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_rels/sheet1.xml.rels" ContentType="application/vnd.openxmlformats-package.relationships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328" firstSheet="0" activeTab="1"/>
  </bookViews>
  <sheets>
    <sheet name="Лист1" sheetId="1" state="visible" r:id="rId2"/>
    <sheet name="Май" sheetId="2" state="visible" r:id="rId3"/>
    <sheet name="Лист3" sheetId="3" state="visible" r:id="rId4"/>
    <sheet name="аннуляции" sheetId="4" state="visible" r:id="rId5"/>
  </sheets>
  <definedNames>
    <definedName function="false" hidden="true" localSheetId="0" name="_xlnm._FilterDatabase" vbProcedure="false">Лист1!$A$1:$M$7109</definedName>
    <definedName function="false" hidden="false" name="HTML_1" vbProcedure="false">$A$1:$M$7109</definedName>
    <definedName function="false" hidden="false" name="HTML_all" vbProcedure="false">$A$1:$M$7114</definedName>
    <definedName function="false" hidden="false" name="HTML_tables" vbProcedure="false">$A$1:$A$1</definedName>
    <definedName function="false" hidden="false" localSheetId="0" name="_xlnm._FilterDatabase" vbProcedure="false">Лист1!$A$1:$M$7109</definedName>
    <definedName function="false" hidden="false" localSheetId="0" name="_xlnm._FilterDatabase_0" vbProcedure="false">Лист1!$A$1:$M$7109</definedName>
  </definedNames>
  <calcPr iterateCount="100" refMode="A1" iterate="false" iterateDelta="0.001"/>
</workbook>
</file>

<file path=xl/sharedStrings.xml><?xml version="1.0" encoding="utf-8"?>
<sst xmlns="http://schemas.openxmlformats.org/spreadsheetml/2006/main" count="30499" uniqueCount="11617">
  <si>
    <t>№</t>
  </si>
  <si>
    <t>Номер заявки</t>
  </si>
  <si>
    <t>Дата начала проживания</t>
  </si>
  <si>
    <t>Дата окончания проживания</t>
  </si>
  <si>
    <t>Длительность</t>
  </si>
  <si>
    <t>Размещение/питание</t>
  </si>
  <si>
    <t>Туристы</t>
  </si>
  <si>
    <t>Количество туристов</t>
  </si>
  <si>
    <t>Взрослое питание</t>
  </si>
  <si>
    <t>Детское питание</t>
  </si>
  <si>
    <t>Основные места</t>
  </si>
  <si>
    <t>Доп, места</t>
  </si>
  <si>
    <t>Итого</t>
  </si>
  <si>
    <t>205250906</t>
  </si>
  <si>
    <t>01.04.2015</t>
  </si>
  <si>
    <t>03.04.2015</t>
  </si>
  <si>
    <t>2-Х МЕСТН. СТАНДАРТ AO</t>
  </si>
  <si>
    <t>ЧУПРЕЙ ЕВГЕНИЙ</t>
  </si>
  <si>
    <t>ЧУПРЕЙ ТАТЬЯНА</t>
  </si>
  <si>
    <t>205251078</t>
  </si>
  <si>
    <t>06.04.2015</t>
  </si>
  <si>
    <t>ЛЮКС КОРОЛЯ BB</t>
  </si>
  <si>
    <t>САМСОНОВА ИРИНА</t>
  </si>
  <si>
    <t>САМСОНОВ ЮРИЙ</t>
  </si>
  <si>
    <t>САМСОНОВ РОМАН</t>
  </si>
  <si>
    <t>САМСОНОВ МИХАИЛ</t>
  </si>
  <si>
    <t>САМСОНОВА ЕЛЕНА</t>
  </si>
  <si>
    <t>САМСОНОВА ПОЛИНА</t>
  </si>
  <si>
    <t>2-Х МЕСТН. ДЖУНИОР СЬЮТ BB</t>
  </si>
  <si>
    <t>ГАГАРИНА ГАЛИНА</t>
  </si>
  <si>
    <t>ЕРИЦЯН МАРИНЕ</t>
  </si>
  <si>
    <t>205251880</t>
  </si>
  <si>
    <t>05.04.2015</t>
  </si>
  <si>
    <t>11.04.2015</t>
  </si>
  <si>
    <t>КОЖЕВНИКОВА АЛЛА</t>
  </si>
  <si>
    <t>САЗОНОВА ЕЛЕНА</t>
  </si>
  <si>
    <t>СОРОКОЛЕТОВ АЛЕКСЕЙ</t>
  </si>
  <si>
    <t>205251052</t>
  </si>
  <si>
    <t>13.04.2015</t>
  </si>
  <si>
    <t>16.04.2015</t>
  </si>
  <si>
    <t>2-Х МЕСТН. СТАНДАРТ BB</t>
  </si>
  <si>
    <t>ГРАЧЕВ АЛЕКСАНДР</t>
  </si>
  <si>
    <t>ГРАЧЕВА ЮЛИЯ</t>
  </si>
  <si>
    <t>205252223</t>
  </si>
  <si>
    <t>14.04.2015</t>
  </si>
  <si>
    <t>ЖИТНИКОВ ВАЛЕРИЙ</t>
  </si>
  <si>
    <t>ЖИТНИКОВА ЕЛЕНА</t>
  </si>
  <si>
    <t>205252049</t>
  </si>
  <si>
    <t>ХАБАРОВА ОКСАНА</t>
  </si>
  <si>
    <t>ХАБАРОВ ВЛАДИСЛАВ</t>
  </si>
  <si>
    <t>205250232</t>
  </si>
  <si>
    <t>15.04.2015</t>
  </si>
  <si>
    <t>19.04.2015</t>
  </si>
  <si>
    <t>КАЗАКОВА АННА</t>
  </si>
  <si>
    <t>КАЗАКОВ КОНСТАНТИН</t>
  </si>
  <si>
    <t>КАЗАКОВ РОМАН</t>
  </si>
  <si>
    <t>205251595</t>
  </si>
  <si>
    <t>17.04.2015</t>
  </si>
  <si>
    <t>18.04.2015</t>
  </si>
  <si>
    <t>ПАВЛЮЧЕНКО НАТАЛЬЯ</t>
  </si>
  <si>
    <t>205252465</t>
  </si>
  <si>
    <t>21.04.2015</t>
  </si>
  <si>
    <t>24.04.2015</t>
  </si>
  <si>
    <t>ЛИХОДЕД МИХАИЛ</t>
  </si>
  <si>
    <t>ЛИХОДЕД ЮЛИЯ</t>
  </si>
  <si>
    <t>ЛИХОДЕД МАТВЕЙ</t>
  </si>
  <si>
    <t>205252590</t>
  </si>
  <si>
    <t>23.04.2015</t>
  </si>
  <si>
    <t>30.04.2015</t>
  </si>
  <si>
    <t>МУХАМЕТЗЯНОВ РАВИЛЬ</t>
  </si>
  <si>
    <t>БЫТКО ЕКАТЕРИНА</t>
  </si>
  <si>
    <t>МУХАМЕТЗЯНОВ ТИМУР</t>
  </si>
  <si>
    <t>205250669</t>
  </si>
  <si>
    <t>26.04.2015</t>
  </si>
  <si>
    <t>2-Х МЕСТН. СТАНДАРТ (без доп. места) BB</t>
  </si>
  <si>
    <t>КОХАНОВСКАЯ ЕКАТЕРИНА</t>
  </si>
  <si>
    <t>КОХАНОВСКАЯ ДАРЬЯ</t>
  </si>
  <si>
    <t>205254144</t>
  </si>
  <si>
    <t>02.05.2015</t>
  </si>
  <si>
    <t>2-Х МЕСТН. СТАНДАРТ (с софой) BB</t>
  </si>
  <si>
    <t>КАНЮКА ЕКАТЕРИНА</t>
  </si>
  <si>
    <t>ИРИТКОВ ПАВЕЛ</t>
  </si>
  <si>
    <t>НИКИТИНА АНАСТАСИЯ</t>
  </si>
  <si>
    <t>ВАСИЛЬЕВ ВЛАДИМИР</t>
  </si>
  <si>
    <t>205250854</t>
  </si>
  <si>
    <t>АНИКИН ОЛЕГ</t>
  </si>
  <si>
    <t>МОЗГАНОВА ЕЛЕНА</t>
  </si>
  <si>
    <t>205250247</t>
  </si>
  <si>
    <t>01.05.2015</t>
  </si>
  <si>
    <t>2-Х МЕСТН. СТАНДАРТ (с двухъярусной кроватью) BB</t>
  </si>
  <si>
    <t>КЛИМОВ СТАНИСЛАВ</t>
  </si>
  <si>
    <t>КЛИМОВА СВЕТЛАНА</t>
  </si>
  <si>
    <t>КЛИМОВА ПОЛИНА</t>
  </si>
  <si>
    <t>КЛИМОВ АРТЕМ</t>
  </si>
  <si>
    <t>205250562</t>
  </si>
  <si>
    <t>НОВОСЕЛЬСКИЙ АЛЕКСЕЙ</t>
  </si>
  <si>
    <t>НОВОСЕЛЬСКИЙ ФИЛИПП</t>
  </si>
  <si>
    <t>ТЕЛЬНЮК НАТАЛЬЯ</t>
  </si>
  <si>
    <t>НОВОСЕЛЬСКИЙ ДАНИИЛ</t>
  </si>
  <si>
    <t>205250703</t>
  </si>
  <si>
    <t>29.04.2015</t>
  </si>
  <si>
    <t>ДЫРДИН АЛЕКСАНДР</t>
  </si>
  <si>
    <t>ДЫРДИНА МАРИЯ</t>
  </si>
  <si>
    <t>ДЫРДИН ТИМОФЕЙ</t>
  </si>
  <si>
    <t>ДЫРДИНА АННА</t>
  </si>
  <si>
    <t>205250510</t>
  </si>
  <si>
    <t>ГУСЕВА НАТАЛЬЯ</t>
  </si>
  <si>
    <t>ТЕЛЬНЮК ВАЛЕНТИНА</t>
  </si>
  <si>
    <t>205250678</t>
  </si>
  <si>
    <t>25.04.2015</t>
  </si>
  <si>
    <t>ГРЕБЕНЦОВА ОЛЕСЯ</t>
  </si>
  <si>
    <t>ХОТМИРОВА ЕКАТЕРИНА</t>
  </si>
  <si>
    <t>ХОТМИРОВА КРИСТИНА</t>
  </si>
  <si>
    <t>ГРЕБЕНЦОВА ВИКТОРИЯ</t>
  </si>
  <si>
    <t>205251396</t>
  </si>
  <si>
    <t>2-Х МЕСТН. СУПЕРИОР (с двухъярусной кроватью) BB</t>
  </si>
  <si>
    <t>ЗЕМЛЯКОВ ВИКТОР</t>
  </si>
  <si>
    <t>ЗЕМЛЯКОВА ТАИСА</t>
  </si>
  <si>
    <t>ЗЕМЛЯКОВА АНАСТАСИЯ</t>
  </si>
  <si>
    <t>ЗЕМЛЯКОВА МАРИЯ</t>
  </si>
  <si>
    <t>06.05.2015</t>
  </si>
  <si>
    <t>ЗЕМЛЯКОВ ВАЛЕРИЙ</t>
  </si>
  <si>
    <t>ЗЕМЛЯКОВА ИННА</t>
  </si>
  <si>
    <t>ЗЕМЛЯКОВА ВИКТОРИЯ</t>
  </si>
  <si>
    <t>205250379</t>
  </si>
  <si>
    <t>СЕРКОВА ИРИНА</t>
  </si>
  <si>
    <t>СЕРКОВ КИРИЛЛ</t>
  </si>
  <si>
    <t>СЕРКОВ ЕГОР</t>
  </si>
  <si>
    <t>СЕРКОВ ГОРДЕЙ</t>
  </si>
  <si>
    <t>205250539</t>
  </si>
  <si>
    <t>28.04.2015</t>
  </si>
  <si>
    <t>ЕВГРАШКИН ВИКТОР</t>
  </si>
  <si>
    <t>ЕВГРАШКИН ЯРОСЛАВ</t>
  </si>
  <si>
    <t>205250665</t>
  </si>
  <si>
    <t>ДЕРЯГИНА ЮЛИЯ</t>
  </si>
  <si>
    <t>ЧЕРКАСОВА АРИНА</t>
  </si>
  <si>
    <t>205250500</t>
  </si>
  <si>
    <t>ИПАТОВ ВЛАДИМИР</t>
  </si>
  <si>
    <t>МАТВЕЕВ ДАНИЛА</t>
  </si>
  <si>
    <t>205251256</t>
  </si>
  <si>
    <t>ЕФИМОВ ВЛАДИМИР</t>
  </si>
  <si>
    <t>ТАЛЫПА ЗЛАТА</t>
  </si>
  <si>
    <t>ЕФИМОВА ГАЛИНА</t>
  </si>
  <si>
    <t>ЕФИМОВА ВЕСТА</t>
  </si>
  <si>
    <t>205250714</t>
  </si>
  <si>
    <t>03.05.2015</t>
  </si>
  <si>
    <t>2-Х МЕСТН. СУПЕРИОР (с софой) BB</t>
  </si>
  <si>
    <t>НИКУЛИН СЕРГЕЙ</t>
  </si>
  <si>
    <t>НИКУЛИН ЛЕВ</t>
  </si>
  <si>
    <t>205251650</t>
  </si>
  <si>
    <t>27.04.2015</t>
  </si>
  <si>
    <t>ШАШКОВА АЛЕКСАНДРА</t>
  </si>
  <si>
    <t>ШАШКОВА МАРИЯ</t>
  </si>
  <si>
    <t>205250536</t>
  </si>
  <si>
    <t>04.05.2015</t>
  </si>
  <si>
    <t>LOBOV NIKOLAY</t>
  </si>
  <si>
    <t>LOBOVA MARINA</t>
  </si>
  <si>
    <t>LOBOV BORIS</t>
  </si>
  <si>
    <t>205251441</t>
  </si>
  <si>
    <t>ТИХОМИРОВ СЕРГЕЙ</t>
  </si>
  <si>
    <t>МУРАВЬЕВА ЕЛЕНА</t>
  </si>
  <si>
    <t>205253326</t>
  </si>
  <si>
    <t>КОНДРАТЬЕВ АНДРЕЙ</t>
  </si>
  <si>
    <t>ЧЕРНЕНКО АННА</t>
  </si>
  <si>
    <t>ЧЕРНЕНКО ПОЛИНА</t>
  </si>
  <si>
    <t>КОНДРАТЬЕВА УЛЬЯНА</t>
  </si>
  <si>
    <t>105250139</t>
  </si>
  <si>
    <t>10.05.2015</t>
  </si>
  <si>
    <t>БОГОМОЛОВА НАДЕЖДА</t>
  </si>
  <si>
    <t>БОГОМОЛОВА АЛЕКСАНДРА</t>
  </si>
  <si>
    <t>БОГОМОЛОВА ЕЛИЗАВЕТА</t>
  </si>
  <si>
    <t>КУЛЬКОВА ТАМАРА</t>
  </si>
  <si>
    <t>БОГОМОЛОВА АННА</t>
  </si>
  <si>
    <t>205250968</t>
  </si>
  <si>
    <t>ЛИТОВЧЕНКО ИГОРЬ</t>
  </si>
  <si>
    <t>ЛИТОВЧЕНКО КСЕНИЯ</t>
  </si>
  <si>
    <t>ЛИТОВЧЕНКО АЛЕКСАНДРА</t>
  </si>
  <si>
    <t>205252983</t>
  </si>
  <si>
    <t>ФЕДЕНЕВ СЕРГЕЙ</t>
  </si>
  <si>
    <t>ФЕДЕНЕВА ЛЮБОВЬ</t>
  </si>
  <si>
    <t>ФЕДЕНЕВА АЛЕКСАНДРА</t>
  </si>
  <si>
    <t>ФЕДЕНЕВА СОФИЯ</t>
  </si>
  <si>
    <t>205252695</t>
  </si>
  <si>
    <t>МУСАРЯКОВ ДЕНИС</t>
  </si>
  <si>
    <t>МУСАРЯКОВА ЕЛЕНА</t>
  </si>
  <si>
    <t>РАТНИКОВ АЛЕКСАНДР</t>
  </si>
  <si>
    <t>МУСАРЯКОВ МИХАИЛ</t>
  </si>
  <si>
    <t>205250950</t>
  </si>
  <si>
    <t>07.05.2015</t>
  </si>
  <si>
    <t>МОРОЗОВА ВАЛЕНТИНА</t>
  </si>
  <si>
    <t>МОРОЗОВ ДМИТРИЙ</t>
  </si>
  <si>
    <t>МОРОЗОВА ПОЛИНА</t>
  </si>
  <si>
    <t>МОРОЗОВА АЛЕКСАНДРА</t>
  </si>
  <si>
    <t>205250401</t>
  </si>
  <si>
    <t>СИНЯКОВА ЛЮБОВЬ</t>
  </si>
  <si>
    <t>РАЕЦКАЯ ЛЮБОВЬ</t>
  </si>
  <si>
    <t>205251201</t>
  </si>
  <si>
    <t>08.05.2015</t>
  </si>
  <si>
    <t>КУЗИН ДЕНИС</t>
  </si>
  <si>
    <t>КУЗИНА СВЕТЛАНА</t>
  </si>
  <si>
    <t>КУЗИНА АНАСТАСИЯ</t>
  </si>
  <si>
    <t>КУЗИН МАТВЕЙ</t>
  </si>
  <si>
    <t>205250429</t>
  </si>
  <si>
    <t>СИНЯКОВ АЛЕКСАНДР</t>
  </si>
  <si>
    <t>СИНЯКОВ ДАНИИЛ</t>
  </si>
  <si>
    <t>205250814</t>
  </si>
  <si>
    <t>ОЛЕСЕВИЧ ОЛЬГА</t>
  </si>
  <si>
    <t>ОЛЕСЕВИЧ МАРИЯ</t>
  </si>
  <si>
    <t>205250677</t>
  </si>
  <si>
    <t>ГИЛЬМАНШИНА НАТАЛЬЯ</t>
  </si>
  <si>
    <t>КОЗЬМЕНКО ВАЛЕРИЯ</t>
  </si>
  <si>
    <t>КОЗЬМЕНКО ВЛАДИМИР</t>
  </si>
  <si>
    <t>КОЗЬМЕНКО ФЕДОР</t>
  </si>
  <si>
    <t>205253482</t>
  </si>
  <si>
    <t>МАРТИРОСЯН ЯНА</t>
  </si>
  <si>
    <t>МАРТИРОСЯН АРТУР</t>
  </si>
  <si>
    <t>МАРТИРОСЯН ЭЛЕОНОРА</t>
  </si>
  <si>
    <t>МАРТИРОСЯН ЭДУАРД</t>
  </si>
  <si>
    <t>205251760</t>
  </si>
  <si>
    <t>ЛИФАШИНА ЕЛЕНА</t>
  </si>
  <si>
    <t>РЕДИН ИЛЬЯ</t>
  </si>
  <si>
    <t>205253185</t>
  </si>
  <si>
    <t>КУЗНЕЦОВА НАТАЛЬЯ</t>
  </si>
  <si>
    <t>КУЗНЕЦОВА ДАРЬЯ</t>
  </si>
  <si>
    <t>205251140</t>
  </si>
  <si>
    <t>АГЕЕВ АЛЕКСЕЙ</t>
  </si>
  <si>
    <t>АГЕЕВА ЕКАТЕРИНА</t>
  </si>
  <si>
    <t>АГЕЕВ АНТОН</t>
  </si>
  <si>
    <t>АГЕЕВА АЛЕКСАНДРА</t>
  </si>
  <si>
    <t>205250570</t>
  </si>
  <si>
    <t>ШИНКАРЕВ ГРИГОРИЙ</t>
  </si>
  <si>
    <t>ШИНКАРЕВА ЕКАТЕРИНА</t>
  </si>
  <si>
    <t>ШИНКАРЕВА ДАРЬЯ</t>
  </si>
  <si>
    <t>ДЖАЛАЛОВ ИВАН</t>
  </si>
  <si>
    <t>ДЖАЛАЛОВА ОКСАНА</t>
  </si>
  <si>
    <t>ДЖАЛАЛОВА ЕЛИЗАВЕТА</t>
  </si>
  <si>
    <t>ДЖАЛАЛОВ ЛЕОН</t>
  </si>
  <si>
    <t>МОШКИН ИЛЬЯ</t>
  </si>
  <si>
    <t>МОШКИНА ЮЛИЯ</t>
  </si>
  <si>
    <t>МОШКИНА АЛИНА</t>
  </si>
  <si>
    <t>ШИНКАРЕВ МАКАР</t>
  </si>
  <si>
    <t>ПАВЛИНОВ АЛЕКСАНДР</t>
  </si>
  <si>
    <t>ПАВЛИНОВА ЛАРИСА</t>
  </si>
  <si>
    <t>ПАВЛИНОВ МАТВЕЙ</t>
  </si>
  <si>
    <t>ПАВЛИНОВА СОФИЯ</t>
  </si>
  <si>
    <t>205253175</t>
  </si>
  <si>
    <t>ВАВИЛОВА ТАТЬЯНА</t>
  </si>
  <si>
    <t>ПАШНИКОВА ВАЛЕНТИНА</t>
  </si>
  <si>
    <t>ВАВИЛОВ ДМИТРИЙ</t>
  </si>
  <si>
    <t>205253549</t>
  </si>
  <si>
    <t>НЕНЬКО ОЛЕГ</t>
  </si>
  <si>
    <t>НЕНЬКО ИННА</t>
  </si>
  <si>
    <t>НЕНЬКО ВЕРОНИКА</t>
  </si>
  <si>
    <t>205253614</t>
  </si>
  <si>
    <t>OREKHOV ALEXANDER</t>
  </si>
  <si>
    <t>OREKHOVA OREKHOVA</t>
  </si>
  <si>
    <t>OREKHOV DANIIL</t>
  </si>
  <si>
    <t>OREKHOV MATVEI</t>
  </si>
  <si>
    <t>205250632</t>
  </si>
  <si>
    <t>БУБЛИК ДМИТРИЙ</t>
  </si>
  <si>
    <t>БУБЛИК ЕКАТЕРИНА</t>
  </si>
  <si>
    <t>БУБЛИК ЕГОР</t>
  </si>
  <si>
    <t>105250162</t>
  </si>
  <si>
    <t>ХАЙРЕТДИНОВА ИРИНА</t>
  </si>
  <si>
    <t>ХАЙРЕТДИНОВ РОМАН</t>
  </si>
  <si>
    <t>ХАЙРЕТДИНОВ МАКСИМУ</t>
  </si>
  <si>
    <t>ХАЙРЕТДИНОВА АРИНА</t>
  </si>
  <si>
    <t>205252047</t>
  </si>
  <si>
    <t>ФИЛАТОВА АЛЛА</t>
  </si>
  <si>
    <t>ФИЛАТОВ ТИМУР</t>
  </si>
  <si>
    <t>205251377</t>
  </si>
  <si>
    <t>СРАБИОНЯН ГАЛИНА</t>
  </si>
  <si>
    <t>СРАБИОНЯН РОЗА</t>
  </si>
  <si>
    <t>205250387</t>
  </si>
  <si>
    <t>ЖИТЛОВА АЛЕСЯ</t>
  </si>
  <si>
    <t>МАТВЕЕВА РАИСА</t>
  </si>
  <si>
    <t>ЖИТЛОВ ДАНИИЛ</t>
  </si>
  <si>
    <t>ЖИТЛОВ КИРИЛЛ</t>
  </si>
  <si>
    <t>205253437</t>
  </si>
  <si>
    <t>АЛЕКСАНДРОВ ДМИТРИЙ</t>
  </si>
  <si>
    <t>АЛЕКСАНДРОВНА АННА</t>
  </si>
  <si>
    <t>АЛЕКСАНДРОВ АЛЕКСЕЙ</t>
  </si>
  <si>
    <t>АЛЕКСАНДРОВ МИРОН</t>
  </si>
  <si>
    <t>205252897</t>
  </si>
  <si>
    <t>GRIGOREVA IRINA</t>
  </si>
  <si>
    <t>GRIGOREV SERGEI</t>
  </si>
  <si>
    <t>205250637</t>
  </si>
  <si>
    <t>СЕЛЯМИЕВА АНАСТАСИЯ</t>
  </si>
  <si>
    <t>ЛАНЕЦ ТАТЬЯНА</t>
  </si>
  <si>
    <t>СЕЛЯМИЕВ ТИМУР</t>
  </si>
  <si>
    <t>ЛАНЕЦ АРТЕМ</t>
  </si>
  <si>
    <t>205250627</t>
  </si>
  <si>
    <t>ВЕЛИКОЦКИЙ ВИКТОР</t>
  </si>
  <si>
    <t>ВЕЛИКОЦКАЯ ОЛЬГА</t>
  </si>
  <si>
    <t>ВЕЛИКОЦКИЙ ЯРОСЛАВ</t>
  </si>
  <si>
    <t>205251223</t>
  </si>
  <si>
    <t>КРИВОШЕЕВ АНДРЕЙ</t>
  </si>
  <si>
    <t>КРИВОШЕЕВА НАТАЛЬЯ</t>
  </si>
  <si>
    <t>КРИВОШЕЕВ ИВАН</t>
  </si>
  <si>
    <t>205253018</t>
  </si>
  <si>
    <t>АХИНЯН ВАГЕ</t>
  </si>
  <si>
    <t>ТАТЕВОСЯН НАРА</t>
  </si>
  <si>
    <t>205300715</t>
  </si>
  <si>
    <t>СЕРЕБРЯКОВА АННА</t>
  </si>
  <si>
    <t>СЕРЕБРЯКОВА НАТАЛЬЯ</t>
  </si>
  <si>
    <t>СЕРЕБРЯКОВ САВЕЛИЙ</t>
  </si>
  <si>
    <t>205250155</t>
  </si>
  <si>
    <t>05.05.2015</t>
  </si>
  <si>
    <t>СТЕФАШИНА КСЕНИЯ</t>
  </si>
  <si>
    <t>МАРКШТЕТТЕР ЕКАТЕРИНА</t>
  </si>
  <si>
    <t>МАРКШТЕТТЕР АНАСТАСИЯ</t>
  </si>
  <si>
    <t>МАРКШТЕТТЕР ФИЛИПП</t>
  </si>
  <si>
    <t>205251020</t>
  </si>
  <si>
    <t>ШЕВЧЕНКО СЕРГЕЙ</t>
  </si>
  <si>
    <t>ШЕВЧЕНКО ТАТЬЯНА</t>
  </si>
  <si>
    <t>ШЕВЧЕНКО ИВАН</t>
  </si>
  <si>
    <t>205252725</t>
  </si>
  <si>
    <t>АХИНЯН АНАИТ</t>
  </si>
  <si>
    <t>АХИНЯН АЛЛА</t>
  </si>
  <si>
    <t>ТАТЕВОСЯН ВИОЛЕТТА</t>
  </si>
  <si>
    <t>205253190</t>
  </si>
  <si>
    <t>БОРИСОВ ЛЕОНИД</t>
  </si>
  <si>
    <t>БОРИСОВА АНАСТАСИЯ</t>
  </si>
  <si>
    <t>БОРИСОВА ЭМИЛИЯ</t>
  </si>
  <si>
    <t>ПОПОВ ВЛАДИМИР</t>
  </si>
  <si>
    <t>ПОПОВА МАРИЯ</t>
  </si>
  <si>
    <t>ПОПОВА ЕКАТЕРИНА</t>
  </si>
  <si>
    <t>БОРИСОВА КСЕНИЯ</t>
  </si>
  <si>
    <t>ПОПОВА АНАСТАСИЯ</t>
  </si>
  <si>
    <t>205251700</t>
  </si>
  <si>
    <t>ГОРБАТОВА МАРИНА</t>
  </si>
  <si>
    <t>ГОРБАТОВА ЭТЕРИ-ТАТЬЯНА</t>
  </si>
  <si>
    <t>АЛЕКСАНЯН КСЕНИЯ</t>
  </si>
  <si>
    <t>АЛЕКСАНЯН НЕЛЛИ</t>
  </si>
  <si>
    <t>АЛЕКСАНЯН АНИТА</t>
  </si>
  <si>
    <t>205252540</t>
  </si>
  <si>
    <t>ХАЧИКЬЯН ДМИТРИЙ</t>
  </si>
  <si>
    <t>ХАЧИКЬЯН СВЕТЛАНА</t>
  </si>
  <si>
    <t>ХАЧИКЬЯН КРИСТИНА</t>
  </si>
  <si>
    <t>ХАЧИКЬЯН ДАВЫД</t>
  </si>
  <si>
    <t>205253450</t>
  </si>
  <si>
    <t>ИСКОРЕНКОВ АЛЕКСЕЙ</t>
  </si>
  <si>
    <t>ДУМАЧЕВА ЮЛИЯ</t>
  </si>
  <si>
    <t>ИСКОРЕНКОВА МАЙЯ</t>
  </si>
  <si>
    <t>ИСКОРЕНКОВА ЕВА</t>
  </si>
  <si>
    <t>205250200</t>
  </si>
  <si>
    <t>АНТИПКИН АЛЕКСАНДР</t>
  </si>
  <si>
    <t>АНТИПКИНА НАТАЛЬЯ</t>
  </si>
  <si>
    <t>АНТИПКИН КИРИЛЛ</t>
  </si>
  <si>
    <t>АНТИПКИНА АННА</t>
  </si>
  <si>
    <t>205250048</t>
  </si>
  <si>
    <t>ШПОРТКО ВИКТОР</t>
  </si>
  <si>
    <t>ШПОРТКО ЕКАТЕРИНА</t>
  </si>
  <si>
    <t>ЛЯПИНА ВЕРОНИКА</t>
  </si>
  <si>
    <t>ЛУГОВСКИЙ АРТЕМ</t>
  </si>
  <si>
    <t>205251096</t>
  </si>
  <si>
    <t>ЧВИКАЛОВ СЕРГЕЙ</t>
  </si>
  <si>
    <t>ЧВИКАЛОВА МАРИЯ</t>
  </si>
  <si>
    <t>ЧВИКАЛОВА ВАЛЕНТИНА</t>
  </si>
  <si>
    <t>ЧВИКАЛОВА ВАРВАРА</t>
  </si>
  <si>
    <t>205250236</t>
  </si>
  <si>
    <t>АНТИПКИН РОМАН</t>
  </si>
  <si>
    <t>АНТИПКИНА ТАТЬЯНА</t>
  </si>
  <si>
    <t>АНТИПКИНА ВАРВАРА</t>
  </si>
  <si>
    <t>АНТИПКИН ТИМОФЕЙ</t>
  </si>
  <si>
    <t>205250551</t>
  </si>
  <si>
    <t>КЛЕНКО ЕЛЕНА</t>
  </si>
  <si>
    <t>КЛЕНКО ВИОЛЕТТА</t>
  </si>
  <si>
    <t>КЛЕНКО СЕРГЕЙ</t>
  </si>
  <si>
    <t>КЛЕНКО ГАЛИНА</t>
  </si>
  <si>
    <t>205250761</t>
  </si>
  <si>
    <t>КОСТАРЕВА ИРИНА</t>
  </si>
  <si>
    <t>МЕЛЬНИКОВ СТАНИСЛАВ</t>
  </si>
  <si>
    <t>205251206</t>
  </si>
  <si>
    <t>БРЕВНОВ АНДРЕЙ</t>
  </si>
  <si>
    <t>ГРЕВЦОВА ЕВГЕНИЯ</t>
  </si>
  <si>
    <t>БРЕВНОВА АНАСТАСИЯ</t>
  </si>
  <si>
    <t>БРЕВНОВ КИРИЛЛ</t>
  </si>
  <si>
    <t>ГАСПАРЯН САМВЕЛ</t>
  </si>
  <si>
    <t>КАРАПЕТЯН АННА</t>
  </si>
  <si>
    <t>ГАСПАРЯН МАРТИН</t>
  </si>
  <si>
    <t>ГАСПАРЯН СТЕЛЛА</t>
  </si>
  <si>
    <t>205251159</t>
  </si>
  <si>
    <t>БОГОГОСОВА ВАРТИТЕР</t>
  </si>
  <si>
    <t>ГЕРМАШЕВА ТАТЬЯНА</t>
  </si>
  <si>
    <t>ГЕРМАШЕВ МИХАИЛ</t>
  </si>
  <si>
    <t>ГЕРМАШЕВА МЕЛАНЬЯ</t>
  </si>
  <si>
    <t>205250584</t>
  </si>
  <si>
    <t>САМАРИНА ЖАННА</t>
  </si>
  <si>
    <t>САМАРИНА ЕВГЕНИЯ</t>
  </si>
  <si>
    <t>205250384</t>
  </si>
  <si>
    <t>ВАНЖА ЕЛЕНА</t>
  </si>
  <si>
    <t>ВАНЖА МАРИЯ</t>
  </si>
  <si>
    <t>ВАНЖА ИВАН</t>
  </si>
  <si>
    <t>205250154</t>
  </si>
  <si>
    <t>ЖЕРЕБЦОВ АНДРЕЙ</t>
  </si>
  <si>
    <t>СТЕФАШИНА ВАЛЕНТИНА</t>
  </si>
  <si>
    <t>ЖЕРЕБЦОВ ВЛАДИСЛАВ</t>
  </si>
  <si>
    <t>ЖЕРЕБЦОВ ИВАН</t>
  </si>
  <si>
    <t>205300292</t>
  </si>
  <si>
    <t>2-Х МЕСТН. СТАНДАРТ (с софой) HB</t>
  </si>
  <si>
    <t>САМОЙЛЕНКО ВАЛЕНТИНА</t>
  </si>
  <si>
    <t>205300352</t>
  </si>
  <si>
    <t>БЕЛОУСОВ АЛЕКСЕЙ</t>
  </si>
  <si>
    <t>ВЫСОЧИНА АННА</t>
  </si>
  <si>
    <t>205300327</t>
  </si>
  <si>
    <t>2-Х МЕСТН. СТАНДАРТ (с двухъярусной кроватью) HB</t>
  </si>
  <si>
    <t>ХРИСТИЧ ГЕННАДИЙ</t>
  </si>
  <si>
    <t>ХРИСТИЧ АННА</t>
  </si>
  <si>
    <t>ХРИСТИЧ ОЛЕСЯ</t>
  </si>
  <si>
    <t>ХРИСТИЧ АЛИСА</t>
  </si>
  <si>
    <t>205300647</t>
  </si>
  <si>
    <t>ТРУХАН ОЛЕГ</t>
  </si>
  <si>
    <t>ТРУХАН ОЛЬГА</t>
  </si>
  <si>
    <t>ТРУХАН ДМИТРИЙ</t>
  </si>
  <si>
    <t>205300018</t>
  </si>
  <si>
    <t>2-Х МЕСТН. СТАНДАРТ (без доп. места) HB</t>
  </si>
  <si>
    <t>ГОРБАЧ ОЛЬГА</t>
  </si>
  <si>
    <t>ГОРБАЧ МАРК</t>
  </si>
  <si>
    <t>205300832</t>
  </si>
  <si>
    <t>ИЛЬЧЕНКО МАРИЯ</t>
  </si>
  <si>
    <t>ДЯДЮШКИНА ЛЮБОВЬ</t>
  </si>
  <si>
    <t>ИЛЬЧЕНКО ЕГОР</t>
  </si>
  <si>
    <t>ДЯДЮШКИНА ЛАДА</t>
  </si>
  <si>
    <t>205301157</t>
  </si>
  <si>
    <t>СЕЛИНА ИРИНА</t>
  </si>
  <si>
    <t>СЕЛИНА ВИКТОРИЯ</t>
  </si>
  <si>
    <t>205300642</t>
  </si>
  <si>
    <t>2-Х МЕСТН. СТАНДАРТ (с двухъярусной кроватью) FB</t>
  </si>
  <si>
    <t>КОРОЛЕВА ОКСАНА</t>
  </si>
  <si>
    <t>КОРОЛЕВ АРТЕМ</t>
  </si>
  <si>
    <t>КОРОЛЕВА ВАЛЕРИЯ</t>
  </si>
  <si>
    <t>КОРОЛЕВА ВИКТОРИЯ</t>
  </si>
  <si>
    <t>205301907</t>
  </si>
  <si>
    <t>ГРИГОРЬЕВ АНДРЕЙ</t>
  </si>
  <si>
    <t>ДОЛМАТОВА ИРИНА</t>
  </si>
  <si>
    <t>205300792</t>
  </si>
  <si>
    <t>2-Х МЕСТН. СУПЕРИОР (с софой) HB</t>
  </si>
  <si>
    <t>САЙДАШЕВА МИЛЯУША</t>
  </si>
  <si>
    <t>РОДИНА СВЕТЛАНА</t>
  </si>
  <si>
    <t>205300312</t>
  </si>
  <si>
    <t>ЛУГОВОЙ СЕРГЕЙ</t>
  </si>
  <si>
    <t>ЛУГОВАЯ АНГЕЛИНА</t>
  </si>
  <si>
    <t>ЛУГОВАЯ ЕКАТЕРИНА</t>
  </si>
  <si>
    <t>ЛУГОВАЯ КСЕНИЯ</t>
  </si>
  <si>
    <t>205302277</t>
  </si>
  <si>
    <t>ДАВИДЯН САРКИС</t>
  </si>
  <si>
    <t>ДАВИДЯН АДЕЛИНА</t>
  </si>
  <si>
    <t>ДАВИДЯН ДАВИД</t>
  </si>
  <si>
    <t>205303242</t>
  </si>
  <si>
    <t>ФИЛАТОВ ЕВГЕНИЙ</t>
  </si>
  <si>
    <t>ФИЛАТОВА НАДЕЖДА</t>
  </si>
  <si>
    <t>105300327</t>
  </si>
  <si>
    <t>ВОРОНОВ АНДРЕЙ</t>
  </si>
  <si>
    <t>ВОРОНОВ ДМИТРИЙ</t>
  </si>
  <si>
    <t>205304232</t>
  </si>
  <si>
    <t>ЗУБЧЕНКО ИГОРЬ</t>
  </si>
  <si>
    <t>ЗУБЧЕНКО ВИКТОРИЯ</t>
  </si>
  <si>
    <t>205302877</t>
  </si>
  <si>
    <t>ГРИНЕВ СТАНИСЛАВ</t>
  </si>
  <si>
    <t>ГРИНЕВА АННА</t>
  </si>
  <si>
    <t>105300417</t>
  </si>
  <si>
    <t>ДОНЧЕНКО МАКСИМ</t>
  </si>
  <si>
    <t>ЧЕРКАСОВА АННА</t>
  </si>
  <si>
    <t>ДОНЧЕНКО АНАСТАСИЯ</t>
  </si>
  <si>
    <t>205300827</t>
  </si>
  <si>
    <t>АНДРЕЕВА ОЛЬГА</t>
  </si>
  <si>
    <t>АНДРЕЕВ АЛЕКСЕЙ</t>
  </si>
  <si>
    <t>АНДРЕЕВА ЕКАТЕРИНА</t>
  </si>
  <si>
    <t>105300482</t>
  </si>
  <si>
    <t>ДОНДЕНКО АРТЕМ</t>
  </si>
  <si>
    <t>ДОНДЕНКО ОЛЬГА</t>
  </si>
  <si>
    <t>105300737</t>
  </si>
  <si>
    <t>АНИСТРАТЕНКО АНТОН</t>
  </si>
  <si>
    <t>АНИСТРАТЕНКО ЕЛЕНА</t>
  </si>
  <si>
    <t>АНИСТРАТЕНКО ТАТЬЯНА</t>
  </si>
  <si>
    <t>ОЛИФИРОВА КРИСТИНА</t>
  </si>
  <si>
    <t>АНИСТРАТЕНКО АДРИАН</t>
  </si>
  <si>
    <t>205301997</t>
  </si>
  <si>
    <t>ИВАНОВ СЕРГЕЙ</t>
  </si>
  <si>
    <t>ИВАНОВА НЭЛЛИ</t>
  </si>
  <si>
    <t>ИВАНОВА АНАСТАСИЯ</t>
  </si>
  <si>
    <t>205307257</t>
  </si>
  <si>
    <t>РОВЕЦКАЯ ИРИНА</t>
  </si>
  <si>
    <t>РОВЕЦКИЙ ПАВЕЛ</t>
  </si>
  <si>
    <t>РОВЕЦКАЯ ЮЛИЯ</t>
  </si>
  <si>
    <t>РОВЕЦКИЙ ИГОРЬ</t>
  </si>
  <si>
    <t>105301012</t>
  </si>
  <si>
    <t>ПУСЕВ ВЛАДИМИР</t>
  </si>
  <si>
    <t>ПУСЕВА ЛЮБОВЬ</t>
  </si>
  <si>
    <t>205306557</t>
  </si>
  <si>
    <t>2-Х МЕСТН. СТАНДАРТ (с софой) FB</t>
  </si>
  <si>
    <t>СОЛОВЬЕВА ОЛЬГА</t>
  </si>
  <si>
    <t>СОЛОВЬЕВА АЛЕНА</t>
  </si>
  <si>
    <t>СОЛОВЬЕВ ВЛАДИСЛАВ</t>
  </si>
  <si>
    <t>СОЛОВЬЕВА НАТАЛЬЯ</t>
  </si>
  <si>
    <t>СОЛОВЬЕВ РОМАН</t>
  </si>
  <si>
    <t>205307267</t>
  </si>
  <si>
    <t>ГАЙВОРОНСКАЯ ЕЛЕНА</t>
  </si>
  <si>
    <t>ГАЙВОРОНСКИЙ ВАСИЛИЙ</t>
  </si>
  <si>
    <t>ГАЙВОРОНСКИЙ КИРИЛЛ</t>
  </si>
  <si>
    <t>ГАЙВОРОНСКАЯ АЛИСА</t>
  </si>
  <si>
    <t>105300832</t>
  </si>
  <si>
    <t>СТОРОЖЕНКО АНДРЕЙ</t>
  </si>
  <si>
    <t>СТОРОЖЕНКО ТАТЬЯНА</t>
  </si>
  <si>
    <t>СТОРОЖЕНКО МАКСИМ</t>
  </si>
  <si>
    <t>205306227</t>
  </si>
  <si>
    <t>РЫКАЛОВА ЕЛЕНА</t>
  </si>
  <si>
    <t>БАРСУКОВ СЕРГЕЙ</t>
  </si>
  <si>
    <t>105300792</t>
  </si>
  <si>
    <t>2-Х МЕСТН. ДЖУНИОР СЬЮТ FB</t>
  </si>
  <si>
    <t>КАШИРИНА ТАТЬЯНА</t>
  </si>
  <si>
    <t>КАШИРИН КИРИЛЛ</t>
  </si>
  <si>
    <t>205304142</t>
  </si>
  <si>
    <t>ТЫРТЫШНЫЙ ИГОРЬ</t>
  </si>
  <si>
    <t>ТЫРТЫШНАЯ ТАТЬЯНА</t>
  </si>
  <si>
    <t>ТЫРТЫШНЫЙ АНДРЕЙ</t>
  </si>
  <si>
    <t>205307517</t>
  </si>
  <si>
    <t>БОНДИН ДМИТРИЙ</t>
  </si>
  <si>
    <t>БОНДИНА АННА</t>
  </si>
  <si>
    <t>БОНДИН НАУМ</t>
  </si>
  <si>
    <t>БОНДИН НИКОН</t>
  </si>
  <si>
    <t>105300722</t>
  </si>
  <si>
    <t>ПОРУЧИКОВА ТАТЬЯНА</t>
  </si>
  <si>
    <t>ПОРУЧИКОВ ВЛАДИМИР</t>
  </si>
  <si>
    <t>КОСТЮЧЕНКО КИРА</t>
  </si>
  <si>
    <t>105300877</t>
  </si>
  <si>
    <t>ТЕСЛЯ СЕРГЕЙ</t>
  </si>
  <si>
    <t>ТЕСЛЯ ЕКАТЕРИНА</t>
  </si>
  <si>
    <t>ТЕСЛЯ ЕЛИЗАВЕТА</t>
  </si>
  <si>
    <t>АНИСИМОВА МАРИЯ</t>
  </si>
  <si>
    <t>205300014</t>
  </si>
  <si>
    <t>ТАРАСОВ АЛЕКСАНДР</t>
  </si>
  <si>
    <t>ТАРАСОВ КОНСТАНТИН</t>
  </si>
  <si>
    <t>205300010</t>
  </si>
  <si>
    <t>ГОРБАЧ ИЛЬЯ</t>
  </si>
  <si>
    <t>СТАРОВОЙТОВ ПАВЕЛ</t>
  </si>
  <si>
    <t>ГОРБАЧ ВАДИМ</t>
  </si>
  <si>
    <t>205300307</t>
  </si>
  <si>
    <t>КАБАКОВА ЕЛЕНА</t>
  </si>
  <si>
    <t>КАМЕНЩИКОВ ДЕНИС</t>
  </si>
  <si>
    <t>КАМЕНЩИКОВА МАРИЯ</t>
  </si>
  <si>
    <t>КУРАЧЕНКО ОЛЕГ</t>
  </si>
  <si>
    <t>КУРАЧЕНКО ТАТЬЯНА</t>
  </si>
  <si>
    <t>КУРАЧЕНКО ДАНИЛ</t>
  </si>
  <si>
    <t>205300332</t>
  </si>
  <si>
    <t>МАРТЫНОВА ЮЛИЯ</t>
  </si>
  <si>
    <t>МАРТЫНОВ АЛЕКСЕЙ</t>
  </si>
  <si>
    <t>МАРТЫНОВА СТАНИСЛАВА</t>
  </si>
  <si>
    <t>МАРТЫНОВА ВЛАДИСЛАВА</t>
  </si>
  <si>
    <t>205300562</t>
  </si>
  <si>
    <t>КОСТЕНКО МАРИЯ</t>
  </si>
  <si>
    <t>КОСТЕНКО АЛЕКСАНДР</t>
  </si>
  <si>
    <t>205302427</t>
  </si>
  <si>
    <t>БЛИНОВ ИГОРЬ</t>
  </si>
  <si>
    <t>БЛИНОВА ТАТЬЯНА</t>
  </si>
  <si>
    <t>БЛИНОВ СТЕПАН</t>
  </si>
  <si>
    <t>205301567</t>
  </si>
  <si>
    <t>ФАЛИН ВАСИЛИЙ</t>
  </si>
  <si>
    <t>ФАЛИНА ОЛЬГА</t>
  </si>
  <si>
    <t>ФАЛИНА МАРИЯ</t>
  </si>
  <si>
    <t>205302507</t>
  </si>
  <si>
    <t>ЗАВАЛЕЙ ЛЕОНИД</t>
  </si>
  <si>
    <t>ЗАВАЛЕЙ МАРИЯ</t>
  </si>
  <si>
    <t>ЗАВАЛЕЙ ЕЛИЗАВЕТА</t>
  </si>
  <si>
    <t>ЗАВАЛЕЙ ЯНА</t>
  </si>
  <si>
    <t>105300447</t>
  </si>
  <si>
    <t>БАЛКОВ ИЛЬЯ</t>
  </si>
  <si>
    <t>БАЛКОВ СЕРАФИМ</t>
  </si>
  <si>
    <t>БАЛКОВА АНАСТАСИЯ</t>
  </si>
  <si>
    <t>БАЛКОВА АГНИЯ</t>
  </si>
  <si>
    <t>105301422</t>
  </si>
  <si>
    <t>ХУДОЯН САМВЕЛ</t>
  </si>
  <si>
    <t>ХУДОЯН ЯНА</t>
  </si>
  <si>
    <t>ХУДОЯН ЭДУАРД</t>
  </si>
  <si>
    <t>205307772</t>
  </si>
  <si>
    <t>СРМИКЯН АРТУР</t>
  </si>
  <si>
    <t>ВОРОЖБА ЮЛИЯ</t>
  </si>
  <si>
    <t>СРМИКЯН ДАВИД</t>
  </si>
  <si>
    <t>СРМИКЯН ГЕОРГИЙ</t>
  </si>
  <si>
    <t>205300313</t>
  </si>
  <si>
    <t>МОЛОДЕЦ СВЕТЛАНА</t>
  </si>
  <si>
    <t>МОЛОДЕЦ ИВАН</t>
  </si>
  <si>
    <t>МОЛОДЕЦ АНДРЕЙ</t>
  </si>
  <si>
    <t>205301858</t>
  </si>
  <si>
    <t>ХАРАЗЯН АРТУР</t>
  </si>
  <si>
    <t>ХАРАЗЯН АННА</t>
  </si>
  <si>
    <t>ХАРАЗЯН ГАМЛЕТ</t>
  </si>
  <si>
    <t>205300393</t>
  </si>
  <si>
    <t>ПЯТОВА ЕКАТЕРИНА</t>
  </si>
  <si>
    <t>ПЯТОВ АНДРЕЙ</t>
  </si>
  <si>
    <t>ПЯТОВА ДАРЬЯ</t>
  </si>
  <si>
    <t>ПЯТОВА МАРИЯ</t>
  </si>
  <si>
    <t>105300333</t>
  </si>
  <si>
    <t>ГРИГОРОВСКАЯ ЮЛИАНА</t>
  </si>
  <si>
    <t>СКОПЦОВА ГАЛИНА</t>
  </si>
  <si>
    <t>СКОПЦОВА ЛИЛИЯ</t>
  </si>
  <si>
    <t>КРИВОШЛЫКОВ ДЕНИС</t>
  </si>
  <si>
    <t>205300398</t>
  </si>
  <si>
    <t>СТАЛЬНОЙ ЕВГЕНИЙ</t>
  </si>
  <si>
    <t>СТАЛЬНАЯ ЯНА</t>
  </si>
  <si>
    <t>СТАЛЬНОЙ ЯН</t>
  </si>
  <si>
    <t>205301073</t>
  </si>
  <si>
    <t>2-Х МЕСТН. ДЖУНИОР СЬЮТ HB</t>
  </si>
  <si>
    <t>СЕЛИНА ОЛЬГА</t>
  </si>
  <si>
    <t>ИЛЬИН НИКОЛАЙ</t>
  </si>
  <si>
    <t>ИЛЬИН МАРК</t>
  </si>
  <si>
    <t>205306353</t>
  </si>
  <si>
    <t>БОРОДИНА СВЕТЛАНА</t>
  </si>
  <si>
    <t>ДУГАНДЖИ ИМАД</t>
  </si>
  <si>
    <t>ДУГАНДЖИ НАТАЛИ</t>
  </si>
  <si>
    <t>ДУГАНДЖИ МАРИАННА</t>
  </si>
  <si>
    <t>205307373</t>
  </si>
  <si>
    <t>ВОРОНИНА НАТАЛЬЯ</t>
  </si>
  <si>
    <t>ИВАНОВА ЕКАТЕРИНА</t>
  </si>
  <si>
    <t>ИВАНОВ АНТОН</t>
  </si>
  <si>
    <t>205300338</t>
  </si>
  <si>
    <t>ПАВЛОВА ЮЛИЯ</t>
  </si>
  <si>
    <t>ПАВЛОВА ЕЛЕНА</t>
  </si>
  <si>
    <t>205302423</t>
  </si>
  <si>
    <t>ВАСИЛЕНКО ЮРИЙ</t>
  </si>
  <si>
    <t>ВАСИЛЕНКО НАТАЛЬЯ</t>
  </si>
  <si>
    <t>ВАСИЛЕНКО ЛЕОНИД</t>
  </si>
  <si>
    <t>205302438</t>
  </si>
  <si>
    <t>ДВОРНИКОВ ВИКТОР</t>
  </si>
  <si>
    <t>ДВОРНИКОВА НАДЕЖДА</t>
  </si>
  <si>
    <t>ДВОРНИКОВА ВАЛЕРИЯ</t>
  </si>
  <si>
    <t>ДВОРНИКОВА МАРИЯ</t>
  </si>
  <si>
    <t>105301098</t>
  </si>
  <si>
    <t>ПАНТЮХИН ИГОРЬ</t>
  </si>
  <si>
    <t>КОВБАСА ВАЛЕНТИНА</t>
  </si>
  <si>
    <t>ПАНТЮХИНА ВИКТОРИЯ</t>
  </si>
  <si>
    <t>ПАНТЮХИН ИЛЬЯ</t>
  </si>
  <si>
    <t>205305858</t>
  </si>
  <si>
    <t>КАРАИВАНОВ ИВАН</t>
  </si>
  <si>
    <t>КАРАИВАНОВА ЮЛИЯ</t>
  </si>
  <si>
    <t>КАРАИВАНОВ ИЛЬЯ</t>
  </si>
  <si>
    <t>КАРАИВАНОВ ЛЕВ</t>
  </si>
  <si>
    <t>205305793</t>
  </si>
  <si>
    <t>БОЖКО БОРИС</t>
  </si>
  <si>
    <t>БОЖКО ЕЛЕНА</t>
  </si>
  <si>
    <t>БОЖКО ДМИТРИЙ</t>
  </si>
  <si>
    <t>205307058</t>
  </si>
  <si>
    <t>ГАВРИЛОВ ДМИТРИЙ</t>
  </si>
  <si>
    <t>ГАВРИЛОВА ВИКТОРИЯ</t>
  </si>
  <si>
    <t>ГАВРИЛОВА АЛИСА</t>
  </si>
  <si>
    <t>205309338</t>
  </si>
  <si>
    <t>КОЧНЕВА ДАРЬЯ</t>
  </si>
  <si>
    <t>КОЧНЕВА ЛЮДМИЛА</t>
  </si>
  <si>
    <t>205305798</t>
  </si>
  <si>
    <t>БОЖКО ВИКТОРИЯ</t>
  </si>
  <si>
    <t>БОЖКО АНАСТАСИЯ</t>
  </si>
  <si>
    <t>205306368</t>
  </si>
  <si>
    <t>ФАТУЛАЕВ БАГРАМ</t>
  </si>
  <si>
    <t>ФАТУЛАЕВА МАРИЯ</t>
  </si>
  <si>
    <t>ФАТУЛАЕВ РУСЛАН</t>
  </si>
  <si>
    <t>ФАТУЛАЕВА АРИНА</t>
  </si>
  <si>
    <t>205309183</t>
  </si>
  <si>
    <t>АФАНАСЬЕВ МАКСИМ</t>
  </si>
  <si>
    <t>АФАНАСЬЕВА ЕКАТЕРИНА</t>
  </si>
  <si>
    <t>205306823</t>
  </si>
  <si>
    <t>КРАСНИЦКИЙ АЛЕКСЕЙ</t>
  </si>
  <si>
    <t>КРАСНИЦКАЯ БЕЛА</t>
  </si>
  <si>
    <t>КРАСНИЦКАЯ АЛЕНА</t>
  </si>
  <si>
    <t>КРАСНИЦКАЯ ВИКТОРИЯ</t>
  </si>
  <si>
    <t>КРАСНИЦКИЙ ВИКТОР</t>
  </si>
  <si>
    <t>105300703</t>
  </si>
  <si>
    <t>АГРОСКИН ЕВГЕНИЙ</t>
  </si>
  <si>
    <t>АГРОСКИНА ИННА</t>
  </si>
  <si>
    <t>АГРОСКИНА АНАСТАСИЯ</t>
  </si>
  <si>
    <t>205300548</t>
  </si>
  <si>
    <t>МАЛЕНЧУК Г</t>
  </si>
  <si>
    <t>МАЛЕНЧУК С</t>
  </si>
  <si>
    <t>105300218</t>
  </si>
  <si>
    <t>ОЗЕРОВА ЛАРИСА</t>
  </si>
  <si>
    <t>ОЗЕРОВ ФРОЛ</t>
  </si>
  <si>
    <t>205301618</t>
  </si>
  <si>
    <t>ДАВЫДОВ ДЕНИС</t>
  </si>
  <si>
    <t>ДАВЫДОВА НАТАЛЬЯ</t>
  </si>
  <si>
    <t>205252308</t>
  </si>
  <si>
    <t>11.05.2015</t>
  </si>
  <si>
    <t>ЗЕЛЕНСКИЙ ДМИТРИЙ</t>
  </si>
  <si>
    <t>ЗЕЛЕНСКИЙ АРТЕМ</t>
  </si>
  <si>
    <t>105300293</t>
  </si>
  <si>
    <t>ПОПОВ ДЕНИС</t>
  </si>
  <si>
    <t>ЛАГУТИНА ЕКАТЕРИНА</t>
  </si>
  <si>
    <t>ПОПОВ АРТЕМ</t>
  </si>
  <si>
    <t>ПОПОВ МИХАИЛ</t>
  </si>
  <si>
    <t>ПОПОВА АНЖЕЛИКА</t>
  </si>
  <si>
    <t>105300858</t>
  </si>
  <si>
    <t>ГОЛОМАЗОВА АННА</t>
  </si>
  <si>
    <t>АЙДАРОВА НАТАЛЬЯ</t>
  </si>
  <si>
    <t>КОРНЮХОВА СОФЬЯ</t>
  </si>
  <si>
    <t>КОРОЛЬ АНАСТАСИЯ</t>
  </si>
  <si>
    <t>205304238</t>
  </si>
  <si>
    <t>МИЛАНКО МИХАИЛ</t>
  </si>
  <si>
    <t>МИЛАНКО ГАЛИНА</t>
  </si>
  <si>
    <t>МИЛАНКО ВЛАДИСЛАВ</t>
  </si>
  <si>
    <t>205300565</t>
  </si>
  <si>
    <t>ОЧЕРЕДЬКО НИКОЛАЙ</t>
  </si>
  <si>
    <t>ОЧЕРЕДЬКО ОКСАНА</t>
  </si>
  <si>
    <t>ОЧЕРЕДЬКО АМЕЛИЯ</t>
  </si>
  <si>
    <t>ОЧЕРЕДЬКО РОМАН</t>
  </si>
  <si>
    <t>205300209</t>
  </si>
  <si>
    <t>КАРЛУТОВА ОЛЬГА</t>
  </si>
  <si>
    <t>КАРЛУТОВ ЮРИЙ</t>
  </si>
  <si>
    <t>КАРЛУТОВ ГЛЕБ</t>
  </si>
  <si>
    <t>205300495</t>
  </si>
  <si>
    <t>ГУСЕВ АНДРЕЙ</t>
  </si>
  <si>
    <t>ГУСЕВА ТАТЬЯНА</t>
  </si>
  <si>
    <t>ГУСЕВА АНАСТАСИЯ</t>
  </si>
  <si>
    <t>205300395</t>
  </si>
  <si>
    <t>КАРТАШОВ ЭДУАРД</t>
  </si>
  <si>
    <t>КАРТАШОВА ИНЕССА</t>
  </si>
  <si>
    <t>КАРТАШОВА КСЕНИЯ</t>
  </si>
  <si>
    <t>205300640</t>
  </si>
  <si>
    <t>МАЛЯСОВА ЕЛЕНА</t>
  </si>
  <si>
    <t>МАКСИМОВИЧ АННА</t>
  </si>
  <si>
    <t>МАЛЯСОВ РОДИОН</t>
  </si>
  <si>
    <t>БОРЗОВА ВИКТОРИЯ</t>
  </si>
  <si>
    <t>205300385</t>
  </si>
  <si>
    <t>БОРОВЕНСКАЯ ТАТЬЯНА</t>
  </si>
  <si>
    <t>ФЕХТМАН ДМИРТИЙ</t>
  </si>
  <si>
    <t>ФЕХТМАН ДАНИИЛ</t>
  </si>
  <si>
    <t>205302140</t>
  </si>
  <si>
    <t>ГАЛАКТИОНОВ ЕВГЕНИЙ</t>
  </si>
  <si>
    <t>ГАЛАКТИОНОВА АННА</t>
  </si>
  <si>
    <t>ГАЛАКТИОНОВА СОФЬЯ</t>
  </si>
  <si>
    <t>ГАЛАКТИОНОВ ИГОРЬ</t>
  </si>
  <si>
    <t>205302495</t>
  </si>
  <si>
    <t>ФУРСОВА НАТАЛЬЯ</t>
  </si>
  <si>
    <t>ФУРСОВ ДМИТРИЙ</t>
  </si>
  <si>
    <t>ФУРСОВА АЛЕКСАНДРА</t>
  </si>
  <si>
    <t>ФУРСОВ ЕВГЕНИЙ</t>
  </si>
  <si>
    <t>КУГУК ДМИТРИЙ</t>
  </si>
  <si>
    <t>КУГУК ВИКТОРИЯ</t>
  </si>
  <si>
    <t>КУГУК ЮРИЙ</t>
  </si>
  <si>
    <t>КУГУК ВЛАДИМИР</t>
  </si>
  <si>
    <t>205301775</t>
  </si>
  <si>
    <t>ДАВЫДОВА ЕЛЕНА</t>
  </si>
  <si>
    <t>ДАВЫДОВА ДАРЬЯ</t>
  </si>
  <si>
    <t>205300360</t>
  </si>
  <si>
    <t>КОЗЛЯК ИННА</t>
  </si>
  <si>
    <t>КОЗЛЯК МАКСИМ</t>
  </si>
  <si>
    <t>КОЗЛЯК МИХАИЛ</t>
  </si>
  <si>
    <t>КОЗЛЯК ВИКТОРИЯ</t>
  </si>
  <si>
    <t>205300480</t>
  </si>
  <si>
    <t>АРЬКОВА ОЛЬГА</t>
  </si>
  <si>
    <t>ПОПИКОВ СЕРГЕЙ</t>
  </si>
  <si>
    <t>205300217</t>
  </si>
  <si>
    <t>КУРНОСОВ АЛЕКСАНДР</t>
  </si>
  <si>
    <t>КУРНОСОВ ДМИТРИЙ</t>
  </si>
  <si>
    <t>КУРНОСОВА НАТАЛЬЯ</t>
  </si>
  <si>
    <t>КУРНОСОВ АЛЕКСЕЙ</t>
  </si>
  <si>
    <t>205304690</t>
  </si>
  <si>
    <t>КАН НИКОЛАЙ</t>
  </si>
  <si>
    <t>КАН АННА</t>
  </si>
  <si>
    <t>КАН ВЛАДИМИР</t>
  </si>
  <si>
    <t>205307455</t>
  </si>
  <si>
    <t>ИВАНОВА ЕЛЕНА</t>
  </si>
  <si>
    <t>ИВАНОВ ВЛАДИМИР</t>
  </si>
  <si>
    <t>ИВАНОВА НИНА</t>
  </si>
  <si>
    <t>ИВАНОВА ИРИНА</t>
  </si>
  <si>
    <t>ИВАНОВ ВИКТОР</t>
  </si>
  <si>
    <t>205307895</t>
  </si>
  <si>
    <t>КОЗЛОВ ДМИТРИЙ</t>
  </si>
  <si>
    <t>КОЗЛОВА ЕЛЕНА</t>
  </si>
  <si>
    <t>КОЗЛОВА МАРИЯ</t>
  </si>
  <si>
    <t>КОЗЛОВА ДАРЬЯ</t>
  </si>
  <si>
    <t>КОЗЛОВ АЛЕКСАНДР</t>
  </si>
  <si>
    <t>205300290</t>
  </si>
  <si>
    <t>СЕЛЮТИН СЕРГЕЙ</t>
  </si>
  <si>
    <t>СЕЛЮТИНА ИРИНА</t>
  </si>
  <si>
    <t>СЕЛЮТИН НИКИТА</t>
  </si>
  <si>
    <t>СЕЛЮТИНА ЯНА</t>
  </si>
  <si>
    <t>105301090</t>
  </si>
  <si>
    <t>ПУСЕВА НАТАЛЬЯ</t>
  </si>
  <si>
    <t>ПРОКУДИНА АЛИНА</t>
  </si>
  <si>
    <t>205308875</t>
  </si>
  <si>
    <t>БАТЕНКИНА ЕЛЕНА</t>
  </si>
  <si>
    <t>БАТЕНКИН ДМИТРИЙ</t>
  </si>
  <si>
    <t>БАТЕНКИН ДАНИЛ</t>
  </si>
  <si>
    <t>105300885</t>
  </si>
  <si>
    <t>ЛИТВИНЮК СЕРГЕЙ</t>
  </si>
  <si>
    <t>ЛИТВИНЮК АНАСТАСИЯ</t>
  </si>
  <si>
    <t>ДАВИДЕНКО СОФИЯ</t>
  </si>
  <si>
    <t>ДАВИДЕНКО НАДЕЖДА</t>
  </si>
  <si>
    <t>БРИТ ОКСАНА</t>
  </si>
  <si>
    <t>ЗОЗУЛЯ ЕЛЕНА</t>
  </si>
  <si>
    <t>БРИТ ДМИТРИЙ</t>
  </si>
  <si>
    <t>ЕМЕЛЬЯНОВА АРИНА</t>
  </si>
  <si>
    <t>205301985</t>
  </si>
  <si>
    <t>НИКИТИНА ТАТЬЯНА</t>
  </si>
  <si>
    <t>ЩЕБЕТОВСКАЯ НАТАЛЬЯ</t>
  </si>
  <si>
    <t>ЩЕБЕТОВСКАЯ ОЛЬГА</t>
  </si>
  <si>
    <t>205307585</t>
  </si>
  <si>
    <t>НИКОЛАЕВА ЮЛИЯ</t>
  </si>
  <si>
    <t>НИКОЛАЕВ АНДРЕЙ</t>
  </si>
  <si>
    <t>НИКОЛАЕВ ЛЕВ</t>
  </si>
  <si>
    <t>НИКОЛАЕВА МАЙЯ</t>
  </si>
  <si>
    <t>205302825</t>
  </si>
  <si>
    <t>ЦИПЛЯЕВА ЛЮДМИЛА</t>
  </si>
  <si>
    <t>ГРИНЕВА ВАЛЕРИЯ</t>
  </si>
  <si>
    <t>ДАВЫДОВ КИРИЛЛ</t>
  </si>
  <si>
    <t>205303795</t>
  </si>
  <si>
    <t>КОЛЕСНИКОВ РОМАН</t>
  </si>
  <si>
    <t>КОВТУН ОЛЬГА</t>
  </si>
  <si>
    <t>КОВТУН МАРК</t>
  </si>
  <si>
    <t>КОЛЕСНИКОВА АЛИСА</t>
  </si>
  <si>
    <t>205306430</t>
  </si>
  <si>
    <t>СТАЦЕНКО ГЕННАДИЙ</t>
  </si>
  <si>
    <t>ЛОБАНОВА ТАТЬЯНА</t>
  </si>
  <si>
    <t>СТАЦЕНКО КСЕНИЯ</t>
  </si>
  <si>
    <t>205309595</t>
  </si>
  <si>
    <t>НОВИКОВА ЛИЛИЯ</t>
  </si>
  <si>
    <t>ЕЛИСЕЕВА ЕВГЕНИЯ</t>
  </si>
  <si>
    <t>205304035</t>
  </si>
  <si>
    <t>ФАЛИН ВАЛЕРИЙ</t>
  </si>
  <si>
    <t>ФАЛИН АЛЕКСАНДР</t>
  </si>
  <si>
    <t>205307695</t>
  </si>
  <si>
    <t>ЗАКАРЯН ТИГРАН</t>
  </si>
  <si>
    <t>ЗАКАРЯН ЛИЛИЯ</t>
  </si>
  <si>
    <t>ЗАКАРЯН ДАВИД</t>
  </si>
  <si>
    <t>ЗАКАРЯН МАРК</t>
  </si>
  <si>
    <t>205307050</t>
  </si>
  <si>
    <t>СТОРОЖКОВА ОЛЬГА</t>
  </si>
  <si>
    <t>СТОРОЖКОВА КРИСТИНА</t>
  </si>
  <si>
    <t>205307810</t>
  </si>
  <si>
    <t>ТКАЧЕНКО ЕЛЕНА</t>
  </si>
  <si>
    <t>ТКАЧЕНКО СЕРГЕЙ</t>
  </si>
  <si>
    <t>ТКАЧЕНКО НИКИТА</t>
  </si>
  <si>
    <t>ТКАЧЕНКО ВЛАДИСЛАВА</t>
  </si>
  <si>
    <t>МИХАЛИНА НАТАЛЬЯ</t>
  </si>
  <si>
    <t>МИХАЛИН ДМИТРИЙ</t>
  </si>
  <si>
    <t>МИХАЛИН ИВАН</t>
  </si>
  <si>
    <t>МИХАЛИН ВАСИЛИЙ</t>
  </si>
  <si>
    <t>205302520</t>
  </si>
  <si>
    <t>СКРЯБИНА МАРИЯ</t>
  </si>
  <si>
    <t>СКРЯБИН АНДРЕЙ</t>
  </si>
  <si>
    <t>2-Х МЕСТН. СТАНДАРТ (без доп. места) FB</t>
  </si>
  <si>
    <t>МИНИКАЕВ ВЛАДИМИР</t>
  </si>
  <si>
    <t>МИНИКАЕВ ДЕНИС</t>
  </si>
  <si>
    <t>205300655</t>
  </si>
  <si>
    <t>КОЛЕСНИКОВА ОЛЬГА</t>
  </si>
  <si>
    <t>КОЛЕСНИКОВ ДМИТРИЙ</t>
  </si>
  <si>
    <t>КОЛЕСНИКОВ ВЛАДИСЛАВ</t>
  </si>
  <si>
    <t>205303460</t>
  </si>
  <si>
    <t>ШЕВЦОВА НАТАЛЬЯ</t>
  </si>
  <si>
    <t>БУТАКОВА ЛЮДМИЛА</t>
  </si>
  <si>
    <t>ШЕВЦОВА АРИНА</t>
  </si>
  <si>
    <t>205302095</t>
  </si>
  <si>
    <t>ВЛАСЕНКО МИХАИЛ</t>
  </si>
  <si>
    <t>ВЛАСЕНКО НАДЕЖДА</t>
  </si>
  <si>
    <t>ВЛАСЕНКО МАРИЯ</t>
  </si>
  <si>
    <t>ВЛАСЕНКО ДАРЬЯ</t>
  </si>
  <si>
    <t>205300021</t>
  </si>
  <si>
    <t>ТАРАСОВА НАТАЛЬЯ</t>
  </si>
  <si>
    <t>ТАРАСОВ МАРК</t>
  </si>
  <si>
    <t>205300501</t>
  </si>
  <si>
    <t>АВДЕЕВА МАРИНА</t>
  </si>
  <si>
    <t>АВДЕЕВ АЛЕКСЕЙ</t>
  </si>
  <si>
    <t>АВДЕЕВ ДМИТРИЙ</t>
  </si>
  <si>
    <t>АВДЕЕВА СНЕЖАНА</t>
  </si>
  <si>
    <t>205300306</t>
  </si>
  <si>
    <t>КОСТЮХИНА ТАТЬЯНА</t>
  </si>
  <si>
    <t>КОСТЮХИН РОМАН</t>
  </si>
  <si>
    <t>КОСТЮХИНА ЗЛАТА</t>
  </si>
  <si>
    <t>КОСТЮХИН ВЛАДИМИР</t>
  </si>
  <si>
    <t>205300681</t>
  </si>
  <si>
    <t>КОЛЕСНИКОВА ЕВГЕНИЯ</t>
  </si>
  <si>
    <t>КОЛЕСНИКОВ КИРИЛЛ</t>
  </si>
  <si>
    <t>205300946</t>
  </si>
  <si>
    <t>ОСТАПЕНКО ВАЛЕРИЙ</t>
  </si>
  <si>
    <t>ОСТАПЕНКО ЕКАТЕРИНА</t>
  </si>
  <si>
    <t>ОСТАПЕНКО БОГДАН</t>
  </si>
  <si>
    <t>ЦУРЦУМИЯ ЭДУАРД</t>
  </si>
  <si>
    <t>ЦУРЦУМИЯ ЕКАТЕРИНА</t>
  </si>
  <si>
    <t>ЦУРЦУМИЯ ЭЛИНА</t>
  </si>
  <si>
    <t>ЦУРЦУМИЯ ЛИАНА</t>
  </si>
  <si>
    <t>СОЛОВЬЕВ ЛЕОНИД</t>
  </si>
  <si>
    <t>СОЛОВЬЕВА ИРИНА</t>
  </si>
  <si>
    <t>СОЛОВЬЕВ МАКСИМ</t>
  </si>
  <si>
    <t>МЕЛЬНИКОВА ЮЛИЯ</t>
  </si>
  <si>
    <t>МЕЛЬНИКОВ ЕВГЕНИЙ</t>
  </si>
  <si>
    <t>МЕЛЬНИКОВА КРИСТИНА</t>
  </si>
  <si>
    <t>205300057</t>
  </si>
  <si>
    <t>СОЛОМАХИНА ТАТЬЯНА</t>
  </si>
  <si>
    <t>СОЛОМАХИНА ЛЮБОВЬ</t>
  </si>
  <si>
    <t>СОЛОМАХИНА КСЕНИЯ</t>
  </si>
  <si>
    <t>205300536</t>
  </si>
  <si>
    <t>205302821</t>
  </si>
  <si>
    <t>АБРАМЧИК РОМАН</t>
  </si>
  <si>
    <t>АБРАМЧИК СВЕТЛАНА</t>
  </si>
  <si>
    <t>АБРАМЧИК ДАРЬЯ</t>
  </si>
  <si>
    <t>АБРАМЧИК МИХАИЛ</t>
  </si>
  <si>
    <t>105300396</t>
  </si>
  <si>
    <t>КАВРУК ЕЛЕНА</t>
  </si>
  <si>
    <t>ГНЕДАШ ЮРИЙ</t>
  </si>
  <si>
    <t>КАВРУК ВИКТОРИЯ</t>
  </si>
  <si>
    <t>205303816</t>
  </si>
  <si>
    <t>ХАМОНЕНКО ОЛЬГА</t>
  </si>
  <si>
    <t>МОРОЗОВ ВЯЧЕСЛАВ</t>
  </si>
  <si>
    <t>МОРОЗОВ МАКСИМ</t>
  </si>
  <si>
    <t>205304606</t>
  </si>
  <si>
    <t>ГЕЦЕНОК СВЕТЛАНА</t>
  </si>
  <si>
    <t>ГЕЦЕНОК ИРИНА</t>
  </si>
  <si>
    <t>ГОНЧАРОВ ЗАХАР</t>
  </si>
  <si>
    <t>205304391</t>
  </si>
  <si>
    <t>МАТЮШОНОК НАТАЛИЯ</t>
  </si>
  <si>
    <t>МАТЮШОНОК АЛЕКСАНДР</t>
  </si>
  <si>
    <t>МАТЮШОНОК АНАСТАСИЯ</t>
  </si>
  <si>
    <t>205302631</t>
  </si>
  <si>
    <t>ДАВЫДОВ ОЛЕГ</t>
  </si>
  <si>
    <t>ДАВЫДОВА ВАЛЕРИЯ</t>
  </si>
  <si>
    <t>ДАВЫДОВА МАРТА</t>
  </si>
  <si>
    <t>ГРИНЕВ АЛЕКСАНДР</t>
  </si>
  <si>
    <t>205305251</t>
  </si>
  <si>
    <t>КАНАШКИН СЕРГЕЙ</t>
  </si>
  <si>
    <t>КИРЕЕВА ЕВГЕНИЯ</t>
  </si>
  <si>
    <t>КАНАШКИН ДМИТРИЙ</t>
  </si>
  <si>
    <t>КАНАШКИНА ПОЛИНА</t>
  </si>
  <si>
    <t>205305626</t>
  </si>
  <si>
    <t>09.05.2015</t>
  </si>
  <si>
    <t>КУЗНЕЦОВА ИРИНА</t>
  </si>
  <si>
    <t>РОГОЗОВА ИННА</t>
  </si>
  <si>
    <t>РОГОЗОВ СЕРГЕЙ</t>
  </si>
  <si>
    <t>РОГОЗОВ САВВА</t>
  </si>
  <si>
    <t>105300736</t>
  </si>
  <si>
    <t>ВЛАЗНЕВА МАРИНА</t>
  </si>
  <si>
    <t>АГРОСКИНА ЕЛИЗАВЕТА</t>
  </si>
  <si>
    <t>105300761</t>
  </si>
  <si>
    <t>ВЕЛИХОВ ОЛЕГ</t>
  </si>
  <si>
    <t>ВЕЛИХОВА ЕКАТЕРИНА</t>
  </si>
  <si>
    <t>ВЕЛИХОВА ОЛЕСЯ</t>
  </si>
  <si>
    <t>205307136</t>
  </si>
  <si>
    <t>БОЧАРОВ ДМИТРИЙ</t>
  </si>
  <si>
    <t>БОЧАРОВА ИННА</t>
  </si>
  <si>
    <t>БОЧАРОВА ДАРЬЯ</t>
  </si>
  <si>
    <t>205306916</t>
  </si>
  <si>
    <t>ГРЯНИК НАТАЛЬЯ</t>
  </si>
  <si>
    <t>ГРЯНИК ДМИТРИЙ</t>
  </si>
  <si>
    <t>ГРЯНИК ВАЛЕРИЯ</t>
  </si>
  <si>
    <t>205307531</t>
  </si>
  <si>
    <t>НОВОСЕЛОВ МИХАИЛ</t>
  </si>
  <si>
    <t>НОВОСЕЛОВА АНЖЕЛИКА</t>
  </si>
  <si>
    <t>НОВОСЕЛОВ АЛЕКСЕЙ</t>
  </si>
  <si>
    <t>НОВОСЕЛОВА ЕКАТЕРИНА</t>
  </si>
  <si>
    <t>205307706</t>
  </si>
  <si>
    <t>KLIMOVICH ELENA</t>
  </si>
  <si>
    <t>КОВАЛЕВ ДМИТРИЙ</t>
  </si>
  <si>
    <t>205308216</t>
  </si>
  <si>
    <t>БЕЛЯВЦЕВ АЛЕКСАНДР</t>
  </si>
  <si>
    <t>СОСИНОВИЧ ЕЛЕНА</t>
  </si>
  <si>
    <t>БЕЛЯВЦЕВА ЕКАТЕРИНА</t>
  </si>
  <si>
    <t>105301336</t>
  </si>
  <si>
    <t>ЖУКОВ АЛИМ</t>
  </si>
  <si>
    <t>ЖУКОВА АСИЕТ</t>
  </si>
  <si>
    <t>ЖУКОВ АЙДАР</t>
  </si>
  <si>
    <t>ЖУКОВА АЛИСА</t>
  </si>
  <si>
    <t>205300291</t>
  </si>
  <si>
    <t>КОНДРУК ЕВГЕНИЯ</t>
  </si>
  <si>
    <t>КОНДРУК СЕРГЕЙ</t>
  </si>
  <si>
    <t>КОНДРУК МИЛАНА</t>
  </si>
  <si>
    <t>КОНДРУК ЛАРИСА</t>
  </si>
  <si>
    <t>НЕЦВЕТАЕВА ЛАРИСА</t>
  </si>
  <si>
    <t>МОИСЕЕВА МАРИНА</t>
  </si>
  <si>
    <t>МАСЛОВ ЕВГЕНИЙ</t>
  </si>
  <si>
    <t>105300741</t>
  </si>
  <si>
    <t>ЛАВРЕНКО ИВАН</t>
  </si>
  <si>
    <t>ДЖОБАВА НАНА</t>
  </si>
  <si>
    <t>205300386</t>
  </si>
  <si>
    <t>105301246</t>
  </si>
  <si>
    <t>ГЛАДКОВ ПАВЕЛ</t>
  </si>
  <si>
    <t>ГЛАДКОВА ОЛЬГА</t>
  </si>
  <si>
    <t>ГЛАДКОВ НИКИТА</t>
  </si>
  <si>
    <t>105301251</t>
  </si>
  <si>
    <t>ГЛАДКОВ ДЕНИС</t>
  </si>
  <si>
    <t>ГЛАДКОВА ИНГРИДА</t>
  </si>
  <si>
    <t>ГЛАДКОВ ДАНИЛ</t>
  </si>
  <si>
    <t>ГЛАДКОВ РОДИОН</t>
  </si>
  <si>
    <t>205305226</t>
  </si>
  <si>
    <t>ШИРЯЕВ АНТОН</t>
  </si>
  <si>
    <t>ШИРЯЕВА СВЕТЛАНА</t>
  </si>
  <si>
    <t>ШИРЯЕВ ДМИТРИЙ</t>
  </si>
  <si>
    <t>ШИРЯЕВ ВИКТОР</t>
  </si>
  <si>
    <t>205306301</t>
  </si>
  <si>
    <t>ЯРИКОВА ВИКТОРИЯ</t>
  </si>
  <si>
    <t>ЯРИКОВ ЕВГЕНИЙ</t>
  </si>
  <si>
    <t>ЯРИКОВА МИЛАНА</t>
  </si>
  <si>
    <t>105300706</t>
  </si>
  <si>
    <t>МАЛЫШЕНКО ОЛЬГА</t>
  </si>
  <si>
    <t>МАЛЫШЕНКО СОФЬЯ</t>
  </si>
  <si>
    <t>105300696</t>
  </si>
  <si>
    <t>ДЕРЕВЕНЕЦ МАКСИМ</t>
  </si>
  <si>
    <t>ДЕРЕВЕНЕЦ НИНИ</t>
  </si>
  <si>
    <t>ДЕРЕВЕНЕЦ ЕВГЕНИЯ</t>
  </si>
  <si>
    <t>205309626</t>
  </si>
  <si>
    <t>КОВАЛЕВА МАРИЯ</t>
  </si>
  <si>
    <t>ЗОЛОТАВИН АНДРЕЙ</t>
  </si>
  <si>
    <t>205306876</t>
  </si>
  <si>
    <t>ПОЛЯКОВА АННА</t>
  </si>
  <si>
    <t>ПОЛЯКОВ ВАДИМ</t>
  </si>
  <si>
    <t>ПОЛЯКОВА ЕВА</t>
  </si>
  <si>
    <t>205300571</t>
  </si>
  <si>
    <t>КОСТЕНКО АНДРЕЙ</t>
  </si>
  <si>
    <t>КОСТЕНКО ЕЛЕНА</t>
  </si>
  <si>
    <t>205300641</t>
  </si>
  <si>
    <t>ДЕМЬЯНОВ ИГОРЬ</t>
  </si>
  <si>
    <t>ДЕМЬЯНОВА ИРИНА</t>
  </si>
  <si>
    <t>ДЕМЬЯНОВА ПОЛИНА</t>
  </si>
  <si>
    <t>ДЕМЬЯНОВ МИХАИЛ</t>
  </si>
  <si>
    <t>105300151</t>
  </si>
  <si>
    <t>БАЛАШОВ АЛЕКСАНДР</t>
  </si>
  <si>
    <t>БАЛАШОВА ЕЛЕНА</t>
  </si>
  <si>
    <t>БАЛАШОВА АННА</t>
  </si>
  <si>
    <t>БАЛАШОВ ЛЕВ</t>
  </si>
  <si>
    <t>105300516</t>
  </si>
  <si>
    <t>МАЦАК ВЯЧЕСЛАВ</t>
  </si>
  <si>
    <t>МАЦАК ЮЛИЯ</t>
  </si>
  <si>
    <t>МАЦАК МАКСИМ</t>
  </si>
  <si>
    <t>МАЦАК МАТВЕЙ</t>
  </si>
  <si>
    <t>105300686</t>
  </si>
  <si>
    <t>КРАСНОПЕРЕЦ ИВАН</t>
  </si>
  <si>
    <t>КРАСНОПЕРЕЦ АННА</t>
  </si>
  <si>
    <t>КРАСНОПЕРЕЦ АЛИНА</t>
  </si>
  <si>
    <t>205307701</t>
  </si>
  <si>
    <t>КОМЛЕВ СЕРГЕЙ</t>
  </si>
  <si>
    <t>КОМЛЕВА НАТАЛЬЯ</t>
  </si>
  <si>
    <t>КОМЛЕВ КИРИЛЛ</t>
  </si>
  <si>
    <t>КОМЛЕВ БОГДАН</t>
  </si>
  <si>
    <t>105301081</t>
  </si>
  <si>
    <t>ВАСЯНИН ВИТАЛИЙ</t>
  </si>
  <si>
    <t>ВАСЯНИНА ЕВГЕНИЯ</t>
  </si>
  <si>
    <t>ВАСЯНИНА АНАСТАСИЯ</t>
  </si>
  <si>
    <t>ВАСЯНИНА ЕКАТЕРИНА</t>
  </si>
  <si>
    <t>105300876</t>
  </si>
  <si>
    <t>РЕСНЯНСКИЙ КОНСТАНТИН</t>
  </si>
  <si>
    <t>РЕСНЯНСКАЯ АСЯ</t>
  </si>
  <si>
    <t>РЕНСНЯСКАЯ ТАИСИЯ</t>
  </si>
  <si>
    <t>РЕСНЯНСКИЙ АРСЕНИЙ</t>
  </si>
  <si>
    <t>205308801</t>
  </si>
  <si>
    <t>ШЕФРУКОВА РИТА</t>
  </si>
  <si>
    <t>МАШУКОВА МИРЕМ</t>
  </si>
  <si>
    <t>205309496</t>
  </si>
  <si>
    <t>ФИЛАТОВА АННА</t>
  </si>
  <si>
    <t>ТРОФИМ ПЕТР</t>
  </si>
  <si>
    <t>ФИЛАТОВА МИЛАНА</t>
  </si>
  <si>
    <t>ИВАНОВ ОЛЕГ</t>
  </si>
  <si>
    <t>ТРОФИМ РОДИКА</t>
  </si>
  <si>
    <t>ТРОФИМ ПАВЕЛ</t>
  </si>
  <si>
    <t>205301486</t>
  </si>
  <si>
    <t>СИМОНОВ ДМИТРИЙ</t>
  </si>
  <si>
    <t>СИМОНОВА АСЯ</t>
  </si>
  <si>
    <t>СИМОНОВА ВАРВАРА</t>
  </si>
  <si>
    <t>СИМОНОВ ИВАН</t>
  </si>
  <si>
    <t>105300891</t>
  </si>
  <si>
    <t>ЛУСПАРЬЯН ИРИНА</t>
  </si>
  <si>
    <t>ЛУСПАРЬЯН АРМЕН</t>
  </si>
  <si>
    <t>ЛУСПАРЬЯН ДАРЬЯ</t>
  </si>
  <si>
    <t>ЛУСПАРЬЯН МАРИЯ</t>
  </si>
  <si>
    <t>ЛУСПАРЬЯН АРТЕМ</t>
  </si>
  <si>
    <t>205303876</t>
  </si>
  <si>
    <t>ЛУКЬЯНЧИКОВА ЕКАТЕРИНА</t>
  </si>
  <si>
    <t>ЛУКЬЯНЧИКОВА АДЕЛИЯ</t>
  </si>
  <si>
    <t>205300011</t>
  </si>
  <si>
    <t>АБРАМОВИЧ МАРИНА</t>
  </si>
  <si>
    <t>ГОЛИЦЫН РОМАН</t>
  </si>
  <si>
    <t>205300015</t>
  </si>
  <si>
    <t>НИКОНОВ СЕРГЕЙ</t>
  </si>
  <si>
    <t>НИКОНОВА ТАТЬЯНА</t>
  </si>
  <si>
    <t>НИКОНОВ МИХАИЛ</t>
  </si>
  <si>
    <t>ПЕРЕВОДОВ ДМИТРИЙ</t>
  </si>
  <si>
    <t>ПЕРЕВОДОВА НАТАЛЬЯ</t>
  </si>
  <si>
    <t>ПЕРЕВОДОВА АЛЕНА</t>
  </si>
  <si>
    <t>205300549</t>
  </si>
  <si>
    <t>КОЖИКИНА М</t>
  </si>
  <si>
    <t>КОЖИКИН А</t>
  </si>
  <si>
    <t>КОЖИКИН С</t>
  </si>
  <si>
    <t>205301054</t>
  </si>
  <si>
    <t>ПОЛИКАРПОВ АНДРЕЙ</t>
  </si>
  <si>
    <t>ПОЛИКАРПОВА НАТАЛЬЯ</t>
  </si>
  <si>
    <t>ПОЛИКАРПОВ ДЕНИС</t>
  </si>
  <si>
    <t>ПОЛИКАРПОВ КИРИЛЛ</t>
  </si>
  <si>
    <t>105300239</t>
  </si>
  <si>
    <t>ПРОШАКОВА ЕЛЕНА</t>
  </si>
  <si>
    <t>ПЕРФИШИН МАКСИМ</t>
  </si>
  <si>
    <t>ПРОШАКОВА ЕКАТЕРИНА</t>
  </si>
  <si>
    <t>205302399</t>
  </si>
  <si>
    <t>МЕЛЕШКО ОКСАНА</t>
  </si>
  <si>
    <t>МЕЛЕШКО АЛЕКСАНДР</t>
  </si>
  <si>
    <t>МЕЛЕШКО КИРИЛЛ</t>
  </si>
  <si>
    <t>МЕЛЕШКО ВЕРОНИКА</t>
  </si>
  <si>
    <t>105300324</t>
  </si>
  <si>
    <t>БУДАНОВА ИРИНА</t>
  </si>
  <si>
    <t>БУДАНОВА ДАРЬЯ</t>
  </si>
  <si>
    <t>205301434</t>
  </si>
  <si>
    <t>ГОРОБЕЦ ВЛАДИМИР</t>
  </si>
  <si>
    <t>ГОРОБЕЦ ОЛЬГА</t>
  </si>
  <si>
    <t>ГОРОБЕЦ АНАСТАСИЯ</t>
  </si>
  <si>
    <t>ГОРОБЕЦ ЕЛИЗАВЕТА</t>
  </si>
  <si>
    <t>105300399</t>
  </si>
  <si>
    <t>БОБРОВ ЕГОР</t>
  </si>
  <si>
    <t>БОБРОВА ЕВГЕНИЯ</t>
  </si>
  <si>
    <t>БОБРОВ ДМИТРИЙ</t>
  </si>
  <si>
    <t>БОБРОВ ДАНИИЛ</t>
  </si>
  <si>
    <t>205304824</t>
  </si>
  <si>
    <t>МАЛИКОВ СЕРГЕЙ</t>
  </si>
  <si>
    <t>МАЛИКОВА АННА</t>
  </si>
  <si>
    <t>105300049</t>
  </si>
  <si>
    <t>ПАНЧЕНКО МИХАИЛ</t>
  </si>
  <si>
    <t>ПАНЧЕНКО НАТАЛЬЯ</t>
  </si>
  <si>
    <t>ПАНЧЕНКО КИРИЛЛ</t>
  </si>
  <si>
    <t>205303814</t>
  </si>
  <si>
    <t>ЯКОВЛЕВА ЛАРИСА</t>
  </si>
  <si>
    <t>ЯКОВЛЕВ ВИТАЛИЙ</t>
  </si>
  <si>
    <t>205306654</t>
  </si>
  <si>
    <t>ДЕВЛИКАМОВА ЕЛЕНА</t>
  </si>
  <si>
    <t>ДЕВЛИКАМОВ ТИМУР</t>
  </si>
  <si>
    <t>ДЕВЛИКАМОВА АЛИНА</t>
  </si>
  <si>
    <t>205304024</t>
  </si>
  <si>
    <t>ТЫРТЫШНЫЙ НИКОЛАЙ</t>
  </si>
  <si>
    <t>КАПИРУЛИНА АННА</t>
  </si>
  <si>
    <t>ТЫРТЫШНЫЙ ДЕНИС</t>
  </si>
  <si>
    <t>205306749</t>
  </si>
  <si>
    <t>ЩЕГОЛЕВА ЕЛЕНА</t>
  </si>
  <si>
    <t>ШУМАКОВ РОМАН</t>
  </si>
  <si>
    <t>ЩЕГОЛЕВ ЕГОР</t>
  </si>
  <si>
    <t>205307674</t>
  </si>
  <si>
    <t>КАЛИНИН ДЕНИС</t>
  </si>
  <si>
    <t>КАЛИНИНА КРИСТИНА</t>
  </si>
  <si>
    <t>КАЛИНИН ТИМОФЕЙ</t>
  </si>
  <si>
    <t>ШЕВЧЕНКО КСЕНИЯ</t>
  </si>
  <si>
    <t>105300749</t>
  </si>
  <si>
    <t>ДЖОБАВА РАМАЗ</t>
  </si>
  <si>
    <t>ПЕРЕВЕРТУН ОКСАНА</t>
  </si>
  <si>
    <t>ДЖОБАВА ТАМАЗ</t>
  </si>
  <si>
    <t>205306984</t>
  </si>
  <si>
    <t>ЛЕМЕШКО ЕВГЕНИЙ</t>
  </si>
  <si>
    <t>ЛЕМЕШКО ИРИНА</t>
  </si>
  <si>
    <t>ЛЕМЕШКО ПОЛИНА</t>
  </si>
  <si>
    <t>ЛЕМЕШКО ЗАХАР</t>
  </si>
  <si>
    <t>105300839</t>
  </si>
  <si>
    <t>ГУСЕВА ЕЛЕНА</t>
  </si>
  <si>
    <t>ГУСЕВ ИВАН</t>
  </si>
  <si>
    <t>205300859</t>
  </si>
  <si>
    <t>КАЛУГЯН ГАЛИНА</t>
  </si>
  <si>
    <t>КАЛУГЯН КАРИНА</t>
  </si>
  <si>
    <t>105300459</t>
  </si>
  <si>
    <t>ГРЕБЕНИЧЕНКО ВЛАДИМИР</t>
  </si>
  <si>
    <t>ГРЕБЕНИЧЕНКО НАДЕЖДА</t>
  </si>
  <si>
    <t>105300454</t>
  </si>
  <si>
    <t>ГРЕБЕНИЧЕНКО ИРИНА</t>
  </si>
  <si>
    <t>ГРЕБЕНИЧЕНКО МИХАИЛ</t>
  </si>
  <si>
    <t>205309379</t>
  </si>
  <si>
    <t>НИКОЛАЕВА НАДЕЖДА</t>
  </si>
  <si>
    <t>ГРИГОРЬЕВА ЕВГЕНИЯ</t>
  </si>
  <si>
    <t>205301944</t>
  </si>
  <si>
    <t>ГЛУШКОВ АЛЕКСАНДР</t>
  </si>
  <si>
    <t>ГЛУШКОВА ГАЛИНА</t>
  </si>
  <si>
    <t>ГЛУШКОВ СЕРГЕЙ</t>
  </si>
  <si>
    <t>105300319</t>
  </si>
  <si>
    <t>МРЫХИНА ОКСАНА</t>
  </si>
  <si>
    <t>МРЫХИНА КРИСТИНА</t>
  </si>
  <si>
    <t>105300764</t>
  </si>
  <si>
    <t>ГОРБАТОВ ОЛЕГ</t>
  </si>
  <si>
    <t>СКВОРЦОВА ТАТЬЯНА</t>
  </si>
  <si>
    <t>ГОРБАТОВА ЛАДА</t>
  </si>
  <si>
    <t>205309099</t>
  </si>
  <si>
    <t>СУЩЕВА ИРИНА</t>
  </si>
  <si>
    <t>СУЩЕВА ТАТЬЯНА</t>
  </si>
  <si>
    <t>СУЩЕВА СТЕФАНИЯ</t>
  </si>
  <si>
    <t>205300594</t>
  </si>
  <si>
    <t>АЙДИНЯН АСТХИК</t>
  </si>
  <si>
    <t>АЙДИНЯН АНАСТАСИЯ</t>
  </si>
  <si>
    <t>205300679</t>
  </si>
  <si>
    <t>НЕСТЕРЕНКО МАРИЯ</t>
  </si>
  <si>
    <t>НЕСТЕРЕНКО ГЕННАДИЙ</t>
  </si>
  <si>
    <t>НЕСТЕРЕНКО ЛУКЬЯН</t>
  </si>
  <si>
    <t>205300539</t>
  </si>
  <si>
    <t>СИВОЖЕЛЕЗОВ АЛЕКСАНДР</t>
  </si>
  <si>
    <t>ЗБИЦКАЯ КСЕНИЯ</t>
  </si>
  <si>
    <t>СИВОЖЕЛЕЗОВА ДАРЬЯ</t>
  </si>
  <si>
    <t>СИВОЖЕЛЕЗОВА ЕКАТЕРИНА</t>
  </si>
  <si>
    <t>105300284</t>
  </si>
  <si>
    <t>ГОСТИЩЕВ ВЛАДИМИР</t>
  </si>
  <si>
    <t>ГОСТИЩЕВА ЮЛИЯ</t>
  </si>
  <si>
    <t>205252654</t>
  </si>
  <si>
    <t>КОНОНОВА ЮЛИЯ</t>
  </si>
  <si>
    <t>КОНОНОВ АРСЕНИЙ</t>
  </si>
  <si>
    <t>205304849</t>
  </si>
  <si>
    <t>СТАХЕЕВА О</t>
  </si>
  <si>
    <t>ИСАКОВ К</t>
  </si>
  <si>
    <t>ИСАКОВ Е</t>
  </si>
  <si>
    <t>ИСАКОВ Р</t>
  </si>
  <si>
    <t>105300894</t>
  </si>
  <si>
    <t>ГИНКУЛ ГЕННАДИЙ</t>
  </si>
  <si>
    <t>ГИНКУЛ ТАТЬЯНА</t>
  </si>
  <si>
    <t>ГИНКУЛ ПЕТР</t>
  </si>
  <si>
    <t>105300154</t>
  </si>
  <si>
    <t>МАСЛИЙ ИРИНА</t>
  </si>
  <si>
    <t>МАСЛИЙ СОФЬЯ</t>
  </si>
  <si>
    <t>ПОПОВА СВЕТЛАНА</t>
  </si>
  <si>
    <t>РЕДРУХИН МАРК</t>
  </si>
  <si>
    <t>105300339</t>
  </si>
  <si>
    <t>ПАНАРИН СЕРГЕЙ</t>
  </si>
  <si>
    <t>ПАНАРИНА АКСАНА</t>
  </si>
  <si>
    <t>ПАНАРИНА ПОЛИНА</t>
  </si>
  <si>
    <t>ПАНАРИН НИКИТА</t>
  </si>
  <si>
    <t>205307379</t>
  </si>
  <si>
    <t>ПРОЦЕНКО ГАЛИНА</t>
  </si>
  <si>
    <t>КОРОТКОВ ВАЛЕРИЙ</t>
  </si>
  <si>
    <t>205309449</t>
  </si>
  <si>
    <t>ФОМИНЫХ РОМАН</t>
  </si>
  <si>
    <t>РУДАКОВА КСЕНИЯ</t>
  </si>
  <si>
    <t>105300844</t>
  </si>
  <si>
    <t>ВОЛКОВ ЮРИЙ</t>
  </si>
  <si>
    <t>ВОЛКОВА ТАТЬЯНА</t>
  </si>
  <si>
    <t>ВОЛКОВ ЕГОР</t>
  </si>
  <si>
    <t>105300247</t>
  </si>
  <si>
    <t>ЦВЕТКОВА ИРИНА</t>
  </si>
  <si>
    <t>ЦВЕТКОВ СЕРГЕЙ</t>
  </si>
  <si>
    <t>ЦВЕТКОВА ЕВДОКИЯ</t>
  </si>
  <si>
    <t>ЦВЕТКОВ ДАНИИЛ</t>
  </si>
  <si>
    <t>105300387</t>
  </si>
  <si>
    <t>ЩЕТИНКИНА НАТАЛЬЯ</t>
  </si>
  <si>
    <t>НОВИКОВА ИРИНА</t>
  </si>
  <si>
    <t>ЩЕТИНКИНА ТАТЬЯНА</t>
  </si>
  <si>
    <t>105300237</t>
  </si>
  <si>
    <t>СМИРНОВ КОНСТАНТИН</t>
  </si>
  <si>
    <t>СМИРНОВА ЕЛЕНА</t>
  </si>
  <si>
    <t>105300317</t>
  </si>
  <si>
    <t>КОХАН ПЕТР</t>
  </si>
  <si>
    <t>КОХАН АЛЕКСАНДРА</t>
  </si>
  <si>
    <t>КОХАН ЮРИЙ</t>
  </si>
  <si>
    <t>КОХАН АНДРЕЙ</t>
  </si>
  <si>
    <t>105300402</t>
  </si>
  <si>
    <t>КАВРУК ЮЛИЯ</t>
  </si>
  <si>
    <t>205306597</t>
  </si>
  <si>
    <t>16.05.2015</t>
  </si>
  <si>
    <t>БЕЗБОРОДОВА ЮЛИЯ</t>
  </si>
  <si>
    <t>БЕЗБОРОДОВ ЕВГЕНИЙ</t>
  </si>
  <si>
    <t>БЕЗБОРОДОВ ИВАН</t>
  </si>
  <si>
    <t>БЕЗБОРОДОВА АЛЕНА</t>
  </si>
  <si>
    <t>105300862</t>
  </si>
  <si>
    <t>НЕЧАЕВ РОМАН</t>
  </si>
  <si>
    <t>НЕЧАЕВА ЕЛЕНА</t>
  </si>
  <si>
    <t>НЕЧАЕВ СЕРГЕЙ</t>
  </si>
  <si>
    <t>НЕЧАЕВА ЕЛИЗАВЕТА</t>
  </si>
  <si>
    <t>205303018</t>
  </si>
  <si>
    <t>АБРАМОВ СЕРГЕЙ</t>
  </si>
  <si>
    <t>АБРАМОВА АННА</t>
  </si>
  <si>
    <t>АБРАМОВ СЕМЕН</t>
  </si>
  <si>
    <t>РУБЛЕВСКАЯ НАТАЛЬЯ</t>
  </si>
  <si>
    <t>МАМАЕВА СОФИЯ</t>
  </si>
  <si>
    <t>205301563</t>
  </si>
  <si>
    <t>ХАТУНЦЕВА ОЛЬГА</t>
  </si>
  <si>
    <t>ХАТУНЦЕВ ЕВГЕНИЙ</t>
  </si>
  <si>
    <t>ХАТУНЦЕВ КИРИЛ</t>
  </si>
  <si>
    <t>105300678</t>
  </si>
  <si>
    <t>СЫТНИК АЛЕКСАНДР</t>
  </si>
  <si>
    <t>КЫДЫМАЕВА ЕКАТЕРИНА</t>
  </si>
  <si>
    <t>СЫТНИК АНАСТАСИЯ</t>
  </si>
  <si>
    <t>205307283</t>
  </si>
  <si>
    <t>ДАНИЛОВА ЕЛЕНА</t>
  </si>
  <si>
    <t>ДАНИЛОВ ЕВГЕНИЙ</t>
  </si>
  <si>
    <t>ДАНИЛОВА ЯРИНА</t>
  </si>
  <si>
    <t>105300823</t>
  </si>
  <si>
    <t>РАБАДАНОВ ТИМУР</t>
  </si>
  <si>
    <t>РАБАДАНОВ РУСТАМ</t>
  </si>
  <si>
    <t>РАБАДАНОВ МАРАТ</t>
  </si>
  <si>
    <t>ШАМОВА АСИЯТ</t>
  </si>
  <si>
    <t>205302040</t>
  </si>
  <si>
    <t>МАКАРОВ ВЛАДИМИР</t>
  </si>
  <si>
    <t>БЕРБЕНЕЦ ЮЛИЯ</t>
  </si>
  <si>
    <t>БЕЛОВА ВАЛЕРИЯ</t>
  </si>
  <si>
    <t>МАКАРОВ НИКИТА</t>
  </si>
  <si>
    <t>205302845</t>
  </si>
  <si>
    <t>ПТУХИН ВАЛЕРИЙ</t>
  </si>
  <si>
    <t>ТЕРЕЩЕНКОВА ИРИНА</t>
  </si>
  <si>
    <t>105300460</t>
  </si>
  <si>
    <t>ТКАЧ ВИТАЛИЙ</t>
  </si>
  <si>
    <t>ТКАЧ НАТАЛЬЯ</t>
  </si>
  <si>
    <t>ТКАЧ ВЕРОНИКА</t>
  </si>
  <si>
    <t>205304335</t>
  </si>
  <si>
    <t>ПОЛУЖНИКОВ ДЕНИС</t>
  </si>
  <si>
    <t>ПОЛУЖНИКОВА ЛЮДМИЛА</t>
  </si>
  <si>
    <t>ПОЛУЖНИКОВА МАРИЯ</t>
  </si>
  <si>
    <t>205307065</t>
  </si>
  <si>
    <t>БАУШНИКОВ АЛЕКСЕЙ</t>
  </si>
  <si>
    <t>БАУШНИКОВА ЮЛИЯ</t>
  </si>
  <si>
    <t>205307725</t>
  </si>
  <si>
    <t>БЕЛЯЕВА ОЛЬГА</t>
  </si>
  <si>
    <t>БЕЛЯЕВ АЛЕКСЕЙ</t>
  </si>
  <si>
    <t>205303210</t>
  </si>
  <si>
    <t>МИНАСЯН ГОАРИНЕ</t>
  </si>
  <si>
    <t>КАВАЛЯН АРСЕН</t>
  </si>
  <si>
    <t>КАВАЛЯН АННА</t>
  </si>
  <si>
    <t>205306680</t>
  </si>
  <si>
    <t>АНТОНЯН АРМИНЕ</t>
  </si>
  <si>
    <t>ГРИГОРЯН МАРИЯ</t>
  </si>
  <si>
    <t>ГРИГОРЯН АРМЕН</t>
  </si>
  <si>
    <t>ГРИГОРЯН АРТУР</t>
  </si>
  <si>
    <t>205304150</t>
  </si>
  <si>
    <t>ИНТЯПИНА ЛАРИСА</t>
  </si>
  <si>
    <t>ИВАНОВ АРТЕМИЙ</t>
  </si>
  <si>
    <t>205300351</t>
  </si>
  <si>
    <t>АВРАМЕНКО ЛЕОНИД</t>
  </si>
  <si>
    <t>АВРАМЕНКО ЭЛЬМИРА</t>
  </si>
  <si>
    <t>АВРАМЕНКО КИРИЛЛ</t>
  </si>
  <si>
    <t>АВРАМЕНКО АРТЕМ</t>
  </si>
  <si>
    <t>105300261</t>
  </si>
  <si>
    <t>ХИЖНЯК ИРИНА</t>
  </si>
  <si>
    <t>КАВАЛЯН ДОЛОРЕС</t>
  </si>
  <si>
    <t>ХИЖНЯК АРТЕМ</t>
  </si>
  <si>
    <t>ХИЖНЯК АРИНА</t>
  </si>
  <si>
    <t>205305241</t>
  </si>
  <si>
    <t>НАЙДЕНОВ ДЕНИС</t>
  </si>
  <si>
    <t>НАЙДЕНОВА ИННА</t>
  </si>
  <si>
    <t>ЮТКИН НИКИТА</t>
  </si>
  <si>
    <t>НАЙДЕНОВА ЕВА</t>
  </si>
  <si>
    <t>105300721</t>
  </si>
  <si>
    <t>МАМИЕВ ВИДАДИ</t>
  </si>
  <si>
    <t>МАМИЕВА НАТАЛЬЯ</t>
  </si>
  <si>
    <t>МАМИЕВА САБИНА</t>
  </si>
  <si>
    <t>105300546</t>
  </si>
  <si>
    <t>ФУРЗИКОВА ИРИНА</t>
  </si>
  <si>
    <t>ПЛЕШАНОВ АЛЕКСАНДР</t>
  </si>
  <si>
    <t>ПЛЕШАНОВ ДАНИИЛ</t>
  </si>
  <si>
    <t>105300409</t>
  </si>
  <si>
    <t>АГАПОВ АЛЕКСЕЙ</t>
  </si>
  <si>
    <t>АГАПОВА МАРИЯ</t>
  </si>
  <si>
    <t>АГАПОВ АРСЕНИЙ</t>
  </si>
  <si>
    <t>205300624</t>
  </si>
  <si>
    <t>ТАЮКИНА ОЛЬГА</t>
  </si>
  <si>
    <t>ТАЮКИН ДАНИЛА</t>
  </si>
  <si>
    <t>ТАЮКИНА ДАРЬЯ</t>
  </si>
  <si>
    <t>ТАЮКИНА МАРИЯ</t>
  </si>
  <si>
    <t>205305619</t>
  </si>
  <si>
    <t>МИНОЧКИН АЛЕКСЕЙ</t>
  </si>
  <si>
    <t>МИНОЧКИНА НАТАЛЬЯ</t>
  </si>
  <si>
    <t>105300889</t>
  </si>
  <si>
    <t>МОРАШ ВИКТОРИЯ</t>
  </si>
  <si>
    <t>ПАНИНА АННА</t>
  </si>
  <si>
    <t>205307129</t>
  </si>
  <si>
    <t>ХАФИЗОВА ИРИНА</t>
  </si>
  <si>
    <t>ХАФИЗОВ ИРЕК</t>
  </si>
  <si>
    <t>205308619</t>
  </si>
  <si>
    <t>МЕТЛОВ АЛЕКСЕЙ</t>
  </si>
  <si>
    <t>МЕТЛОВА ЕЛЕНА</t>
  </si>
  <si>
    <t>МЕТЛОВА ЕВГЕНИЯ</t>
  </si>
  <si>
    <t>105300474</t>
  </si>
  <si>
    <t>ЯРОВАЯ МАРИНА</t>
  </si>
  <si>
    <t>ЯРОВАЯ ЯНА</t>
  </si>
  <si>
    <t>205300587</t>
  </si>
  <si>
    <t>ГУСЕВА ЮЛИЯ</t>
  </si>
  <si>
    <t>105300982</t>
  </si>
  <si>
    <t>ШАРИПОВА МАРИНА</t>
  </si>
  <si>
    <t>ШАРИПОВ РОМАН</t>
  </si>
  <si>
    <t>ШАРИПОВА СОФЬЯ</t>
  </si>
  <si>
    <t>105300997</t>
  </si>
  <si>
    <t>НУССБАУМ ФЛОРИЯН</t>
  </si>
  <si>
    <t>КОРОЛЕВА СВЕТЛАНА</t>
  </si>
  <si>
    <t>НУССБАУМ АРТЕМ</t>
  </si>
  <si>
    <t>105301222</t>
  </si>
  <si>
    <t>СКОРОХОД ЕЛЕНА</t>
  </si>
  <si>
    <t>СКОРОХОД АЛЕКСАНДРА</t>
  </si>
  <si>
    <t>205308257</t>
  </si>
  <si>
    <t>ПАНЬ УХУН</t>
  </si>
  <si>
    <t>ХУАН ВАНЬЮЭ</t>
  </si>
  <si>
    <t>КИМ ДЖУВОН</t>
  </si>
  <si>
    <t>ЛИ ШАНЬЛУ</t>
  </si>
  <si>
    <t>205308907</t>
  </si>
  <si>
    <t>ГРЫЗЛОВ АЛЕКСЕЙ</t>
  </si>
  <si>
    <t>ГОВОРОВА ЕЛИЗАВЕТА</t>
  </si>
  <si>
    <t>205309172</t>
  </si>
  <si>
    <t>ЖЕРЕБЯТНИКОВА НАТАЛЬЯ</t>
  </si>
  <si>
    <t>КАБАЕВ ДЕНИС</t>
  </si>
  <si>
    <t>КАБАЕВА ЕЛЕНА</t>
  </si>
  <si>
    <t>КАБАЕВА АРИНА</t>
  </si>
  <si>
    <t>205300987</t>
  </si>
  <si>
    <t>ТАГИБОВ МАГОМЕД</t>
  </si>
  <si>
    <t>МАГОМЕДОВА ЗАРИМА</t>
  </si>
  <si>
    <t>ТАГИБОВА РУККИЯТ</t>
  </si>
  <si>
    <t>205301512</t>
  </si>
  <si>
    <t>105300992</t>
  </si>
  <si>
    <t>МАСЛОВА НАТАЛЬЯ</t>
  </si>
  <si>
    <t>МАСЛОВ ИВАН</t>
  </si>
  <si>
    <t>ЖУК ЕКАТЕРИНА</t>
  </si>
  <si>
    <t>105302047</t>
  </si>
  <si>
    <t>205309137</t>
  </si>
  <si>
    <t>САЙФУТДИНОВ ИЛЬДУС</t>
  </si>
  <si>
    <t>ШУТОВА ТАТЬЯНА</t>
  </si>
  <si>
    <t>105300972</t>
  </si>
  <si>
    <t>ПЕРВУХИНА ТАТЬЯНА</t>
  </si>
  <si>
    <t>ПОПОВА ЛИДИЯ</t>
  </si>
  <si>
    <t>СТЕПНОВ СЕРГЕЙ</t>
  </si>
  <si>
    <t>205309452</t>
  </si>
  <si>
    <t>НИКОНОРОВА ОЛЬГА</t>
  </si>
  <si>
    <t>205300773</t>
  </si>
  <si>
    <t>СМИРНОВА ЮРИЙ</t>
  </si>
  <si>
    <t>СМИРНОВА ГАЛИНА</t>
  </si>
  <si>
    <t>205303283</t>
  </si>
  <si>
    <t>OLADYSHKIN VIACHESLAV</t>
  </si>
  <si>
    <t>OLADYSHKINA ELENA</t>
  </si>
  <si>
    <t>OLADYSHKIN ALEKSANDR</t>
  </si>
  <si>
    <t>205305103</t>
  </si>
  <si>
    <t>МЕДВЕДЕВ АЛЕКСАНДР</t>
  </si>
  <si>
    <t>МЕДВЕДЕВА МАРИЯ</t>
  </si>
  <si>
    <t>МЕДВЕДЕВ МАРК</t>
  </si>
  <si>
    <t>МЕДВЕДЕВ МАТВЕЙ</t>
  </si>
  <si>
    <t>205306408</t>
  </si>
  <si>
    <t>ГОРЕЛИКОВА ЮЛИЯ</t>
  </si>
  <si>
    <t>ГОРЕЛИКОВ ЛЕВ</t>
  </si>
  <si>
    <t>205309193</t>
  </si>
  <si>
    <t>STRELKOVA ANNA</t>
  </si>
  <si>
    <t>STRELKOVA IRINA</t>
  </si>
  <si>
    <t>205306563</t>
  </si>
  <si>
    <t>ОРЛОВ ВИТАЛИЙ</t>
  </si>
  <si>
    <t>ТЫРСА ГАЛИНА</t>
  </si>
  <si>
    <t>205306243</t>
  </si>
  <si>
    <t>ПЕТРЕНКО ДМИТРИЙ</t>
  </si>
  <si>
    <t>ПЕТРЕНКО ЕЛЕНА</t>
  </si>
  <si>
    <t>ПЕТРЕНКО ИВАН</t>
  </si>
  <si>
    <t>105301288</t>
  </si>
  <si>
    <t>ЧУВАРАЯН АРТУР</t>
  </si>
  <si>
    <t>ФЕДОРОВА АЛЛА</t>
  </si>
  <si>
    <t>ЧУВАРАЯН РУСЛАН</t>
  </si>
  <si>
    <t>ЧУВАРАЯН АДАМ</t>
  </si>
  <si>
    <t>205306558</t>
  </si>
  <si>
    <t>САВИНА АЛИНА</t>
  </si>
  <si>
    <t>САВИН ДМИТРИЙ</t>
  </si>
  <si>
    <t>205308073</t>
  </si>
  <si>
    <t>ПЕСТРЯКОВ ДМИТРИЙ</t>
  </si>
  <si>
    <t>ПЕСТРЯКОВА МАРИНА</t>
  </si>
  <si>
    <t>ПЕСТРЯКОВ АЛЕКСАНДР</t>
  </si>
  <si>
    <t>ПЕСТРЯКОВА МАРИЯ</t>
  </si>
  <si>
    <t>205307228</t>
  </si>
  <si>
    <t>СОЛОДУХА ГАЛИНА</t>
  </si>
  <si>
    <t>СОЛОДУХА ОЛЕГ</t>
  </si>
  <si>
    <t>105301913</t>
  </si>
  <si>
    <t>ОРЛОВ СЕРГЕЙ</t>
  </si>
  <si>
    <t>ОРЛОВА ЖАННА</t>
  </si>
  <si>
    <t>ОРЛОВА АРИНА</t>
  </si>
  <si>
    <t>ОРЛОВА КИРА</t>
  </si>
  <si>
    <t>205300733</t>
  </si>
  <si>
    <t>СМИРНОВА АННА</t>
  </si>
  <si>
    <t>СМИРНОВ ВЛАДИМИР</t>
  </si>
  <si>
    <t>СМИРНОВА МИЛАНА</t>
  </si>
  <si>
    <t>105301068</t>
  </si>
  <si>
    <t>ПОДЛЕСНАЯ ТАТЬЯНА</t>
  </si>
  <si>
    <t>ПОДЛЕСНАЯ АЛИСА</t>
  </si>
  <si>
    <t>ГРИГОРЕНКО НИНА</t>
  </si>
  <si>
    <t>ГРИГОРЕНКО РУСЛАН</t>
  </si>
  <si>
    <t>205308903</t>
  </si>
  <si>
    <t>БОЛОТОВА ОЛЬГА</t>
  </si>
  <si>
    <t>ЗАДОРОЖНЮК ОЛЬГА</t>
  </si>
  <si>
    <t>105301318</t>
  </si>
  <si>
    <t>МАРУНОВ АЛЕКСАНДР</t>
  </si>
  <si>
    <t>КОРНЕЕВА МАРИНА</t>
  </si>
  <si>
    <t>КОРНЕЕВ ЕГОР</t>
  </si>
  <si>
    <t>205308173</t>
  </si>
  <si>
    <t>КРАМАРЕНКО АЛЕКСЕЙ</t>
  </si>
  <si>
    <t>205303255</t>
  </si>
  <si>
    <t>КУЗЬМИНА ЛЮДМИЛА</t>
  </si>
  <si>
    <t>КУЗЬМИНА АННА</t>
  </si>
  <si>
    <t>КУЗЬМИН СЕРГЕЙ</t>
  </si>
  <si>
    <t>КУЗЬМИН МИХАИЛ</t>
  </si>
  <si>
    <t>105301055</t>
  </si>
  <si>
    <t>ЛУКЬЯНСКОВ ВАСИЛИЙ</t>
  </si>
  <si>
    <t>ЛУКЬЯНСКОВА СВЕТЛАНА</t>
  </si>
  <si>
    <t>ЛУКЬЯНСКОВ СТЕПАН</t>
  </si>
  <si>
    <t>105301310</t>
  </si>
  <si>
    <t>ФЕДОРОВА ГАЛИНА</t>
  </si>
  <si>
    <t>ФЕДОРОВ ЮРИЙ</t>
  </si>
  <si>
    <t>205309130</t>
  </si>
  <si>
    <t>ЗАДОРОЖНЮК ГЕННАДИЙ</t>
  </si>
  <si>
    <t>ЗАДОРОЖНЮК НАДЕЖДА</t>
  </si>
  <si>
    <t>105301225</t>
  </si>
  <si>
    <t>МЕДВЕДЕВА ЮЛИЯ</t>
  </si>
  <si>
    <t>МЕДВЕДЕВ ЕВГЕНИЙ</t>
  </si>
  <si>
    <t>МЕДВЕДЕВА ЯНА</t>
  </si>
  <si>
    <t>205308805</t>
  </si>
  <si>
    <t>ВАРТКИНАЯН АЛЬБИНА</t>
  </si>
  <si>
    <t>ВАРТКИНАЯН ГЕННАДИЙ</t>
  </si>
  <si>
    <t>105301475</t>
  </si>
  <si>
    <t>ЧУБАРОВ ДАВИД</t>
  </si>
  <si>
    <t>КАТЬКАЛО КАРИНА</t>
  </si>
  <si>
    <t>ЧУБАРОВ АМИР</t>
  </si>
  <si>
    <t>105300680</t>
  </si>
  <si>
    <t>2-Х МЕСТН. СУПЕРИОР (с двухъярусной кроватью) HB</t>
  </si>
  <si>
    <t>РАЕВСКИЙ ВИКТОР</t>
  </si>
  <si>
    <t>РАЕВСКАЯ ВАЛЕРИЯ</t>
  </si>
  <si>
    <t>БЕРЕСТОВАЯ ОКСАНА</t>
  </si>
  <si>
    <t>БЕРЕСТОВОЙ МИРОСЛАВ</t>
  </si>
  <si>
    <t>205306420</t>
  </si>
  <si>
    <t>ЧЕРНЫШОВ ОЛЕГ</t>
  </si>
  <si>
    <t>ЮРГИНА ВИКТОРИЯ</t>
  </si>
  <si>
    <t>205309085</t>
  </si>
  <si>
    <t>ТЕПИКИН СЕРГЕЙ</t>
  </si>
  <si>
    <t>ТЕПИКИНА ЕЛЕНА</t>
  </si>
  <si>
    <t>105300955</t>
  </si>
  <si>
    <t>ШАРИПОВ ИЛЬДАР</t>
  </si>
  <si>
    <t>ШАРИПОВА КАРИНА</t>
  </si>
  <si>
    <t>ШАРИПОВ ТИМУР</t>
  </si>
  <si>
    <t>105301155</t>
  </si>
  <si>
    <t>ЕФИМОВА ЕЛЕНА</t>
  </si>
  <si>
    <t>ЕФИМОВА ВЕРОНИКА</t>
  </si>
  <si>
    <t>ЧУГУЙ ВАЛЕНТИНА</t>
  </si>
  <si>
    <t>205307755</t>
  </si>
  <si>
    <t>САВИНА ТАТЬЯНА</t>
  </si>
  <si>
    <t>САВИН ВЛАДИМИР</t>
  </si>
  <si>
    <t>САВИНА СОФЬЯ</t>
  </si>
  <si>
    <t>205309350</t>
  </si>
  <si>
    <t>KLICHEV SERGEY</t>
  </si>
  <si>
    <t>KLICHEVA IULIA</t>
  </si>
  <si>
    <t>205306336</t>
  </si>
  <si>
    <t>МИЛЮТИНА НАТАЛЬЯ</t>
  </si>
  <si>
    <t>КОЛОТУШКИН АЛЕКСЕЙ</t>
  </si>
  <si>
    <t>205308251</t>
  </si>
  <si>
    <t>СИМОХИНА ЕВГЕНИЯ</t>
  </si>
  <si>
    <t>ПАВЛЫЧЕВА НИНА</t>
  </si>
  <si>
    <t>СИМОХИНА ЕКАТЕРИНА</t>
  </si>
  <si>
    <t>205308541</t>
  </si>
  <si>
    <t>АФАНАСЬЕВ ЕВГЕНИЙ</t>
  </si>
  <si>
    <t>АФАНАСЬЕВА ЕЛЕНА</t>
  </si>
  <si>
    <t>АФАНАСЬЕВ РИМ</t>
  </si>
  <si>
    <t>205308641</t>
  </si>
  <si>
    <t>ШИПУЛИНА АНЖЕЛА</t>
  </si>
  <si>
    <t>АРУТЮНЯН АЛИНА</t>
  </si>
  <si>
    <t>ОГАНЕСЯН КРИСТИНА</t>
  </si>
  <si>
    <t>205308221</t>
  </si>
  <si>
    <t>205308446</t>
  </si>
  <si>
    <t>ЛИ ЯНЬ</t>
  </si>
  <si>
    <t>ХУАН ТАО</t>
  </si>
  <si>
    <t>ЦЗЫ ТАО</t>
  </si>
  <si>
    <t>КИМ НАМСУН</t>
  </si>
  <si>
    <t>205301431</t>
  </si>
  <si>
    <t>105302051</t>
  </si>
  <si>
    <t>205308161</t>
  </si>
  <si>
    <t>СОЛОДУХИН ЮРИЙ</t>
  </si>
  <si>
    <t>БОРИСЕНКОВА ВЕРОНИКА</t>
  </si>
  <si>
    <t>СОЛОДУХИН ВЕНИАМИН</t>
  </si>
  <si>
    <t>205309486</t>
  </si>
  <si>
    <t>НАУМОВА ИРИНА</t>
  </si>
  <si>
    <t>НАУМОВ ИВАН</t>
  </si>
  <si>
    <t>НАУМОВ ВЛАДИМИР</t>
  </si>
  <si>
    <t>205307976</t>
  </si>
  <si>
    <t>ЛЕМЕШКО АЛЕКСЕЙ</t>
  </si>
  <si>
    <t>ПОНОМАРЕНКО ЛЮБОВЬ</t>
  </si>
  <si>
    <t>ЛЕМЕШКО ВСЕВОЛОД</t>
  </si>
  <si>
    <t>ЛЕМЕШКО АРСЕНИЙ</t>
  </si>
  <si>
    <t>205309931</t>
  </si>
  <si>
    <t>ЕСИПОВ ПАВЕЛ</t>
  </si>
  <si>
    <t>ЕСИПОВА АЛЕНА</t>
  </si>
  <si>
    <t>105300304</t>
  </si>
  <si>
    <t>НЕСТЕРЕНКО РОМАН</t>
  </si>
  <si>
    <t>НЕСТЕРЕНКО ЗЛАТА</t>
  </si>
  <si>
    <t>НЕСТЕРЕНКО МАКАР</t>
  </si>
  <si>
    <t>205309369</t>
  </si>
  <si>
    <t>ЕМЕЛИН АЛЕКСАНДР</t>
  </si>
  <si>
    <t>ФЕСЕНКО НАТАЛЬЯ</t>
  </si>
  <si>
    <t>205301059</t>
  </si>
  <si>
    <t>ГАДЖИМАГОМЕДОВА НАЗИФАТ</t>
  </si>
  <si>
    <t>ГАДЖИМАГОМЕДОВА КАМИЛЛА</t>
  </si>
  <si>
    <t>ГАДЖИМАГОМЕДОВА САМИРА</t>
  </si>
  <si>
    <t>205300904</t>
  </si>
  <si>
    <t>ЧЕРКАССКИЙ ИГОРЬ</t>
  </si>
  <si>
    <t>ЧЕРКАССКАЯ АЛЕКСАНДРА</t>
  </si>
  <si>
    <t>ЧЕРКАССКИЙ СЕРГЕЙ</t>
  </si>
  <si>
    <t>ЧЕРКАССКАЯ УЛЬЯНА</t>
  </si>
  <si>
    <t>105300809</t>
  </si>
  <si>
    <t>АРТЕМОВА АННА</t>
  </si>
  <si>
    <t>ЕРМАКОВА ВИКТОРИЯ</t>
  </si>
  <si>
    <t>ЕРМАКОВА НИНА</t>
  </si>
  <si>
    <t>105300309</t>
  </si>
  <si>
    <t>НЕСТЕРЕНКО ЮРИЙ</t>
  </si>
  <si>
    <t>НЕСТЕРЕНКО СВЕТЛАНА</t>
  </si>
  <si>
    <t>205305714</t>
  </si>
  <si>
    <t>ПЕШКОВА ИРИНА</t>
  </si>
  <si>
    <t>ПЕШКОВ СЕРГЕЙ</t>
  </si>
  <si>
    <t>ПЕШКОВ АЛЕКСАНДР</t>
  </si>
  <si>
    <t>ПЕШКОВА ВЕРА</t>
  </si>
  <si>
    <t>АЧМИЗ НАДЕЖДА</t>
  </si>
  <si>
    <t>СМИРНЫХ ТАТЬЯНА</t>
  </si>
  <si>
    <t>105300929</t>
  </si>
  <si>
    <t>ЗГОНИКОВ ИГОРЬ</t>
  </si>
  <si>
    <t>ДЕРИБАС ЕКАТЕРИНА</t>
  </si>
  <si>
    <t>ЗГОНИКОВ ВЛАДИСЛАВ</t>
  </si>
  <si>
    <t>ЗГОНИКОВА ВЕРОНИКА</t>
  </si>
  <si>
    <t>105300452</t>
  </si>
  <si>
    <t>ГРИШКО ЕЛЕНА</t>
  </si>
  <si>
    <t>ГРИШКО АНДРЕЙ</t>
  </si>
  <si>
    <t>ГРИШКО АЛЕНА</t>
  </si>
  <si>
    <t>ГРИШКО МАКСИМ</t>
  </si>
  <si>
    <t>205307192</t>
  </si>
  <si>
    <t>ЗЕЗЮЛИН МИХАИЛ</t>
  </si>
  <si>
    <t>САВРАСОВА ОКСАНА</t>
  </si>
  <si>
    <t>ЗЕЗЮЛИНА АГЛАЯ</t>
  </si>
  <si>
    <t>105300352</t>
  </si>
  <si>
    <t>ПОЛЯНЦЕВ СЕРГЕЙ</t>
  </si>
  <si>
    <t>ПОЛЯНЦЕВА СВЕТЛАНА</t>
  </si>
  <si>
    <t>ПОЛЯНЦЕВА АЛЕКСАНДРА</t>
  </si>
  <si>
    <t>ПОЛЯНЦЕВА МАРИНА</t>
  </si>
  <si>
    <t>205308037</t>
  </si>
  <si>
    <t>ПРОНКИНА ТАТЬЯНА</t>
  </si>
  <si>
    <t>ТОРОПОВА ЕЛЕНА</t>
  </si>
  <si>
    <t>ТОРОПОВ МИХАИЛ</t>
  </si>
  <si>
    <t>ГУСЕВА ГАЛИНА</t>
  </si>
  <si>
    <t>ИВОНЬКИНА ЕЛИЗАВЕТА</t>
  </si>
  <si>
    <t>105301307</t>
  </si>
  <si>
    <t>ЕФИМОВА ВИКТОРИЯ</t>
  </si>
  <si>
    <t>СОБРОК РУСТАМ</t>
  </si>
  <si>
    <t>105301387</t>
  </si>
  <si>
    <t>ЛОХОВА АНАСТАСИЯ</t>
  </si>
  <si>
    <t>КРИВЕНКО РОМАН</t>
  </si>
  <si>
    <t>КАЙГОРОДОВА ЖАННА</t>
  </si>
  <si>
    <t>КАЙГОРОДОВА ПОЛИНА</t>
  </si>
  <si>
    <t>205306612</t>
  </si>
  <si>
    <t>БАРДАН ОКСАНА</t>
  </si>
  <si>
    <t>БАРДАН ДЕНИС</t>
  </si>
  <si>
    <t>КОНЬКОВА МАРИНА</t>
  </si>
  <si>
    <t>КОНЬКОВ ДАМИР</t>
  </si>
  <si>
    <t>205309192</t>
  </si>
  <si>
    <t>БЕЛЛЕР МАРИНА</t>
  </si>
  <si>
    <t>ПЬЯНКОВА АЛЕНА</t>
  </si>
  <si>
    <t>205308302</t>
  </si>
  <si>
    <t>КИКОТЬ ЮЛИЯ</t>
  </si>
  <si>
    <t>КИКОТЬ ВИКТОР</t>
  </si>
  <si>
    <t>КИКОТЬ ВАЛЕРИЯ</t>
  </si>
  <si>
    <t>205308147</t>
  </si>
  <si>
    <t>БАТЫРОВ БАХРОМ</t>
  </si>
  <si>
    <t>НЕВЕРОВА ДАРЬЯ</t>
  </si>
  <si>
    <t>БАТЫРОВА АРИНА</t>
  </si>
  <si>
    <t>205309737</t>
  </si>
  <si>
    <t>ПАРШИН ГРИГОРИЙ</t>
  </si>
  <si>
    <t>ПАРШИНА ЖАННА</t>
  </si>
  <si>
    <t>ПАРШИН ИВАН</t>
  </si>
  <si>
    <t>ПАРШИНА ВАРВАРА</t>
  </si>
  <si>
    <t>205304797</t>
  </si>
  <si>
    <t>БУЛАТНЫЙ АЛЕКСАНДР</t>
  </si>
  <si>
    <t>ДМИТРУСЕНКО ЕЛЕНА</t>
  </si>
  <si>
    <t>205309857</t>
  </si>
  <si>
    <t>ОСАДЧИЙ АЛЕКСАНДР</t>
  </si>
  <si>
    <t>МАКАРЕНКО ОЛЬГА</t>
  </si>
  <si>
    <t>ХУГАСЯН РАФИК</t>
  </si>
  <si>
    <t>МАКАРЕНКО ЛЮДМИЛА</t>
  </si>
  <si>
    <t>205309142</t>
  </si>
  <si>
    <t>БОНДАРЕНКО ИРИНА</t>
  </si>
  <si>
    <t>ШАРОВ АЛЕКСЕЙ</t>
  </si>
  <si>
    <t>205310022</t>
  </si>
  <si>
    <t>КЕБА ВАЛЕРИЙ</t>
  </si>
  <si>
    <t>КЕБА АННА</t>
  </si>
  <si>
    <t>205308307</t>
  </si>
  <si>
    <t>СУЯЗОВА ОКСАНА</t>
  </si>
  <si>
    <t>СУЯЗОВА АНАСТАСИЯ</t>
  </si>
  <si>
    <t>205309177</t>
  </si>
  <si>
    <t>МАТАШОВ МИХАИЛ</t>
  </si>
  <si>
    <t>МАТАШОВА АЛЕКСАНДРА</t>
  </si>
  <si>
    <t>205309232</t>
  </si>
  <si>
    <t>ФАДИНА МАРИНА</t>
  </si>
  <si>
    <t>КВАШИЛАВА СОФИЯ</t>
  </si>
  <si>
    <t>105300362</t>
  </si>
  <si>
    <t>ЧУБ АЛЕКСЕЙ</t>
  </si>
  <si>
    <t>ЧУБ ТАТЬЯНА</t>
  </si>
  <si>
    <t>205307987</t>
  </si>
  <si>
    <t>ЧЕРНОВ КИРИЛЛ</t>
  </si>
  <si>
    <t>ЧЕРНОВА АННА</t>
  </si>
  <si>
    <t>ЧЕРНОВ ПЛАТОН</t>
  </si>
  <si>
    <t>205309807</t>
  </si>
  <si>
    <t>ГОРДЕЕВА СВЕТЛАНА</t>
  </si>
  <si>
    <t>ЦУПРУНОВА ЕКАТЕРИНА</t>
  </si>
  <si>
    <t>205310027</t>
  </si>
  <si>
    <t>КЕБА АНАСТАСИЯ</t>
  </si>
  <si>
    <t>КЕБА НИКИТА</t>
  </si>
  <si>
    <t>205308048</t>
  </si>
  <si>
    <t>СМИРНОВА АНТОНИНА</t>
  </si>
  <si>
    <t>205308628</t>
  </si>
  <si>
    <t>СОЛОВЬЕВА МАРИНА</t>
  </si>
  <si>
    <t>ЗАХАРОВА ЕКАТЕРИНА</t>
  </si>
  <si>
    <t>105300303</t>
  </si>
  <si>
    <t>ЧУБ АЛИНА</t>
  </si>
  <si>
    <t>ЧУБ МИЛАНА</t>
  </si>
  <si>
    <t>ЧУБ АЛИСА</t>
  </si>
  <si>
    <t>205306653</t>
  </si>
  <si>
    <t>ТРУНДАЕВА НАТАЛЬЯ</t>
  </si>
  <si>
    <t>СПЕКТОРОВА АРИНА</t>
  </si>
  <si>
    <t>205308743</t>
  </si>
  <si>
    <t>ПАТРУСОВ ДМИТРИЙ</t>
  </si>
  <si>
    <t>ХЛЫСТОВА ОЛЬГА</t>
  </si>
  <si>
    <t>205309138</t>
  </si>
  <si>
    <t>КРЫМОВ ДЕНИС</t>
  </si>
  <si>
    <t>КРЫМОВА ВИКТОРИЯ</t>
  </si>
  <si>
    <t>205308853</t>
  </si>
  <si>
    <t>ЛУКОШКОВ МИХАИЛ</t>
  </si>
  <si>
    <t>ЛУКОШКОВА ИРИНА</t>
  </si>
  <si>
    <t>205309053</t>
  </si>
  <si>
    <t>МАТАШОВА ОЛЬГА</t>
  </si>
  <si>
    <t>МАЛЫХИНА ЭЛИНА</t>
  </si>
  <si>
    <t>105301193</t>
  </si>
  <si>
    <t>ВИНОГРАДОВ АЛЕКСЕЙ</t>
  </si>
  <si>
    <t>ВИНОГРАДОВА ЕЛЕНА</t>
  </si>
  <si>
    <t>ВИНОГРАДОВА АНАСТАСИЯ</t>
  </si>
  <si>
    <t>ВИНОГРАДОВА АННА</t>
  </si>
  <si>
    <t>205309648</t>
  </si>
  <si>
    <t>СУХАНОВ ВИКТОР</t>
  </si>
  <si>
    <t>МАВРОМАТИС ЮЛИЯ</t>
  </si>
  <si>
    <t>105300598</t>
  </si>
  <si>
    <t>15.05.2015</t>
  </si>
  <si>
    <t>КУЛЬКОВА СВЕТЛАНА</t>
  </si>
  <si>
    <t>КУЛЬКОВ АЛЕКСЕЙ</t>
  </si>
  <si>
    <t>КУЛЬКОВА АЛЕНА</t>
  </si>
  <si>
    <t>КУЛЬКОВ АРТЕМ</t>
  </si>
  <si>
    <t>205309078</t>
  </si>
  <si>
    <t>ГЛЕБОВ ВЛАДИМИР</t>
  </si>
  <si>
    <t>СКОТАРЕНКО ЕЛЕНА</t>
  </si>
  <si>
    <t>205308178</t>
  </si>
  <si>
    <t>АФАНАСЬЕВА ГАЛИНА</t>
  </si>
  <si>
    <t>АФАНАСЬЕВА АННА</t>
  </si>
  <si>
    <t>ДЯТЛОВА ЕКАТЕРИНА</t>
  </si>
  <si>
    <t>205309153</t>
  </si>
  <si>
    <t>САВЧУК ОЛЬГА</t>
  </si>
  <si>
    <t>САВЧУК НИКИТА</t>
  </si>
  <si>
    <t>205309148</t>
  </si>
  <si>
    <t>МАМЕДОВА РУСУДАН</t>
  </si>
  <si>
    <t>МАМЕДОВ КАРЛ</t>
  </si>
  <si>
    <t>205309823</t>
  </si>
  <si>
    <t>ЗАЛИНЯН КАРИНЕ</t>
  </si>
  <si>
    <t>ГЕВОРГЯН ДАВИД</t>
  </si>
  <si>
    <t>105301343</t>
  </si>
  <si>
    <t>МУЛЕНКОВА ЕЛЕНА</t>
  </si>
  <si>
    <t>МУЛЕНКОВ ПАВЕЛ</t>
  </si>
  <si>
    <t>205303790</t>
  </si>
  <si>
    <t>ВЕДЕРНИКОВА ДИНА</t>
  </si>
  <si>
    <t>ДОСТОВАЛОВА ЛЮДМИЛА</t>
  </si>
  <si>
    <t>ДАУРОВ БОРИС</t>
  </si>
  <si>
    <t>205308115</t>
  </si>
  <si>
    <t>БОНДАРЕНКО СЕРГЕЙ</t>
  </si>
  <si>
    <t>БОНДАРЕНКО ЛЮДМИЛА</t>
  </si>
  <si>
    <t>205307970</t>
  </si>
  <si>
    <t>ФЕДОРОВА ЮЛИЯ</t>
  </si>
  <si>
    <t>ФЕДОРОВ АЛЕКСЕЙ</t>
  </si>
  <si>
    <t>ФЕДОРОВА КСЕНИЯ</t>
  </si>
  <si>
    <t>ФЕДОРОВ РОМАН</t>
  </si>
  <si>
    <t>БЕЛКИН АРТЕМ</t>
  </si>
  <si>
    <t>БЕЛКИНА НАТАЛЬЯ</t>
  </si>
  <si>
    <t>БЕЛКИНА ТАИСИЯ</t>
  </si>
  <si>
    <t>БЕЛКИН НИКИТА</t>
  </si>
  <si>
    <t>205306600</t>
  </si>
  <si>
    <t>13.05.2015</t>
  </si>
  <si>
    <t>ДАВЫДОВА АЛИНА</t>
  </si>
  <si>
    <t>КОПЫТОВА АННА</t>
  </si>
  <si>
    <t>205309370</t>
  </si>
  <si>
    <t>БОГАТОВА НАТАЛЬЯ</t>
  </si>
  <si>
    <t>КАЛЬНИЦКИЙ МАКСИМ</t>
  </si>
  <si>
    <t>205309010</t>
  </si>
  <si>
    <t>ЕКИМОВ АЛЕКСАНДР</t>
  </si>
  <si>
    <t>ЕКИМОВА ИРИНА</t>
  </si>
  <si>
    <t>ЕКИМОВА МАРИЯ</t>
  </si>
  <si>
    <t>205308270</t>
  </si>
  <si>
    <t>ГУСЕВА ТАМАРА</t>
  </si>
  <si>
    <t>ГУСЕВ МАКСИМ</t>
  </si>
  <si>
    <t>205309395</t>
  </si>
  <si>
    <t>СМИРНОВА КЛАВДИЯ</t>
  </si>
  <si>
    <t>СМИРНОВ НИКОЛАЙ</t>
  </si>
  <si>
    <t>205308580</t>
  </si>
  <si>
    <t>МИНАЕВА ОЛЬГА</t>
  </si>
  <si>
    <t>КОВЕШНИКОВА ВИКТОРИЯ</t>
  </si>
  <si>
    <t>105302005</t>
  </si>
  <si>
    <t>МАРКЕЛОВ НИКОЛАЙ</t>
  </si>
  <si>
    <t>МАГИЯРОВА ЭЛЬВИРА</t>
  </si>
  <si>
    <t>МАРКЕЛОВА НАТАЛИЯ</t>
  </si>
  <si>
    <t>205306855</t>
  </si>
  <si>
    <t>АНТОНОВА НАТАЛЬЯ</t>
  </si>
  <si>
    <t>АНТОНОВ ВЛАДИСЛАВ</t>
  </si>
  <si>
    <t>205309415</t>
  </si>
  <si>
    <t>ЛЕГОСТАЕВА НАТАЛЬЯ</t>
  </si>
  <si>
    <t>ТАМБИЕВА ЕЛЕНА</t>
  </si>
  <si>
    <t>105302385</t>
  </si>
  <si>
    <t>СИНЯКОВА АЛЕКСАНДРА</t>
  </si>
  <si>
    <t>СИНЯКОВ СЕРГЕЙ</t>
  </si>
  <si>
    <t>СИНЯКОВ МИХАИЛ</t>
  </si>
  <si>
    <t>205309045</t>
  </si>
  <si>
    <t>VOZDVIZHENSKIY ANDREY</t>
  </si>
  <si>
    <t>VOZDVIZHENSKAYA TATIANA</t>
  </si>
  <si>
    <t>VOZDVIZHENSKII IVAN</t>
  </si>
  <si>
    <t>205309170</t>
  </si>
  <si>
    <t>ТОКАРЕВА ОЛЬГА</t>
  </si>
  <si>
    <t>ГОЛОШУБОВ ЯРОСЛАВ</t>
  </si>
  <si>
    <t>205309230</t>
  </si>
  <si>
    <t>ПОПОВ СТАНИСЛАВ</t>
  </si>
  <si>
    <t>ПОПОВА ВИКТОРИЯ</t>
  </si>
  <si>
    <t>ПОПОВ МАРК</t>
  </si>
  <si>
    <t>105300195</t>
  </si>
  <si>
    <t>СЕРДЮКОВ РУСЛАН</t>
  </si>
  <si>
    <t>СЕРДЮКОВА ЕЛЕНА</t>
  </si>
  <si>
    <t>СЕРДЮКОВ ВЛАДИСЛАВ</t>
  </si>
  <si>
    <t>СЕРДЮКОВ ЯРОСЛАВ</t>
  </si>
  <si>
    <t>205307770</t>
  </si>
  <si>
    <t>ЖИРОХОВА АННА</t>
  </si>
  <si>
    <t>ЖИРОХОВ ДАНИИЛ</t>
  </si>
  <si>
    <t>205308230</t>
  </si>
  <si>
    <t>ТЕПИН АЛЕКСЕЙ</t>
  </si>
  <si>
    <t>ШПАК ЯНА</t>
  </si>
  <si>
    <t>205308310</t>
  </si>
  <si>
    <t>РОМАНЮК НАДЕЖДА</t>
  </si>
  <si>
    <t>БУКУРУБОВА ЕКАТЕРИНА</t>
  </si>
  <si>
    <t>205309175</t>
  </si>
  <si>
    <t>ТИШКИНА ЕКАТЕРИНА</t>
  </si>
  <si>
    <t>ТИШКИН МИХАИЛ</t>
  </si>
  <si>
    <t>205308240</t>
  </si>
  <si>
    <t>КАЗАНОВА ЮЛИЯ</t>
  </si>
  <si>
    <t>КАЗАНОВ СЕРГЕЙ</t>
  </si>
  <si>
    <t>КАЗАНОВ АРСЕНИЙ</t>
  </si>
  <si>
    <t>205306706</t>
  </si>
  <si>
    <t>ДЖАНОЯН АРСЕН</t>
  </si>
  <si>
    <t>ДЖАНОЯН ЕЛЕНА</t>
  </si>
  <si>
    <t>ДЖАНОЯН АЛЬБЕРТ</t>
  </si>
  <si>
    <t>ЕРЕМЯН ТИГРАН</t>
  </si>
  <si>
    <t>205307686</t>
  </si>
  <si>
    <t>ФРОЛОВА ЕЛЕНА</t>
  </si>
  <si>
    <t>МАЛКОВА ЮЛИЯ</t>
  </si>
  <si>
    <t>205308081</t>
  </si>
  <si>
    <t>СОЛОПОВА СВЕТЛАНА</t>
  </si>
  <si>
    <t>ГАВРИЛОВА ДАРЬЯ</t>
  </si>
  <si>
    <t>ШЕВЧЕНКО АННА</t>
  </si>
  <si>
    <t>ШЕВЧЕНКО АЛЕНА</t>
  </si>
  <si>
    <t>205308951</t>
  </si>
  <si>
    <t>БАУЭР ЕКАТЕРИНА</t>
  </si>
  <si>
    <t>ПЕСКОВА НАТАЛЬЯ</t>
  </si>
  <si>
    <t>БАУЭР КИРИЛЛ</t>
  </si>
  <si>
    <t>ПЕСКОВА СОФЬЯ</t>
  </si>
  <si>
    <t>205309286</t>
  </si>
  <si>
    <t>ТОРОПЦОВА ИРИНА</t>
  </si>
  <si>
    <t>СОРОКИНА ИРИНА</t>
  </si>
  <si>
    <t>СОРОКИН НАЗАР</t>
  </si>
  <si>
    <t>ТОРОПЦОВ МАКСИМ</t>
  </si>
  <si>
    <t>105301226</t>
  </si>
  <si>
    <t>ПУДОВ АЛЕКСЕЙ</t>
  </si>
  <si>
    <t>ПУДОВА ЕЛЕНА</t>
  </si>
  <si>
    <t>ПУДОВ ДЕМИД</t>
  </si>
  <si>
    <t>105301876</t>
  </si>
  <si>
    <t>АМЕЛЬЧЕНКО ЮЛИЯ</t>
  </si>
  <si>
    <t>АМЕЛЬЧЕНКО СЕРГЕЙ</t>
  </si>
  <si>
    <t>205310001</t>
  </si>
  <si>
    <t>КАСАТКИН ЮРИЙ</t>
  </si>
  <si>
    <t>КАСАТКИНА АНАСТАСИЯ</t>
  </si>
  <si>
    <t>205308066</t>
  </si>
  <si>
    <t>КРУЧИНИН СЕРГЕЙ</t>
  </si>
  <si>
    <t>КРУЧИНИНА ЕКАТЕРИНА</t>
  </si>
  <si>
    <t>КРУЧИНИНА ИРИНА</t>
  </si>
  <si>
    <t>205306816</t>
  </si>
  <si>
    <t>ЗОТОВА ГАЛИНА</t>
  </si>
  <si>
    <t>КАЛИТА ДАНИИЛ</t>
  </si>
  <si>
    <t>ЗОТОВА СОФЬЯ</t>
  </si>
  <si>
    <t>КАЛИТА КЛИМ</t>
  </si>
  <si>
    <t>205309161</t>
  </si>
  <si>
    <t>КОВИН ЕВГЕНИЙ</t>
  </si>
  <si>
    <t>КОВИНА МАРИЯ</t>
  </si>
  <si>
    <t>КОВИНА АЛИСА</t>
  </si>
  <si>
    <t>205309331</t>
  </si>
  <si>
    <t>КАШАЙКИН АНДРЕЙ</t>
  </si>
  <si>
    <t>ПОЦЕЛУЕВА НАТАЛЬЯ</t>
  </si>
  <si>
    <t>205309401</t>
  </si>
  <si>
    <t>САЗОНОВА ТАТЬЯНА</t>
  </si>
  <si>
    <t>САЗОНОВ АЛЕКСАНДР</t>
  </si>
  <si>
    <t>САЗОНОВ РОМАН</t>
  </si>
  <si>
    <t>САЗОНОВА СОФИЯ</t>
  </si>
  <si>
    <t>205307946</t>
  </si>
  <si>
    <t>КУЗНЕЦОВ РОМАН</t>
  </si>
  <si>
    <t>ВОЛКОВА ЮЛИЯ</t>
  </si>
  <si>
    <t>205308386</t>
  </si>
  <si>
    <t>СИЛИН АНТОН</t>
  </si>
  <si>
    <t>СИЛИНА ОЛЬГА</t>
  </si>
  <si>
    <t>ГИЛЬМАНОВ ВИТАЛИЙ</t>
  </si>
  <si>
    <t>ГИЛЬМАНОВА АННА</t>
  </si>
  <si>
    <t>105301871</t>
  </si>
  <si>
    <t>ХАЛАЙДЖАН ВИОЛЕТТА</t>
  </si>
  <si>
    <t>КЮЛЯН ХАЧИК</t>
  </si>
  <si>
    <t>205309146</t>
  </si>
  <si>
    <t>ТРЕГУБОВ ДМИТРИЙ</t>
  </si>
  <si>
    <t>ТРЕГУБОВА СВЕТЛАНА</t>
  </si>
  <si>
    <t>205309116</t>
  </si>
  <si>
    <t>ЗНАЙЧЕНКО ОЛЬГА</t>
  </si>
  <si>
    <t>ЗНАЙЧЕНКО ВАДИМ</t>
  </si>
  <si>
    <t>ЗНАЙЧЕНКО НИКИТА</t>
  </si>
  <si>
    <t>ЗНАЙЧЕНКО АНГЕЛИНА</t>
  </si>
  <si>
    <t>205303854</t>
  </si>
  <si>
    <t>ВЕДЕРНИКОВ ВИТАЛИЙ</t>
  </si>
  <si>
    <t>ВЕДЕРНИКОВ МАТВЕЙ</t>
  </si>
  <si>
    <t>ВЕДЕРНИКОВА КСЕНИЯ</t>
  </si>
  <si>
    <t>ВЕДЕРНИКОВА ВЛАДА</t>
  </si>
  <si>
    <t>105300694</t>
  </si>
  <si>
    <t>ДОБРЯКОВ ДМИТРИЙ</t>
  </si>
  <si>
    <t>МАНЬКО ЮЛИЯ</t>
  </si>
  <si>
    <t>205307684</t>
  </si>
  <si>
    <t>ПУГАЧЕВ СЕРГЕЙ</t>
  </si>
  <si>
    <t>ПУГАЧЕВА ЕВГЕНИЯ</t>
  </si>
  <si>
    <t>ПУГАЧЕВ ЛЕВ</t>
  </si>
  <si>
    <t>205308184</t>
  </si>
  <si>
    <t>МОИСЕЕВ ТИМУР</t>
  </si>
  <si>
    <t>ГРИЩЕНКО НАТАЛЬЯ</t>
  </si>
  <si>
    <t>205306484</t>
  </si>
  <si>
    <t>ДАБАГОВ АНАТОЛИЙ</t>
  </si>
  <si>
    <t>ГОРБУНОВА НАТАЛИЯ</t>
  </si>
  <si>
    <t>205309039</t>
  </si>
  <si>
    <t>ЖУРАВЛЕВА ЮЛИЯ</t>
  </si>
  <si>
    <t>ЛАПИЧ ЕКАТЕРИНА</t>
  </si>
  <si>
    <t>205309269</t>
  </si>
  <si>
    <t>МОХОВ АНДРЕЙ</t>
  </si>
  <si>
    <t>МОХОВА ЮЛИЯ</t>
  </si>
  <si>
    <t>МОХОВА ПОЛИНА</t>
  </si>
  <si>
    <t>205309074</t>
  </si>
  <si>
    <t>АЛЕНКИНА МАРИНА</t>
  </si>
  <si>
    <t>ИВШИН ВЛАДИМИР</t>
  </si>
  <si>
    <t>205307109</t>
  </si>
  <si>
    <t>ОВЧИННИКОВА МАРИЯ</t>
  </si>
  <si>
    <t>АНДРЕЕВ НИКИТА</t>
  </si>
  <si>
    <t>205308979</t>
  </si>
  <si>
    <t>АКСЕНОВА ЕЛЕНА</t>
  </si>
  <si>
    <t>ГРИГОРЬЯН АНГЕЛИНА</t>
  </si>
  <si>
    <t>БУХАЛИНА ВИКТОРИЯ</t>
  </si>
  <si>
    <t>105301009</t>
  </si>
  <si>
    <t>РЕДИСКИН АЛЕКСАНДР</t>
  </si>
  <si>
    <t>РЕДИСКИНА ГАЛИНА</t>
  </si>
  <si>
    <t>РЕДИСКИНА ЕКАТЕРИНА</t>
  </si>
  <si>
    <t>205309114</t>
  </si>
  <si>
    <t>НЕФЕДОВА ИРИНА</t>
  </si>
  <si>
    <t>НЕФЕДОВ АЛЕКСЕЙ</t>
  </si>
  <si>
    <t>НЕФЕДОВ ФЕДОР</t>
  </si>
  <si>
    <t>205309227</t>
  </si>
  <si>
    <t>МАГЕРОВ ИЛЬЯ</t>
  </si>
  <si>
    <t>ИВАНОВА НАТАЛИЯ</t>
  </si>
  <si>
    <t>205306582</t>
  </si>
  <si>
    <t>БАБАЕВА НАДЕЖДА</t>
  </si>
  <si>
    <t>ОБУХОВ ВИКТОР</t>
  </si>
  <si>
    <t>205307867</t>
  </si>
  <si>
    <t>БУРОВА СВЕТЛАНА</t>
  </si>
  <si>
    <t>СЫРОВ ДМИТРИЙ</t>
  </si>
  <si>
    <t>МИШУРОВСКАЯ ЛЮБОВЬ</t>
  </si>
  <si>
    <t>МИШУРОВСКАЯ АЛИСА</t>
  </si>
  <si>
    <t>205309922</t>
  </si>
  <si>
    <t>2-Х МЕСТН. СУПЕРИОР (с софой) FB</t>
  </si>
  <si>
    <t>НЕФЕДОВА МАРГАРИТА</t>
  </si>
  <si>
    <t>ШИЯНОВ АЛЕКСАНДР</t>
  </si>
  <si>
    <t>205309527</t>
  </si>
  <si>
    <t>ДЕНИН МАКСИМ</t>
  </si>
  <si>
    <t>ЛОГИНОВА ЕКАТЕРИНА</t>
  </si>
  <si>
    <t>ДЕНИН ГРИГОРИЙ</t>
  </si>
  <si>
    <t>105301572</t>
  </si>
  <si>
    <t>КУЗНЕЦОВ АНДРЕЙ</t>
  </si>
  <si>
    <t>КУЗНЕЦОВА АНАСТАСИЯ</t>
  </si>
  <si>
    <t>105301577</t>
  </si>
  <si>
    <t>ЛАРИОНОВА ЛАРИСА</t>
  </si>
  <si>
    <t>КАМКИНА СВЕТЛАНА</t>
  </si>
  <si>
    <t>КУЗНЕЦОВА ЕЛИЗАВЕТА</t>
  </si>
  <si>
    <t>КУЗНЕЦОВ ГЛЕБ</t>
  </si>
  <si>
    <t>205307937</t>
  </si>
  <si>
    <t>ЧЕРНЫЙ ГРИГОРИЙ</t>
  </si>
  <si>
    <t>ЧЕРНАЯ ОЛЬГА</t>
  </si>
  <si>
    <t>ЧЕРНЫЙ ЯРОСЛАВ</t>
  </si>
  <si>
    <t>205307942</t>
  </si>
  <si>
    <t>ЧЕРНОВ АРТЕМ</t>
  </si>
  <si>
    <t>ЧЕРНОВА РАИСА</t>
  </si>
  <si>
    <t>205307952</t>
  </si>
  <si>
    <t>ДМИТРИЕВА ВЕРОНИКА</t>
  </si>
  <si>
    <t>КОСЕНКО ВИКТОР</t>
  </si>
  <si>
    <t>205309512</t>
  </si>
  <si>
    <t>БАЛАЯНЦ СОФЬЯ</t>
  </si>
  <si>
    <t>МАЛЬЦЕВ АЛЕКСЕЙ</t>
  </si>
  <si>
    <t>105300577</t>
  </si>
  <si>
    <t>МОРМУЛЬ АЙКАНУШ</t>
  </si>
  <si>
    <t>МОРМУЛЬ АЛЕКСАНДР</t>
  </si>
  <si>
    <t>МОРМУЛЬ ЕЛИЗАВЕТА</t>
  </si>
  <si>
    <t>МОРМУЛЬ ТИМОФЕЙ</t>
  </si>
  <si>
    <t>105300822</t>
  </si>
  <si>
    <t>ВЕРЮТИН АНДРЕЙ</t>
  </si>
  <si>
    <t>ВЕРЮТИНА АННА</t>
  </si>
  <si>
    <t>105301817</t>
  </si>
  <si>
    <t>САМАРСКИЙ АНДРЕЙ</t>
  </si>
  <si>
    <t>САМАРСКАЯ АННА</t>
  </si>
  <si>
    <t>САМАРСКАЯ НИНА</t>
  </si>
  <si>
    <t>САМАРСКИЙ ГРИГОРИЙ</t>
  </si>
  <si>
    <t>205308108</t>
  </si>
  <si>
    <t>ВОДЕНКО ВАЛЕНТИНА</t>
  </si>
  <si>
    <t>МАРЬЯНОВА ТАМАРА</t>
  </si>
  <si>
    <t>205307558</t>
  </si>
  <si>
    <t>ПОГОСОВ СЕМЕН</t>
  </si>
  <si>
    <t>ПОГОСОВА ЛИАНА</t>
  </si>
  <si>
    <t>ДАНИЕЛЯН АЛЬБЕРТ</t>
  </si>
  <si>
    <t>ДАНИЕЛЯН ЛАУРА</t>
  </si>
  <si>
    <t>ДАНИЕЛЯН ВАРТАН</t>
  </si>
  <si>
    <t>ДАНИЕЛЯН МАРИАННА</t>
  </si>
  <si>
    <t>ПОГОСОВА МАРИЭТТА</t>
  </si>
  <si>
    <t>ЖЕРНОВАЯ ЕКАТЕРИНА</t>
  </si>
  <si>
    <t>205308663</t>
  </si>
  <si>
    <t>14.05.2015</t>
  </si>
  <si>
    <t>БАЖЕНОВ АЛЕКСАНДР</t>
  </si>
  <si>
    <t>БЕЛОВА АНАСТАСИЯ</t>
  </si>
  <si>
    <t>БЕЛОВ МАКСИМ</t>
  </si>
  <si>
    <t>БЕЛОВА ЯРОСЛАВА</t>
  </si>
  <si>
    <t>105301993</t>
  </si>
  <si>
    <t>ЧЕРНЫШОВ АЛЕКСЕЙ</t>
  </si>
  <si>
    <t>ЧЕРНЫШОВА НАТАЛЬЯ</t>
  </si>
  <si>
    <t>ЧЕРНЫШОВ АЛЕКСАНДР</t>
  </si>
  <si>
    <t>ЧЕРНЫШОВА ЭМИЛИЯ</t>
  </si>
  <si>
    <t>205308158</t>
  </si>
  <si>
    <t>МАТВЕЕВ ИВАН</t>
  </si>
  <si>
    <t>МАТВЕЕВА ИРИНА</t>
  </si>
  <si>
    <t>МАТВЕЕВА ВЕРОНИКА</t>
  </si>
  <si>
    <t>МАТВЕЕВА АНГЕЛИНА</t>
  </si>
  <si>
    <t>205309443</t>
  </si>
  <si>
    <t>КВАСКОВА ОЛЕСЯ</t>
  </si>
  <si>
    <t>КВАСКОВ АЛЕКСЕЙ</t>
  </si>
  <si>
    <t>КВАСКОВА АНАСТАСИЯ</t>
  </si>
  <si>
    <t>КВАСКОВА АЛЕНА</t>
  </si>
  <si>
    <t>105300668</t>
  </si>
  <si>
    <t>ШЕСТОЧЕНКО ПАВЕЛ</t>
  </si>
  <si>
    <t>ТРЕТЬЯКОВ АЛЕКСАНДР</t>
  </si>
  <si>
    <t>ТРЕТЬЯКОВА МАРИЯ</t>
  </si>
  <si>
    <t>СУРКОВ АНДРЕЙ</t>
  </si>
  <si>
    <t>ГАРИН ЮРИЙ</t>
  </si>
  <si>
    <t>САННИКОВ ИЛЬЯ</t>
  </si>
  <si>
    <t>МАЛЬЦЕВА ОЛЬГА</t>
  </si>
  <si>
    <t>ШУЛЬГА ВАСИЛИСА</t>
  </si>
  <si>
    <t>205308168</t>
  </si>
  <si>
    <t>12.05.2015</t>
  </si>
  <si>
    <t>МАХОВ АЛЕКСЕЙ</t>
  </si>
  <si>
    <t>МАХОВА ЮЛИЯ</t>
  </si>
  <si>
    <t>МАХОВ ИГОРЬ</t>
  </si>
  <si>
    <t>МАХОВ КИРИЛЛ</t>
  </si>
  <si>
    <t>105300873</t>
  </si>
  <si>
    <t>ЕЛДИНОВ ЕФИМ</t>
  </si>
  <si>
    <t>КРАСНОКУТСКАЯ МАРИНА</t>
  </si>
  <si>
    <t>ЕЛДИНОВА ВАРВАРА</t>
  </si>
  <si>
    <t>205301475</t>
  </si>
  <si>
    <t>105300655</t>
  </si>
  <si>
    <t>БУНЧИНА ИРИНА</t>
  </si>
  <si>
    <t>БУНЧИН ИГОРЬ</t>
  </si>
  <si>
    <t>БУНЧИНА ВАЛЕРИЯ</t>
  </si>
  <si>
    <t>205308135</t>
  </si>
  <si>
    <t>КОРОТКОВА МАРИНА</t>
  </si>
  <si>
    <t>КОРОТКОВ ВЛАДИМИР</t>
  </si>
  <si>
    <t>КОРОТКОВ КИРИЛЛ</t>
  </si>
  <si>
    <t>105300870</t>
  </si>
  <si>
    <t>МАМЕДОВ МЕЗЛУМ</t>
  </si>
  <si>
    <t>МАМЕДОВА ГЮЛЬНАРА</t>
  </si>
  <si>
    <t>РАГИМОВА ЭЛЬЯНА</t>
  </si>
  <si>
    <t>205309355</t>
  </si>
  <si>
    <t>ЧЕРНОВ ОЛЕГ</t>
  </si>
  <si>
    <t>ЧЕРНОВА КСЕНИЯ</t>
  </si>
  <si>
    <t>ЧЕРНОВ НИКИТА</t>
  </si>
  <si>
    <t>205306535</t>
  </si>
  <si>
    <t>МОИСЕЕВ ДАНИЛА</t>
  </si>
  <si>
    <t>КУЗНЕЦОВ ЭДУАРД</t>
  </si>
  <si>
    <t>ТЕРЕХОВ АЛЕКСАНДР</t>
  </si>
  <si>
    <t>ЩЕГОЛЕВ ВИКТОР</t>
  </si>
  <si>
    <t>КАТКОВСКАЯ НАДЕЖДА</t>
  </si>
  <si>
    <t>БЛАМ НАТАЛЬЯ</t>
  </si>
  <si>
    <t>КОРНЕЕВА АЛЕКСАНДРА</t>
  </si>
  <si>
    <t>КРАСНИКОВА АЛЕКСАНДРА</t>
  </si>
  <si>
    <t>205307935</t>
  </si>
  <si>
    <t>105301285</t>
  </si>
  <si>
    <t>РОСЛЯКОВА ИРИНА</t>
  </si>
  <si>
    <t>РОСЛЯКОВ ВЯЧЕСЛАВ</t>
  </si>
  <si>
    <t>105302285</t>
  </si>
  <si>
    <t>ЧЕБАНЯН ЭДУАРД</t>
  </si>
  <si>
    <t>НАЗАРЕТОВА АНАИД</t>
  </si>
  <si>
    <t>ЧЕБАНЯН ТИМОФЕЙ</t>
  </si>
  <si>
    <t>ЧЕБАНЯН ЕВА</t>
  </si>
  <si>
    <t>205306825</t>
  </si>
  <si>
    <t>АРСЕНЕВ НИКОЛАЙ</t>
  </si>
  <si>
    <t>СИГАЕВА НАТАЛЬЯ</t>
  </si>
  <si>
    <t>СТАРОСТЕНКО АННА</t>
  </si>
  <si>
    <t>205300801</t>
  </si>
  <si>
    <t>25.05.2015</t>
  </si>
  <si>
    <t>ПАНИНА ОЛЬГА</t>
  </si>
  <si>
    <t>ПАНИН АНДРЕЙ</t>
  </si>
  <si>
    <t>205300986</t>
  </si>
  <si>
    <t>МЕДВЕДЕВА ТАТЬЯНА</t>
  </si>
  <si>
    <t>МЕДВЕДЕВ ВЛАДИМИР</t>
  </si>
  <si>
    <t>ЖДАНОВИЧ ГЛЕБ</t>
  </si>
  <si>
    <t>ВАСИЛЬЕВ ВИКТОР</t>
  </si>
  <si>
    <t>ДРАЗДАЙТЕ ВАЙВА</t>
  </si>
  <si>
    <t>ВАСИЛЬЕВА ЯНА</t>
  </si>
  <si>
    <t>ВАСИЛЬЕВ АРТЕМ</t>
  </si>
  <si>
    <t>БОРИСЕНКО АЛЕКСЕЙ</t>
  </si>
  <si>
    <t>БОРИСЕНКО ЮЛИЯ</t>
  </si>
  <si>
    <t>БОРИСЕНКО ПОЛИНА</t>
  </si>
  <si>
    <t>ВАСИЛЬЕВА АРИНА</t>
  </si>
  <si>
    <t>205300301</t>
  </si>
  <si>
    <t>ДЬЯЧЕНКО ВИКТОР</t>
  </si>
  <si>
    <t>ДЬЯЧЕНКО ЕКАТЕРИНА</t>
  </si>
  <si>
    <t>ПУЗАКОВА ДИНА</t>
  </si>
  <si>
    <t>205306121</t>
  </si>
  <si>
    <t>ЧИКАЛКИН ВЛАДИМИР</t>
  </si>
  <si>
    <t>СТУПИЦКАЯ АНАСТАСИЯ</t>
  </si>
  <si>
    <t>ЧИКАЛКИНА ЮЛИЯ</t>
  </si>
  <si>
    <t>ЧИКАЛКИНА ДАРЬЯ</t>
  </si>
  <si>
    <t>105300941</t>
  </si>
  <si>
    <t>МАЦАКОВ МАКСИМ</t>
  </si>
  <si>
    <t>МАЦАКОВА СВЕТЛАНА</t>
  </si>
  <si>
    <t>105300881</t>
  </si>
  <si>
    <t>ИВИНСКИХ ИГОРЬ</t>
  </si>
  <si>
    <t>ИВИНСКИХ ЕКАТЕРИНА</t>
  </si>
  <si>
    <t>ИВИНСКИХ ЮРИЙ</t>
  </si>
  <si>
    <t>ИВИНСКИХ ВИКТОР</t>
  </si>
  <si>
    <t>ИВИНСКИХ СОФИЯ</t>
  </si>
  <si>
    <t>105301021</t>
  </si>
  <si>
    <t>КУЗЬМИН ЭДУАРД</t>
  </si>
  <si>
    <t>СЫРКОВА МАРИЯ</t>
  </si>
  <si>
    <t>КУЗЬМИН АРТЕМИЙ</t>
  </si>
  <si>
    <t>205308751</t>
  </si>
  <si>
    <t>РОГОВИЦКАЯ ЕЛЕНА</t>
  </si>
  <si>
    <t>РОГОВИЦКАЯ АНАСТАСИЯ</t>
  </si>
  <si>
    <t>ПАПУГАЕВА ВЕРОНИКА</t>
  </si>
  <si>
    <t>РОГОВИЦКИЙ ПАВЕЛ</t>
  </si>
  <si>
    <t>205301201</t>
  </si>
  <si>
    <t>МАТВЕЕВА СВЕТЛАНА</t>
  </si>
  <si>
    <t>МАТВЕЕВ ГЛЕБ</t>
  </si>
  <si>
    <t>ШАМГУНОВА ТАТЬЯНА</t>
  </si>
  <si>
    <t>МАТВЕЕВ ДЕНИС</t>
  </si>
  <si>
    <t>205301121</t>
  </si>
  <si>
    <t>КОБЗЕВ ДМИТРИЙ</t>
  </si>
  <si>
    <t>КОБЗЕВА АЛЕКСАНДРА</t>
  </si>
  <si>
    <t>КОБЗЕВА ДИАНА</t>
  </si>
  <si>
    <t>105300886</t>
  </si>
  <si>
    <t>ХРОМОВ АНДРЕЙ</t>
  </si>
  <si>
    <t>ХРОМОВА НАТАЛЬЯ</t>
  </si>
  <si>
    <t>ХРОМОВА АЛИНА</t>
  </si>
  <si>
    <t>ХРОМОВА МИЛАНА</t>
  </si>
  <si>
    <t>105302326</t>
  </si>
  <si>
    <t>СЕЛИФАНОВ ВЛАДИМИР</t>
  </si>
  <si>
    <t>СЕЛИФАНОВ АЛЕКСЕЙ</t>
  </si>
  <si>
    <t>205309301</t>
  </si>
  <si>
    <t>КАТКОВА ТАТЬЯНА</t>
  </si>
  <si>
    <t>КАТКОВ ГЕРМАН</t>
  </si>
  <si>
    <t>205301674</t>
  </si>
  <si>
    <t>MIRONOVA INNA</t>
  </si>
  <si>
    <t>MIRONOV VALERII</t>
  </si>
  <si>
    <t>MIRONOVA ELINA</t>
  </si>
  <si>
    <t>MIRONOVA ULIANA</t>
  </si>
  <si>
    <t>205302244</t>
  </si>
  <si>
    <t>KHARLAN VICTOR</t>
  </si>
  <si>
    <t>KHARLAN SVETLANA</t>
  </si>
  <si>
    <t>KHARLAN YAN</t>
  </si>
  <si>
    <t>105300974</t>
  </si>
  <si>
    <t>ДЖУРА СВЕТЛАНА</t>
  </si>
  <si>
    <t>ДЖУРА ОЛЕГ</t>
  </si>
  <si>
    <t>ДЖУРА КИРИЛЛ</t>
  </si>
  <si>
    <t>ДЖУРА ВСЕВОЛОД</t>
  </si>
  <si>
    <t>205308884</t>
  </si>
  <si>
    <t>ДЖАВАДОВА ЭВЕЛИНА</t>
  </si>
  <si>
    <t>КОВТУН ВЛАДИМИР</t>
  </si>
  <si>
    <t>205308299</t>
  </si>
  <si>
    <t>МАМОНТОВ ВЛАДИМИР</t>
  </si>
  <si>
    <t>МАМОНТОВА АЛЬБИНА</t>
  </si>
  <si>
    <t>МАМОНТОВ АЛЕКСЕЙ</t>
  </si>
  <si>
    <t>205309409</t>
  </si>
  <si>
    <t>ГОЛОВА ВЕНЕРА</t>
  </si>
  <si>
    <t>ГОЛОВА ОЛЬГА</t>
  </si>
  <si>
    <t>105300939</t>
  </si>
  <si>
    <t>СТОРОНКИН АНДРЕЙ</t>
  </si>
  <si>
    <t>КОВАЛЬЧУК СНЕЖАННА</t>
  </si>
  <si>
    <t>СТОРОНКИНА СТЕФАНИЯ</t>
  </si>
  <si>
    <t>СТОРОНКИНА СОФЬЯ</t>
  </si>
  <si>
    <t>205309189</t>
  </si>
  <si>
    <t>ПОДГУРСКИЙ ВАДИМ</t>
  </si>
  <si>
    <t>ПОДГУРСКАЯ ДАРЬЯ</t>
  </si>
  <si>
    <t>ПОДГУРСКИЙ МАРК</t>
  </si>
  <si>
    <t>205301734</t>
  </si>
  <si>
    <t>ЖДАНОВИЧ ВАЛЕРИЙ</t>
  </si>
  <si>
    <t>ЖДАНОВИЧ ВЕРОНИКА</t>
  </si>
  <si>
    <t>ЖДАНОВИЧ ЛЕВ</t>
  </si>
  <si>
    <t>ЖДАНОВИЧ РОМАН</t>
  </si>
  <si>
    <t>205309484</t>
  </si>
  <si>
    <t>ЛАДИЛОВ АНДРЕЙ</t>
  </si>
  <si>
    <t>ЛАДИЛОВА МАРИЯ</t>
  </si>
  <si>
    <t>ЛАДИЛОВА АЛИСА</t>
  </si>
  <si>
    <t>205308689</t>
  </si>
  <si>
    <t>ПАПУГАЕВА ЕЛЕНА</t>
  </si>
  <si>
    <t>ПАПУГАЕВА АРИНА</t>
  </si>
  <si>
    <t>205303009</t>
  </si>
  <si>
    <t>ПИЛЮГИН ВЛАДИМИР</t>
  </si>
  <si>
    <t>ПИЛЮГИНА ЮЛИЯ</t>
  </si>
  <si>
    <t>ПИЛЮГИН ЕГОР</t>
  </si>
  <si>
    <t>ПИЛЮГИН ИВАН</t>
  </si>
  <si>
    <t>205300717</t>
  </si>
  <si>
    <t>КОРЧАГИНА ИРИНА</t>
  </si>
  <si>
    <t>КОРЧАГИНА ТАТЬЯНА</t>
  </si>
  <si>
    <t>205307152</t>
  </si>
  <si>
    <t>ФИШЕР НАТАЛЬЯ</t>
  </si>
  <si>
    <t>ГОРНОВА ЕЛЕНА</t>
  </si>
  <si>
    <t>ВАСИЛЬЕВА АНАСТАСИЯ</t>
  </si>
  <si>
    <t>ГОРНОВА СОФЬЯ</t>
  </si>
  <si>
    <t>ФАДЕЕВА ЕЛЕНА</t>
  </si>
  <si>
    <t>ФАДЕЕВ НИКИТА</t>
  </si>
  <si>
    <t>ТИТОВА ОЛЬГА</t>
  </si>
  <si>
    <t>ТИТОВ СЕРГЕЙ</t>
  </si>
  <si>
    <t>205303567</t>
  </si>
  <si>
    <t>МИЛЯВСКИЙ СЕРГЕЙ</t>
  </si>
  <si>
    <t>МИЛЯВСКАЯ ЮЛИЯ</t>
  </si>
  <si>
    <t>МИЛЯВСКИЙ ГЛЕБ</t>
  </si>
  <si>
    <t>МИЛЯВСКАЯ ПОЛИНА</t>
  </si>
  <si>
    <t>205310462</t>
  </si>
  <si>
    <t>СОРОКИНА МАРИЯ</t>
  </si>
  <si>
    <t>БЕЛЯЕВА ЕЛЕНА</t>
  </si>
  <si>
    <t>СОРОКИН ВЛАДИМИР</t>
  </si>
  <si>
    <t>205309992</t>
  </si>
  <si>
    <t>ВОЛОВА НАТАЛЬЯ</t>
  </si>
  <si>
    <t>КОЗЛОВА ОЛЬГА</t>
  </si>
  <si>
    <t>КОЗЛОВ АНДРЕЙ</t>
  </si>
  <si>
    <t>205307487</t>
  </si>
  <si>
    <t>КОНДРАШОВ ВЛАДИМИР</t>
  </si>
  <si>
    <t>КОНДРАШОВА ОЛЬГА</t>
  </si>
  <si>
    <t>КОНДРАШОВ МАКАР</t>
  </si>
  <si>
    <t>КОНДРАШОВ АРСЕНИЙ</t>
  </si>
  <si>
    <t>205300588</t>
  </si>
  <si>
    <t>ТУПИЦЫНА АНАСТАСИЯ</t>
  </si>
  <si>
    <t>ТУПИЦЫН АЛЕКСАНДР</t>
  </si>
  <si>
    <t>205308733</t>
  </si>
  <si>
    <t>ЛОБАНЬ НИКИТА</t>
  </si>
  <si>
    <t>ПОКАЗАНКИНА ДАРЬЯ</t>
  </si>
  <si>
    <t>205300703</t>
  </si>
  <si>
    <t>ЛЕБЕДЕВА НАТАЛЬЯ</t>
  </si>
  <si>
    <t>ШВЕНК НАТАЛИЯ АЛЕКСАНДРИЯ</t>
  </si>
  <si>
    <t>105300653</t>
  </si>
  <si>
    <t>ДОКУЧАЕВ АРСЕНИЙ</t>
  </si>
  <si>
    <t>ДОКУЧАЕВА МАРГАРИТА</t>
  </si>
  <si>
    <t>ДОКУЧАЕВ РАФАЭЛЬ</t>
  </si>
  <si>
    <t>205309773</t>
  </si>
  <si>
    <t>РОМАНОВСКАЯ ЕКАТЕРИНА</t>
  </si>
  <si>
    <t>САФРОНКОВ ИВАН</t>
  </si>
  <si>
    <t>205310333</t>
  </si>
  <si>
    <t>БОРЕЦКАЯ СВЕТЛАНА</t>
  </si>
  <si>
    <t>БУЛАТОВ РУСЛАН</t>
  </si>
  <si>
    <t>105300718</t>
  </si>
  <si>
    <t>КАЗАРЬЯНЦ ВАРТАН</t>
  </si>
  <si>
    <t>КАЗАРЬЯНЦ ДАРЬЯ</t>
  </si>
  <si>
    <t>КАЗАРЬЯНЦ СУРЕН</t>
  </si>
  <si>
    <t>205306663</t>
  </si>
  <si>
    <t>ШМЕЛЕВА ЛАРИСА</t>
  </si>
  <si>
    <t>ЕГОРЕНКО ЕЛЕНА</t>
  </si>
  <si>
    <t>205309103</t>
  </si>
  <si>
    <t>ШАРОНОВ ЮРИЙ</t>
  </si>
  <si>
    <t>ШАРОНОВА ЗОЯ</t>
  </si>
  <si>
    <t>ШАРОНОВ АРТЕМ</t>
  </si>
  <si>
    <t>ШАРОНОВА АННА</t>
  </si>
  <si>
    <t>ХОМЕНКО ЕЛЕНА</t>
  </si>
  <si>
    <t>ФИЛИМОНОВ ОЛЕГ</t>
  </si>
  <si>
    <t>205310128</t>
  </si>
  <si>
    <t>БЕЛЫЙ АЛЕКСАНДР</t>
  </si>
  <si>
    <t>БЕЛАЯ ОКСАНА</t>
  </si>
  <si>
    <t>БЕЛЫЙ СЕРГЕЙ</t>
  </si>
  <si>
    <t>БЕЛАЯ УЛЬЯНА</t>
  </si>
  <si>
    <t>205306488</t>
  </si>
  <si>
    <t>19.05.2015</t>
  </si>
  <si>
    <t>ПЕТЬКОВ ВЛАДИМИР</t>
  </si>
  <si>
    <t>ПЕТЬКОВА НАТАЛЬЯ</t>
  </si>
  <si>
    <t>105302708</t>
  </si>
  <si>
    <t>ПИНУС ОЛЕГ</t>
  </si>
  <si>
    <t>ПИНУС АДОЛЬФ</t>
  </si>
  <si>
    <t>205300738</t>
  </si>
  <si>
    <t>ЗАХАРОВ ЕВГЕНИЙ</t>
  </si>
  <si>
    <t>ЗАХАРОВА ТАТЬЯНА</t>
  </si>
  <si>
    <t>КОСЕЦКАЯ ЕКАТЕРИНА</t>
  </si>
  <si>
    <t>ЗАХАРОВА ЕЛИЗАВЕТА</t>
  </si>
  <si>
    <t>КОРЬЕВ СЕРГЕЙ</t>
  </si>
  <si>
    <t>КОРЬЕВА ОЛЬГА</t>
  </si>
  <si>
    <t>КОРЬЕВА ЕЛЕНА</t>
  </si>
  <si>
    <t>205300753</t>
  </si>
  <si>
    <t>КУЦЕНОК ОЛЬГА</t>
  </si>
  <si>
    <t>СЕМЯННИКОВ ДЕНИС</t>
  </si>
  <si>
    <t>СЕМЯННИКОВА ВАЛЕРИЯ</t>
  </si>
  <si>
    <t>205308238</t>
  </si>
  <si>
    <t>ЯЛТОНСКАЯ ОЛЬГА</t>
  </si>
  <si>
    <t>ПОТЕХИН АРТЕМ</t>
  </si>
  <si>
    <t>ПОТЕХИН АРТЕМИЙ</t>
  </si>
  <si>
    <t>ПОТЕХИН МИХАИЛ</t>
  </si>
  <si>
    <t>205307328</t>
  </si>
  <si>
    <t>АЛЕКСАНДРОВА ВИКТОРИЯ</t>
  </si>
  <si>
    <t>АЛЛАМ НАБИЛЬ</t>
  </si>
  <si>
    <t>АЛЛАМ МИШЕЛЬ</t>
  </si>
  <si>
    <t>АЛЛАМ МАРК</t>
  </si>
  <si>
    <t>105301043</t>
  </si>
  <si>
    <t>ФЕДОРОВА НАТАЛЬЯ</t>
  </si>
  <si>
    <t>ФЕДОРОВА ЛЮБОВЬ</t>
  </si>
  <si>
    <t>ЯМРАЖ ТАТЬЯНА</t>
  </si>
  <si>
    <t>ЯМРАЖ МАРК</t>
  </si>
  <si>
    <t>ЯМРАЖ УЛЬЯНА</t>
  </si>
  <si>
    <t>205300835</t>
  </si>
  <si>
    <t>ЗАВАЛИШИН ВЛАДИМИР</t>
  </si>
  <si>
    <t>ЗАВАЛИШИН ОЛЕГ</t>
  </si>
  <si>
    <t>205300595</t>
  </si>
  <si>
    <t>ИСАЕВ АЛЕКСЕЙ</t>
  </si>
  <si>
    <t>ИСАЕВА ЮЛИЯ</t>
  </si>
  <si>
    <t>ИСАЕВ ФЕДОР</t>
  </si>
  <si>
    <t>ИСАЕВА ВАРВАРА</t>
  </si>
  <si>
    <t>205308460</t>
  </si>
  <si>
    <t>ОВСЯННИКОВ ЕВГЕНИЙ</t>
  </si>
  <si>
    <t>ОВСЯННИКОВА МАРИЯ</t>
  </si>
  <si>
    <t>105301170</t>
  </si>
  <si>
    <t>БУЗАНОВ АЛЕКСЕЙ</t>
  </si>
  <si>
    <t>СИДОРОВА СВЕТЛАНА</t>
  </si>
  <si>
    <t>ЗАКУСИЛОВА НИКОЛЬ</t>
  </si>
  <si>
    <t>БУЗАНОВ ПЛАТОН</t>
  </si>
  <si>
    <t>ЛУРЬЕ ЯКОВ</t>
  </si>
  <si>
    <t>ЛУРЬЕ АНАСТАСИЯ</t>
  </si>
  <si>
    <t>ЛУРЬЕ ЕВА</t>
  </si>
  <si>
    <t>ЛУРЬЕ МАРК</t>
  </si>
  <si>
    <t>205300575</t>
  </si>
  <si>
    <t>КАМАЛЕТДИНОВА ИРИНА</t>
  </si>
  <si>
    <t>КАМАЛЕТДИНОВ МАРАТ</t>
  </si>
  <si>
    <t>205310470</t>
  </si>
  <si>
    <t>ПЕРЧАТКИН ДМИТРИЙ</t>
  </si>
  <si>
    <t>АНТИПИНА ОЛЬГА</t>
  </si>
  <si>
    <t>105302710</t>
  </si>
  <si>
    <t>ПИНУС СОФЬЯ</t>
  </si>
  <si>
    <t>ПИНУС ВАЛЕРИЯ</t>
  </si>
  <si>
    <t>ПИНУС ЯНА</t>
  </si>
  <si>
    <t>205306100</t>
  </si>
  <si>
    <t>РЕЗАНОВА НАТАЛЬЯ</t>
  </si>
  <si>
    <t>РЕЗАНОВ ВЯЧЕСЛАВ</t>
  </si>
  <si>
    <t>РЕЗАНОВА МАРГАРИТТА</t>
  </si>
  <si>
    <t>205306390</t>
  </si>
  <si>
    <t>ДУДКИН БОРИС</t>
  </si>
  <si>
    <t>ДУДКИНА АНЖЕЛИКА</t>
  </si>
  <si>
    <t>КРЮЧИХИН КИРИЛЛ</t>
  </si>
  <si>
    <t>ДУДКИНА ТАТЬЯНА</t>
  </si>
  <si>
    <t>205306330</t>
  </si>
  <si>
    <t>БАРАБОШИНА ИРИНА</t>
  </si>
  <si>
    <t>БАРАБОШИНА АНАСТАСИЯ</t>
  </si>
  <si>
    <t>205301790</t>
  </si>
  <si>
    <t>ХАРИТОНОВА ЕЛЕНА</t>
  </si>
  <si>
    <t>ХАРИТОНОВ ОЛЕГ</t>
  </si>
  <si>
    <t>105301110</t>
  </si>
  <si>
    <t>ШМЫГЛО ЕЛЕНА</t>
  </si>
  <si>
    <t>БЕЛОВА ЕЛЕНА</t>
  </si>
  <si>
    <t>205309250</t>
  </si>
  <si>
    <t>УЛИТИН ИЛЬЯ</t>
  </si>
  <si>
    <t>БОЧИНЯЕВ АЛЕКСАНДР</t>
  </si>
  <si>
    <t>105302515</t>
  </si>
  <si>
    <t>ЕГИАЗАРЯН ДОРИК</t>
  </si>
  <si>
    <t>ТАРПОВЯН АВЕТИС</t>
  </si>
  <si>
    <t>205304921</t>
  </si>
  <si>
    <t>СОБОЛЬ НАТАЛЬЯ</t>
  </si>
  <si>
    <t>СОБОЛЬ МАКСИМ</t>
  </si>
  <si>
    <t>СОБОЛЬ АНТОН</t>
  </si>
  <si>
    <t>105302266</t>
  </si>
  <si>
    <t>205310311</t>
  </si>
  <si>
    <t>КОЧЕГАРОВ ИЛЬЯ</t>
  </si>
  <si>
    <t>КОЧЕГАРОВА ЮЛИЯ</t>
  </si>
  <si>
    <t>КОЧЕГАРОВ НИКИТА</t>
  </si>
  <si>
    <t>205300841</t>
  </si>
  <si>
    <t>ВОЛГИНА ЕЛЕНА</t>
  </si>
  <si>
    <t>ЛЯМОЧКИН СЕМЕН</t>
  </si>
  <si>
    <t>205301746</t>
  </si>
  <si>
    <t>ГОЛОВАТЕНКО ИВАН</t>
  </si>
  <si>
    <t>ГОЛОВАТЕНКО ЕКАТЕРИНА</t>
  </si>
  <si>
    <t>ГОЛОВАТЕНКО МАРИЯ</t>
  </si>
  <si>
    <t>ГОЛОВАТЕНКО ЕГОР</t>
  </si>
  <si>
    <t>ЧЕРНЯКОВ АРТУР</t>
  </si>
  <si>
    <t>ЧЕРНЯКОВА ЕКАТЕРИНА</t>
  </si>
  <si>
    <t>ЧЕРНЯКОВ ДМИТРИЙ</t>
  </si>
  <si>
    <t>ГОЛОВАТЕНКО ВЕРА</t>
  </si>
  <si>
    <t>205307521</t>
  </si>
  <si>
    <t>РЮКОВА АННА</t>
  </si>
  <si>
    <t>РЮКОВ ДЕНИС</t>
  </si>
  <si>
    <t>РЮКОВА АРИНА</t>
  </si>
  <si>
    <t>БОРМОТОВА ЗОЯ</t>
  </si>
  <si>
    <t>205308311</t>
  </si>
  <si>
    <t>КОЗЛОВСКИЙ АЛЕКСАНДР</t>
  </si>
  <si>
    <t>ШКОЛЬНИКОВА АННА</t>
  </si>
  <si>
    <t>205309006</t>
  </si>
  <si>
    <t>ГАРБУЗ ИРИНА</t>
  </si>
  <si>
    <t>ГАРБУЗ АРИНА</t>
  </si>
  <si>
    <t>ГАРБУЗ МАРИНА</t>
  </si>
  <si>
    <t>ГАРБУЗ МАРИЯ</t>
  </si>
  <si>
    <t>205309046</t>
  </si>
  <si>
    <t>КАЖЕКИНА ТАТЬЯНА</t>
  </si>
  <si>
    <t>КАЖЕКИНА ИРИНА</t>
  </si>
  <si>
    <t>105302376</t>
  </si>
  <si>
    <t>ВАРТАНОВА ВАЛЕНТИНА</t>
  </si>
  <si>
    <t>205309261</t>
  </si>
  <si>
    <t>205302034</t>
  </si>
  <si>
    <t>2-Х МЕСТН. СУПЕРИОР (с двухъярусной кроватью) FB</t>
  </si>
  <si>
    <t>МЕРГАЛЯУТДИНОВ РИНАТ</t>
  </si>
  <si>
    <t>ЛЫСОВА АЛЕКСАНДРА</t>
  </si>
  <si>
    <t>ЛЫСОВА АНАСТАСИЯ</t>
  </si>
  <si>
    <t>ЛЫСОВА ТАТЬЯНА</t>
  </si>
  <si>
    <t>205308144</t>
  </si>
  <si>
    <t>ЛЫМАРЕВА ВИОЛА</t>
  </si>
  <si>
    <t>ВЗРОСЛЫЙ А</t>
  </si>
  <si>
    <t>ДЕЙНЕГА СОФЬЯ</t>
  </si>
  <si>
    <t>205308259</t>
  </si>
  <si>
    <t>20.05.2015</t>
  </si>
  <si>
    <t>ГРИГОРЬЕВ НИКОЛАЙ</t>
  </si>
  <si>
    <t>ГРИГОРЬЕВА ЕЛЕНА</t>
  </si>
  <si>
    <t>ДОРИНА МАРИНА</t>
  </si>
  <si>
    <t>ДОРИНА АЛИСА</t>
  </si>
  <si>
    <t>105301989</t>
  </si>
  <si>
    <t>ВЕСЕЛКОВА ГАЛИНА</t>
  </si>
  <si>
    <t>ЛУЧИНА АНЖЕЛИКА</t>
  </si>
  <si>
    <t>205310104</t>
  </si>
  <si>
    <t>105300774</t>
  </si>
  <si>
    <t>ЧУБАРЬЯН НАТАЛЬЯ</t>
  </si>
  <si>
    <t>КАЗАРЬЯНЦ ДЖУЛЬЕТА</t>
  </si>
  <si>
    <t>205310164</t>
  </si>
  <si>
    <t>205301552</t>
  </si>
  <si>
    <t>СОЛОШЕНКО АНАСТАСИЯ</t>
  </si>
  <si>
    <t>СОЛОШЕНКО ДМИТРИЙ</t>
  </si>
  <si>
    <t>СОЛОШЕНКО КСЕНИЯ</t>
  </si>
  <si>
    <t>205301822</t>
  </si>
  <si>
    <t>СКАЧКОВА ОКСАНА</t>
  </si>
  <si>
    <t>СКАЧКОВ СЕРГЕЙ</t>
  </si>
  <si>
    <t>СКАЧКОВА МАРИЯ</t>
  </si>
  <si>
    <t>СКАЧКОВА АЛЕНА</t>
  </si>
  <si>
    <t>205308367</t>
  </si>
  <si>
    <t>КИРЕЕВ МИХАИЛ</t>
  </si>
  <si>
    <t>КИРЕЕВА АННА</t>
  </si>
  <si>
    <t>КИРЕЕВ АЛЕКСАНДР</t>
  </si>
  <si>
    <t>205308867</t>
  </si>
  <si>
    <t>ШОРЫГИН АЛЕКСАНДР</t>
  </si>
  <si>
    <t>ШОРЫГИНА ОЛЬГА</t>
  </si>
  <si>
    <t>ШОРЫГИНА АЛИНА</t>
  </si>
  <si>
    <t>ШОРЫГИН ЕГОР</t>
  </si>
  <si>
    <t>ШОРЫГИНА СОФИЯ</t>
  </si>
  <si>
    <t>105302092</t>
  </si>
  <si>
    <t>БАГРАЕВ ВИТАЛИЙ</t>
  </si>
  <si>
    <t>КАЗБЕКОВА ЗАРЕМА</t>
  </si>
  <si>
    <t>КАЗБЕКОВ ДАВИД</t>
  </si>
  <si>
    <t>205310757</t>
  </si>
  <si>
    <t>АЛЕКСЕЕВА НАТАЛЬЯ</t>
  </si>
  <si>
    <t>КУЛЬШ ДЕНИС</t>
  </si>
  <si>
    <t>105300977</t>
  </si>
  <si>
    <t>СТАЖКОВОЙ ОЛЕГ</t>
  </si>
  <si>
    <t>СТАЖКОВАЯ АНГЕЛИНА</t>
  </si>
  <si>
    <t>СТАЖКОВАЯ СОФИЯ</t>
  </si>
  <si>
    <t>205301487</t>
  </si>
  <si>
    <t>БАБЕНКО СВЕТЛАНА</t>
  </si>
  <si>
    <t>БАБЕНКО ИГОРЬ</t>
  </si>
  <si>
    <t>205301747</t>
  </si>
  <si>
    <t>ШКУРЧЕНКО АНДРЕЙ</t>
  </si>
  <si>
    <t>КАСИМОВА МАРИНА</t>
  </si>
  <si>
    <t>ШКУРЧЕНКО ВЛАДИСЛАВ</t>
  </si>
  <si>
    <t>105300203</t>
  </si>
  <si>
    <t>ПЕНЧУК ОЛЬГА</t>
  </si>
  <si>
    <t>ПЕНЧУК ДАНИИЛ</t>
  </si>
  <si>
    <t>ПЕНЧУК ПАВЕЛ</t>
  </si>
  <si>
    <t>205301318</t>
  </si>
  <si>
    <t>АХМАТОВА АЛЕНА</t>
  </si>
  <si>
    <t>АХМАТОВ ВЛАДИМИР</t>
  </si>
  <si>
    <t>АХМАТОВ ИГОРЬ</t>
  </si>
  <si>
    <t>205307603</t>
  </si>
  <si>
    <t>ШЕМЯКИН АЛЕКСЕЙ</t>
  </si>
  <si>
    <t>ШЕМЯКИНА НАТАЛЬЯ</t>
  </si>
  <si>
    <t>ШЕМЯКИН МИХАИЛ</t>
  </si>
  <si>
    <t>СЛОБОДСКАЯ ГАЛИНА</t>
  </si>
  <si>
    <t>205309858</t>
  </si>
  <si>
    <t>ЖАХЯН МАЙЯ</t>
  </si>
  <si>
    <t>ЖАХЯН ИРИНА</t>
  </si>
  <si>
    <t>МХИТАРЯН ЛУИЗА</t>
  </si>
  <si>
    <t>ОГАНЕСЯН КАРИНЭ</t>
  </si>
  <si>
    <t>105301063</t>
  </si>
  <si>
    <t>АЛБУЛ ИВАН</t>
  </si>
  <si>
    <t>ШАБАНОВА ВИКТОРИЯ</t>
  </si>
  <si>
    <t>205306573</t>
  </si>
  <si>
    <t>КОШМАН ИГОРЬ</t>
  </si>
  <si>
    <t>КОШНЕВ ОЛЕГ</t>
  </si>
  <si>
    <t>КОШМАН МАРИЯ</t>
  </si>
  <si>
    <t>ЗДЕШНЕВА ДАРЬЯ</t>
  </si>
  <si>
    <t>205305108</t>
  </si>
  <si>
    <t>КАСТОВ ГЕННАДИЙ</t>
  </si>
  <si>
    <t>КАСТОВА ЯНА</t>
  </si>
  <si>
    <t>105301078</t>
  </si>
  <si>
    <t>ПРИХОДЬКО ВИТАЛИЙ</t>
  </si>
  <si>
    <t>ПРИХОДЬКО ТАТЬЯНА</t>
  </si>
  <si>
    <t>ПРИХОДЬКО АРТЕМ</t>
  </si>
  <si>
    <t>105302933</t>
  </si>
  <si>
    <t>ГИЕВСКАЯ СВЕТЛАНА</t>
  </si>
  <si>
    <t>СИДОРОВ ВАДИМ</t>
  </si>
  <si>
    <t>СИДОРОВ АЛЕКСАНДР</t>
  </si>
  <si>
    <t>СИДОРОВА НАТАЛЬЯ</t>
  </si>
  <si>
    <t>105300853</t>
  </si>
  <si>
    <t>АНТОНОВ ИГОРЬ</t>
  </si>
  <si>
    <t>АНТОНОВА ОЛЬГА</t>
  </si>
  <si>
    <t>АНТОНОВА АННА</t>
  </si>
  <si>
    <t>ДЖАПАРИДЗЕ ТИМУР</t>
  </si>
  <si>
    <t>205301615</t>
  </si>
  <si>
    <t>ПОЛТИНОВ ДМИТРИЙ</t>
  </si>
  <si>
    <t>КИСЕЛЕВА АНАСТАСИЯ</t>
  </si>
  <si>
    <t>ПОЛТИНОВ САВЕЛИЙ</t>
  </si>
  <si>
    <t>ФЕРТИК ПЛАТОН</t>
  </si>
  <si>
    <t>105300930</t>
  </si>
  <si>
    <t>ПИВНЕВА ЮЛИЯ</t>
  </si>
  <si>
    <t>ПИВНЕВ АЛЕКСАНДР</t>
  </si>
  <si>
    <t>ПИВНЕВА АЛИНА</t>
  </si>
  <si>
    <t>105302205</t>
  </si>
  <si>
    <t>КАЗБЕКОВ КАЗБЕК</t>
  </si>
  <si>
    <t>КАЗБЕКОВА НИНА</t>
  </si>
  <si>
    <t>КАЗБЕКОВА ВЕРОНИКА</t>
  </si>
  <si>
    <t>205306080</t>
  </si>
  <si>
    <t>АРТЕМЕНКО ИРИНА</t>
  </si>
  <si>
    <t>СИДОРОВ СТАНИСЛАВ</t>
  </si>
  <si>
    <t>АРТЕМЕНКО ЕКАТЕРИНА</t>
  </si>
  <si>
    <t>105300410</t>
  </si>
  <si>
    <t>ЧОТЧАЕВА МАРИЯ</t>
  </si>
  <si>
    <t>ЧОТЧАЕВ РАШИД</t>
  </si>
  <si>
    <t>ЧОТЧАЕВА АСИЯТ</t>
  </si>
  <si>
    <t>105300735</t>
  </si>
  <si>
    <t>ШАЛДЫШЕВА ЕКАТЕРИНА</t>
  </si>
  <si>
    <t>ШАЛДЫШЕВ АЛЕКСЕЙ</t>
  </si>
  <si>
    <t>ШАЛДЫШЕВА АНТОНИНА</t>
  </si>
  <si>
    <t>ШАЛДЫШЕВА ДАРЬЯ</t>
  </si>
  <si>
    <t>105300915</t>
  </si>
  <si>
    <t>КОЗЛОВЦЕВА ЕЛЕНА</t>
  </si>
  <si>
    <t>КОЗЛОВЦЕВ ДМИТРИЙ</t>
  </si>
  <si>
    <t>КОЗЛОВЦЕВА АННА</t>
  </si>
  <si>
    <t>АРУТЮНЯН МИКАЭЛЬ</t>
  </si>
  <si>
    <t>205310090</t>
  </si>
  <si>
    <t>МАСЛИЧ ВЯЧЕСЛАВ</t>
  </si>
  <si>
    <t>МАСЛИЧ АНДРЕЙ</t>
  </si>
  <si>
    <t>205308670</t>
  </si>
  <si>
    <t>ПРОКОПЕНКО ТАТЬЯНА</t>
  </si>
  <si>
    <t>БАРАШКОВ ВИТАЛИЙ</t>
  </si>
  <si>
    <t>БАРАШКОВА ЭВЕЛИНА</t>
  </si>
  <si>
    <t>БАРАШКОВА ЭЛЛИНА</t>
  </si>
  <si>
    <t>105300960</t>
  </si>
  <si>
    <t>ПОГНЕРЫБКО ВАДИМ</t>
  </si>
  <si>
    <t>ПОГНЕРЫБКО ЯНИНА</t>
  </si>
  <si>
    <t>БОГОДУХ ЕВГЕНИЙ</t>
  </si>
  <si>
    <t>ПОГНЕРЫБКО МАКАР</t>
  </si>
  <si>
    <t>105302690</t>
  </si>
  <si>
    <t>РЫБЕЦ СЕРГЕЙ</t>
  </si>
  <si>
    <t>ГЕРАСИМОВА ВИКТОРИЯ</t>
  </si>
  <si>
    <t>205301706</t>
  </si>
  <si>
    <t>УЛОВИСТОВА НАТАЛЬЯ</t>
  </si>
  <si>
    <t>ТЫРТОВ АЛЕКСАНДР</t>
  </si>
  <si>
    <t>205306866</t>
  </si>
  <si>
    <t>ВОЙЛОЧНИКОВ ВИТАЛИЙ</t>
  </si>
  <si>
    <t>ВОЙЛОЧНИКОВА АНАСТАСИЯ</t>
  </si>
  <si>
    <t>105303011</t>
  </si>
  <si>
    <t>УСПЕНСКАЯ ЛЮДМИЛА</t>
  </si>
  <si>
    <t>МЕКЕДА БОГДАН</t>
  </si>
  <si>
    <t>205308631</t>
  </si>
  <si>
    <t>НАСАДЮК АНДРЕЙ</t>
  </si>
  <si>
    <t>НАСАДЮК ОЛЬГА</t>
  </si>
  <si>
    <t>НАСАДЮК АЛЕНА</t>
  </si>
  <si>
    <t>НАСАДЮК ИВАН</t>
  </si>
  <si>
    <t>205307971</t>
  </si>
  <si>
    <t>КАЛМЫКОВА АНГЕЛИНА</t>
  </si>
  <si>
    <t>ГОНЧАРОВ АЛЕКСЕЙ</t>
  </si>
  <si>
    <t>205310691</t>
  </si>
  <si>
    <t>СЕННИКОВА НАТАЛЬЯ</t>
  </si>
  <si>
    <t>ВОРОБЬЕВ ДЕНИС</t>
  </si>
  <si>
    <t>205308401</t>
  </si>
  <si>
    <t>РЫКОВА МИРА</t>
  </si>
  <si>
    <t>СУББОТИНА ЮЛИЯ</t>
  </si>
  <si>
    <t>205308451</t>
  </si>
  <si>
    <t>СТОЛЯРОВА НАТАЛЬЯ</t>
  </si>
  <si>
    <t>КОЛОСОВ АНТОН</t>
  </si>
  <si>
    <t>КОЛОСОВА АЛЕКСАНДРА</t>
  </si>
  <si>
    <t>205303591</t>
  </si>
  <si>
    <t>МАРКИНА ИРИНА</t>
  </si>
  <si>
    <t>МАРКИН АЛЕКСЕЙ</t>
  </si>
  <si>
    <t>МАРКИНА СОФЬЯ</t>
  </si>
  <si>
    <t>КОВАЛЕВА ПАВЛИНА</t>
  </si>
  <si>
    <t>МАРКИН ЛЕОНИД</t>
  </si>
  <si>
    <t>105301236</t>
  </si>
  <si>
    <t>ХАНТЕЕВ РОМАН</t>
  </si>
  <si>
    <t>ХАНТЕЕВА НАТАЛЬЯ</t>
  </si>
  <si>
    <t>ХАНТЕЕВА СТЕФАНИЯ</t>
  </si>
  <si>
    <t>ХАНТЕЕВА ВИКТОРИЯ</t>
  </si>
  <si>
    <t>205310866</t>
  </si>
  <si>
    <t>АГЕЕВА ЕЛЕНА</t>
  </si>
  <si>
    <t>ДЗОБИЕВА ИРИНА</t>
  </si>
  <si>
    <t>205301406</t>
  </si>
  <si>
    <t>ТОКМЯНИН АЛЕКСАНДР</t>
  </si>
  <si>
    <t>ТОКМЯНИНА ГАЛИНА</t>
  </si>
  <si>
    <t>105300874</t>
  </si>
  <si>
    <t>АГАБАБОВ БОРИС</t>
  </si>
  <si>
    <t>АГАБАБОВА МАРИНА</t>
  </si>
  <si>
    <t>205308124</t>
  </si>
  <si>
    <t>СТРОГАНОВА НАТАЛИЯ</t>
  </si>
  <si>
    <t>СТРОГАНОВА АЛЛА</t>
  </si>
  <si>
    <t>СТРОГАНОВА ВАСИЛИСА</t>
  </si>
  <si>
    <t>СТРОГАНОВА АНИСИЯ</t>
  </si>
  <si>
    <t>105300789</t>
  </si>
  <si>
    <t>РИБЛИНГЕР ВЯЧЕСЛАВ</t>
  </si>
  <si>
    <t>РИБЛИНГЕР ОЛЕСЯ</t>
  </si>
  <si>
    <t>РИБЛИНГЕР ВСЕВОЛОД</t>
  </si>
  <si>
    <t>РИБЛИНГЕР ИЗУМРУДА</t>
  </si>
  <si>
    <t>105302669</t>
  </si>
  <si>
    <t>105300969</t>
  </si>
  <si>
    <t>ЛЕБЕДЕВ ЮРИЙ</t>
  </si>
  <si>
    <t>ЛЕБЕДЕВА ТАТЬЯНА</t>
  </si>
  <si>
    <t>ЛЕБЕДЕВ СЕРГЕЙ</t>
  </si>
  <si>
    <t>ГАЛАНОВ ИЛЬЯ</t>
  </si>
  <si>
    <t>205307984</t>
  </si>
  <si>
    <t>ГОНЧАРОВА КСЕНИЯ</t>
  </si>
  <si>
    <t>ГОНЧАРОВ ВЛАДИМИР</t>
  </si>
  <si>
    <t>ГОНЧАРОВ АРТЕМ</t>
  </si>
  <si>
    <t>105301299</t>
  </si>
  <si>
    <t>БОЙЦОВ АЛЕКСАНДР</t>
  </si>
  <si>
    <t>БОЙЦОВА ИРИНА</t>
  </si>
  <si>
    <t>БОЙЦОВА ДАРЬЯ</t>
  </si>
  <si>
    <t>205310294</t>
  </si>
  <si>
    <t>КОРЮКОВ АЛЕКСАНДР</t>
  </si>
  <si>
    <t>КОРЮКОВА АЛЕКСАНДРА</t>
  </si>
  <si>
    <t>ТЕТЮЕВА ЕКАТЕРИНА</t>
  </si>
  <si>
    <t>ПАНФИЛОВ ВЛАДИМИР</t>
  </si>
  <si>
    <t>105300804</t>
  </si>
  <si>
    <t>ПОНОМАРЕВА ГАЛИНА</t>
  </si>
  <si>
    <t>ПОНОМАРЕВ РЕНАТ</t>
  </si>
  <si>
    <t>ПОНОМРЕВ БОГДАН</t>
  </si>
  <si>
    <t>105301049</t>
  </si>
  <si>
    <t>ХИЖНЯК ВАДИМ</t>
  </si>
  <si>
    <t>ХИЖНЯК ЕКАТЕРИНА</t>
  </si>
  <si>
    <t>ХИЖНЯК АНАСТАСИЯ</t>
  </si>
  <si>
    <t>205309874</t>
  </si>
  <si>
    <t>МУСТАФИН РАФАЭЛЬ</t>
  </si>
  <si>
    <t>МУСТАФИНА СВЕТЛАНА</t>
  </si>
  <si>
    <t>105300314</t>
  </si>
  <si>
    <t>ТАРАВКОВА ТАИСИЯ</t>
  </si>
  <si>
    <t>ТАРАВКОВА НАДЕЖДА</t>
  </si>
  <si>
    <t>ГРИГОРОВА ЛЮБОВЬ</t>
  </si>
  <si>
    <t>ТАРАВКОВ ГЛЕБ</t>
  </si>
  <si>
    <t>205301557</t>
  </si>
  <si>
    <t>БУДАНИЦКАЯ ОЛЬГА</t>
  </si>
  <si>
    <t>ОСОКИНА АННА</t>
  </si>
  <si>
    <t>ТКАЧЕВА ИРИНА</t>
  </si>
  <si>
    <t>205307282</t>
  </si>
  <si>
    <t>ТКАЧЕНКО НАТАЛЬЯ</t>
  </si>
  <si>
    <t>ТКАЧЕНКО АНТОН</t>
  </si>
  <si>
    <t>ТКАЧЕНКО ПЛАТОН</t>
  </si>
  <si>
    <t>205306912</t>
  </si>
  <si>
    <t>ЗАКАРЯН ХАЧИК</t>
  </si>
  <si>
    <t>ЗАКАРЯН АНАИД</t>
  </si>
  <si>
    <t>105302837</t>
  </si>
  <si>
    <t>АНИЩЕНКО АЛЕКСЕЙ</t>
  </si>
  <si>
    <t>СЕМИЛЯКОВА ЕЛЕНА</t>
  </si>
  <si>
    <t>105301457</t>
  </si>
  <si>
    <t>ПЕРЕБЫЙНОСЮК АЛЕКСАНДР</t>
  </si>
  <si>
    <t>МОРУНОВ КОНСТАНТИН</t>
  </si>
  <si>
    <t>205308202</t>
  </si>
  <si>
    <t>ЧИШКО ВЛАДИМИР</t>
  </si>
  <si>
    <t>АПАРИНА ВИКТОРИЯ</t>
  </si>
  <si>
    <t>ЧИШКО МАКСИМ</t>
  </si>
  <si>
    <t>ЧИШКО ЯРОСЛАВ</t>
  </si>
  <si>
    <t>105301002</t>
  </si>
  <si>
    <t>НЕМЫЧ ЕЛЕНА</t>
  </si>
  <si>
    <t>НЕМЫЧ ДМИТРИЙ</t>
  </si>
  <si>
    <t>ПОГРЕБНАЯ ЕКАТЕРИНА</t>
  </si>
  <si>
    <t>ПОГРЕБНАЯ ЕЛЕНА</t>
  </si>
  <si>
    <t>205301667</t>
  </si>
  <si>
    <t>СТРУКАЧЕВА НАТАЛИЯ</t>
  </si>
  <si>
    <t>СТРУКАЧЕВ ОЛЕГ</t>
  </si>
  <si>
    <t>СТРУКАЧЕВ НАУМ</t>
  </si>
  <si>
    <t>СТРУКАЧЕВ НАЗАР</t>
  </si>
  <si>
    <t>205307747</t>
  </si>
  <si>
    <t>КЛЕКОВКИН АЛЕКСАНДР</t>
  </si>
  <si>
    <t>КЛЕКОВКИНА НАДЕЖДА</t>
  </si>
  <si>
    <t>КЛЕКОВКИНА ЕКАТЕРИНА</t>
  </si>
  <si>
    <t>КЛЕКОВКИН ДМИТРИЙ</t>
  </si>
  <si>
    <t>105300522</t>
  </si>
  <si>
    <t>ГУРА ОКСАНА</t>
  </si>
  <si>
    <t>ГУРА СЕРГЕЙ</t>
  </si>
  <si>
    <t>ГУРА УЛЬЯНА</t>
  </si>
  <si>
    <t>ГУРА АЛЕНА</t>
  </si>
  <si>
    <t>105303072</t>
  </si>
  <si>
    <t>СЫРКОВА МАРИНА</t>
  </si>
  <si>
    <t>205300603</t>
  </si>
  <si>
    <t>ЧЕХОМОВ АНДРЕЙ</t>
  </si>
  <si>
    <t>ЧЕХОМОВА ЕКАТЕРИНА</t>
  </si>
  <si>
    <t>105300788</t>
  </si>
  <si>
    <t>ЛАПА СЕРГЕЙ</t>
  </si>
  <si>
    <t>ЛАПА ЕЛЕНА</t>
  </si>
  <si>
    <t>ЛАПА ДАРЬЯ</t>
  </si>
  <si>
    <t>ЛАПА АЛЕКСАНДР</t>
  </si>
  <si>
    <t>105300378</t>
  </si>
  <si>
    <t>БАКЕЕВА ЕКАТЕРИНА</t>
  </si>
  <si>
    <t>БАКЕЕВА АНАСТАСИЯ</t>
  </si>
  <si>
    <t>БАКЕЕВ АЛЕКСАНДР</t>
  </si>
  <si>
    <t>205311448</t>
  </si>
  <si>
    <t>ШУЛЯТСКИЙ РОМАН</t>
  </si>
  <si>
    <t>ШУЛЯТСКАЯ НАТЛЬЯ</t>
  </si>
  <si>
    <t>205306143</t>
  </si>
  <si>
    <t>БЕЛЕНЬКАЯ АННА</t>
  </si>
  <si>
    <t>БЕЛЕНЬКИЙ ВИТАЛИЙ</t>
  </si>
  <si>
    <t>205306403</t>
  </si>
  <si>
    <t>ВЕЛИЧКИН ДМИТРИЙ</t>
  </si>
  <si>
    <t>ВЕЛИЧКИНА АЛЕКСАНДРА</t>
  </si>
  <si>
    <t>ЩЕРБАКОВ ИГОРЬ</t>
  </si>
  <si>
    <t>ЩЕРБАКОВА ЮЛИЯ</t>
  </si>
  <si>
    <t>КОНДРАШОВ СЕРГЕЙ</t>
  </si>
  <si>
    <t>ДАНИЛЬЧЕНКО ЕЛИЗАВЕТА</t>
  </si>
  <si>
    <t>МАЙМУЛА ДЕНИС</t>
  </si>
  <si>
    <t>МАЙМУЛА НАДЕЖДА</t>
  </si>
  <si>
    <t>МАЙМУЛА ДАРЬЯ</t>
  </si>
  <si>
    <t>КОЛЕСНИКОВ ИГОРЬ</t>
  </si>
  <si>
    <t>КОЛЕСНИКОВА ЕКАТЕРИНА</t>
  </si>
  <si>
    <t>КОЛЕСНИКОВА СОФЬЯ</t>
  </si>
  <si>
    <t>ЗАНЧЕНКО АЛЕКСЕЙ</t>
  </si>
  <si>
    <t>ЗАНЧЕНКО ТАТЬЯНА</t>
  </si>
  <si>
    <t>ЗАНЧЕНКО ПОЛИНА</t>
  </si>
  <si>
    <t>105301443</t>
  </si>
  <si>
    <t>ЧЕРНИКОВА СВЕТЛАНА</t>
  </si>
  <si>
    <t>ЧЕРНИКОВ СЕРГЕЙ</t>
  </si>
  <si>
    <t>205311298</t>
  </si>
  <si>
    <t>205308528</t>
  </si>
  <si>
    <t>КОПЫЛОВ МИХАИЛ</t>
  </si>
  <si>
    <t>КОПЫЛОВА ТАТЬЯНА</t>
  </si>
  <si>
    <t>КОПЫЛОВ ЕГОР</t>
  </si>
  <si>
    <t>КОПЫЛОВА МАРИЯ</t>
  </si>
  <si>
    <t>205307993</t>
  </si>
  <si>
    <t>КОЛОДНЯЯ ЕЛЕНА</t>
  </si>
  <si>
    <t>КОЛОДНИЙ АЛЬБЕРТ</t>
  </si>
  <si>
    <t>КОЛОДНЯЯ ЮЛИЯ</t>
  </si>
  <si>
    <t>КОЛОДНЯЯ МАРИЯ</t>
  </si>
  <si>
    <t>105300828</t>
  </si>
  <si>
    <t>ЭЛЬСИЕВ САЙДАЛИ</t>
  </si>
  <si>
    <t>АЗИМОВА ЛИЗА</t>
  </si>
  <si>
    <t>ЭЛЬСИЕВ НУРДИ</t>
  </si>
  <si>
    <t>ЭЛЬСИЕВ ЭЛЬСИ</t>
  </si>
  <si>
    <t>205303200</t>
  </si>
  <si>
    <t>ГУЩИН СЕРГЕЙ</t>
  </si>
  <si>
    <t>НЕЗНАМОВА МАРИЯ</t>
  </si>
  <si>
    <t>НЕЗНАМОВ ИВАН</t>
  </si>
  <si>
    <t>205301620</t>
  </si>
  <si>
    <t>АЛТУХОВА ЮЛИЯ</t>
  </si>
  <si>
    <t>АЛТУХОВ ДЕНИС</t>
  </si>
  <si>
    <t>АЛТУХОВ АНТОН</t>
  </si>
  <si>
    <t>ШЕВЧЕНКО СВЕТЛАНА</t>
  </si>
  <si>
    <t>205306780</t>
  </si>
  <si>
    <t>MINASYAN GAHARINE</t>
  </si>
  <si>
    <t>KAVALIAN ARSEN</t>
  </si>
  <si>
    <t>KAVALIAN ANNA</t>
  </si>
  <si>
    <t>205307845</t>
  </si>
  <si>
    <t>МАРТЬЯНОВА ОЛЬГА</t>
  </si>
  <si>
    <t>МАРТЬЯНОВ НИКОЛАЙ</t>
  </si>
  <si>
    <t>ФИЛИМОНОВ ВЯЧЕСЛАВ</t>
  </si>
  <si>
    <t>ФИЛИМОНОВ МИХАИЛ</t>
  </si>
  <si>
    <t>205307980</t>
  </si>
  <si>
    <t>ЛАВРОВ АНДРЕЙ</t>
  </si>
  <si>
    <t>ЛАВРОВА ЛЮДМИЛА</t>
  </si>
  <si>
    <t>ЛАВРОВА ВИКТОРИЯ</t>
  </si>
  <si>
    <t>ЛАВРОВА МАРИНА</t>
  </si>
  <si>
    <t>105302975</t>
  </si>
  <si>
    <t>ШАДРУНОВ АНТОН</t>
  </si>
  <si>
    <t>ТОЛОЧКО ВИКТОРИЯ</t>
  </si>
  <si>
    <t>105303150</t>
  </si>
  <si>
    <t>ЛИТОШ НИКОЛАЙ</t>
  </si>
  <si>
    <t>ЛИТОШ ГАЛИНА</t>
  </si>
  <si>
    <t>105300190</t>
  </si>
  <si>
    <t>СМИРНОВ СЕРГЕЙ</t>
  </si>
  <si>
    <t>СМИРНОВА ВИКТОРИЯ</t>
  </si>
  <si>
    <t>105300705</t>
  </si>
  <si>
    <t>КАЛИСТРАТОВ ВАСИЛИЙ</t>
  </si>
  <si>
    <t>КАЛИСТРАТОВА ТАТЬЯНА</t>
  </si>
  <si>
    <t>КАЛИСТРАТОВ МАТВЕЙ</t>
  </si>
  <si>
    <t>105300710</t>
  </si>
  <si>
    <t>ИРЕВЛИН МАКСИМ</t>
  </si>
  <si>
    <t>ИРЕВЛИНА СВЕТЛАНА</t>
  </si>
  <si>
    <t>ИРЕВЛИНА КИРА</t>
  </si>
  <si>
    <t>205300405</t>
  </si>
  <si>
    <t>КИЗЬКО ВЛАДИМИР</t>
  </si>
  <si>
    <t>ПОРОШИНА ТАТЬЯНА</t>
  </si>
  <si>
    <t>205300976</t>
  </si>
  <si>
    <t>ПЕТРИЕНКО РОМАН</t>
  </si>
  <si>
    <t>ПЕТРИЕНКО АННА</t>
  </si>
  <si>
    <t>205306356</t>
  </si>
  <si>
    <t>ПЕТРОВСКАЯ ОКСАНА</t>
  </si>
  <si>
    <t>ЯКИМЕНКО АНДРЕЙ</t>
  </si>
  <si>
    <t>СИНЕГУБКИНА ОЛЬГА</t>
  </si>
  <si>
    <t>ПЕТРОВСКАЯ ЕЛЕНА</t>
  </si>
  <si>
    <t>СИНЕГУБКИН ДМИТРИЙ</t>
  </si>
  <si>
    <t>205306476</t>
  </si>
  <si>
    <t>СОКОЛОВ СЕРГЕЙ</t>
  </si>
  <si>
    <t>СОКОЛОВА ЛЮДМИЛА</t>
  </si>
  <si>
    <t>105303256</t>
  </si>
  <si>
    <t>205303731</t>
  </si>
  <si>
    <t>ПОТАПОВА ЛАРИСА</t>
  </si>
  <si>
    <t>ЕРМОЛЕНКО СВЕТЛАНА</t>
  </si>
  <si>
    <t>105303131</t>
  </si>
  <si>
    <t>МАЙОРОВ АЛЕКСЕЙ</t>
  </si>
  <si>
    <t>МАЙОРОВА НАТАЛЬЯ</t>
  </si>
  <si>
    <t>МАЙОРОВА АЛИНА</t>
  </si>
  <si>
    <t>МАЙОРОВ АРТЕМ</t>
  </si>
  <si>
    <t>205308201</t>
  </si>
  <si>
    <t>БУЛГАКОВА НАТАЛЬЯ</t>
  </si>
  <si>
    <t>БУЛГАКОВА АНАСТАСИЯ</t>
  </si>
  <si>
    <t>МОНАХОВ ДАНИИЛ</t>
  </si>
  <si>
    <t>НОВИЧИХИН МАКСИМ</t>
  </si>
  <si>
    <t>205301476</t>
  </si>
  <si>
    <t>БИЗЮКОВ АЛЕКСАНДР</t>
  </si>
  <si>
    <t>БИЗЮКОВА ЕЛЕНА</t>
  </si>
  <si>
    <t>БИЗЮКОВА АННА</t>
  </si>
  <si>
    <t>205310316</t>
  </si>
  <si>
    <t>205301004</t>
  </si>
  <si>
    <t>ЖИЛЬЦОВ МИРОН</t>
  </si>
  <si>
    <t>ЖИЛЬЦОВА ЮЛИЯ</t>
  </si>
  <si>
    <t>ЖИЛЬЦОВ ДАНИИЛ</t>
  </si>
  <si>
    <t>ЖИЛЬЦОВ МАТВЕЙ</t>
  </si>
  <si>
    <t>105300389</t>
  </si>
  <si>
    <t>БАБЕНКО ВАЛЕРИЙ</t>
  </si>
  <si>
    <t>БАБЕНКО МАРИНА</t>
  </si>
  <si>
    <t>БАБЕНКО ВЛАДИСЛАВ</t>
  </si>
  <si>
    <t>205308389</t>
  </si>
  <si>
    <t>ЛЕДОВСКИХ СЕРГЕЙ</t>
  </si>
  <si>
    <t>БЕЛУХИНА ЕЛЕНА</t>
  </si>
  <si>
    <t>ЛЕДОВСКИХ ИВАН</t>
  </si>
  <si>
    <t>ЛЕДОВСКИХ ДЕНИС</t>
  </si>
  <si>
    <t>105301399</t>
  </si>
  <si>
    <t>ГАМБАРЯН СЕВАК</t>
  </si>
  <si>
    <t>ГАМБАРЯН АНАСТАСИЯ</t>
  </si>
  <si>
    <t>205306559</t>
  </si>
  <si>
    <t>ПЕТРОВСКИЙ МИХАИЛ</t>
  </si>
  <si>
    <t>СИНЕГУБКИН ДЕНИС</t>
  </si>
  <si>
    <t>105303219</t>
  </si>
  <si>
    <t>ЧАРИКОВ АНТОН</t>
  </si>
  <si>
    <t>КОНДРАХИНА ЮЛИЯ</t>
  </si>
  <si>
    <t>205306164</t>
  </si>
  <si>
    <t>БЕЛЕНЬКАЯ БЕЛЛА</t>
  </si>
  <si>
    <t>БЕЛЕНЬКИЙ ЯКОВ</t>
  </si>
  <si>
    <t>205308059</t>
  </si>
  <si>
    <t>ФИЛЬЦЕВ МИХАИЛ</t>
  </si>
  <si>
    <t>ФИЛЬЦЕВА ЕКАТЕРИНА</t>
  </si>
  <si>
    <t>ФИЛЬЦЕВА АНАСТАСИЯ</t>
  </si>
  <si>
    <t>ФИЛЬЦЕВ КИРИЛЛ</t>
  </si>
  <si>
    <t>205306154</t>
  </si>
  <si>
    <t>АБРАМОВ РУСЛАН</t>
  </si>
  <si>
    <t>МОГИЛЬНАЯ ГАЛИНА</t>
  </si>
  <si>
    <t>205307329</t>
  </si>
  <si>
    <t>ЕГОРОВ ОЛЕГ</t>
  </si>
  <si>
    <t>ЕГОРОВА ЕВГЕНИЯ</t>
  </si>
  <si>
    <t>ЕГОРОВ МИХАИЛ</t>
  </si>
  <si>
    <t>ЕГОРОВА МАРИЯ</t>
  </si>
  <si>
    <t>205302062</t>
  </si>
  <si>
    <t>ЧАРУШНИКОВ АЛЕКСЕЙ</t>
  </si>
  <si>
    <t>ПАСТУХОВА НАТАЛЬЯ</t>
  </si>
  <si>
    <t>ЧАРУШНИКОВА АЛИСА</t>
  </si>
  <si>
    <t>ЧАРУШНИКОВ ГЛЕБ</t>
  </si>
  <si>
    <t>ПАСЫНКОВ ОЛЕГ</t>
  </si>
  <si>
    <t>ПАСЫНКОВА ТАТЬЯНА</t>
  </si>
  <si>
    <t>ПАСЫНКОВА МИЛАНА</t>
  </si>
  <si>
    <t>ПАСЫНКОВ ДАНИЛ</t>
  </si>
  <si>
    <t>205303537</t>
  </si>
  <si>
    <t>105300432</t>
  </si>
  <si>
    <t>СТАРОДУБРОВСКИЙ ГЛЕБ</t>
  </si>
  <si>
    <t>СТАРОДУБРОВСКАЯ МАРИАННА</t>
  </si>
  <si>
    <t>105300382</t>
  </si>
  <si>
    <t>КЛИМЕНКО ТАТЬЯНА</t>
  </si>
  <si>
    <t>САВЕЛЬЕВА ВИКТОРИЯ</t>
  </si>
  <si>
    <t>205306107</t>
  </si>
  <si>
    <t>ВЕРШИНИНА ИРИНА</t>
  </si>
  <si>
    <t>ВЕРШИНИН НИКОЛАЙ</t>
  </si>
  <si>
    <t>ВЕРШИНИНА УЛЬЯНА</t>
  </si>
  <si>
    <t>205306727</t>
  </si>
  <si>
    <t>СКОРОБОГАТОВ РОМАН</t>
  </si>
  <si>
    <t>СКОРОБОГАТОВА ЕЛЕНА</t>
  </si>
  <si>
    <t>СКОРОБОГАТОВА АЛИСА</t>
  </si>
  <si>
    <t>205306927</t>
  </si>
  <si>
    <t>УСМИНСКИЙ ИГОРЬ</t>
  </si>
  <si>
    <t>УСМИНСКАЯ ОЛЬГА</t>
  </si>
  <si>
    <t>УСМИНСКИЙ ВЛАДИМИР</t>
  </si>
  <si>
    <t>205306527</t>
  </si>
  <si>
    <t>ПЫШНОЙ АЛЕКСАНДР</t>
  </si>
  <si>
    <t>СИДОРЕНКО ЕКАТЕРИНА</t>
  </si>
  <si>
    <t>105300377</t>
  </si>
  <si>
    <t>ДОРОШЕНКО ИРИНА</t>
  </si>
  <si>
    <t>АНДРЕЕВА ЮЛИЯ</t>
  </si>
  <si>
    <t>205307137</t>
  </si>
  <si>
    <t>КОНЕВ АНДРЕЙ</t>
  </si>
  <si>
    <t>КОНЕВА МАРИНА</t>
  </si>
  <si>
    <t>105300267</t>
  </si>
  <si>
    <t>18.05.2015</t>
  </si>
  <si>
    <t>КОНДРАШОВ КИРИЛЛ</t>
  </si>
  <si>
    <t>КОНДРАШОВА СВЕТЛАНА</t>
  </si>
  <si>
    <t>КОНДРАШОВ КЛИМ</t>
  </si>
  <si>
    <t>105300512</t>
  </si>
  <si>
    <t>205306642</t>
  </si>
  <si>
    <t>ШАРПЕНКОВ АЛЕКСАНДР</t>
  </si>
  <si>
    <t>ШАРПЕНКОВА ОЛЬГА</t>
  </si>
  <si>
    <t>ШАРПЕНКОВ ФЕДОР</t>
  </si>
  <si>
    <t>205306942</t>
  </si>
  <si>
    <t>ДАНИЛЕНКО ЛЮДМИЛА</t>
  </si>
  <si>
    <t>ДАНИЛЕНКО АНДРЕЙ</t>
  </si>
  <si>
    <t>205306067</t>
  </si>
  <si>
    <t>МИРГОРОДСКАЯ АННА</t>
  </si>
  <si>
    <t>СТЕПАНОВА МАРИЯ</t>
  </si>
  <si>
    <t>205306187</t>
  </si>
  <si>
    <t>ЗАНИНА ОКСАНА</t>
  </si>
  <si>
    <t>ЗАНИНА МАРГАРИТА</t>
  </si>
  <si>
    <t>ЗАНИН МИХАИЛ</t>
  </si>
  <si>
    <t>205306477</t>
  </si>
  <si>
    <t>СТУРОВА МАРИНА</t>
  </si>
  <si>
    <t>СОБОЛЕВ ЕВГЕНИЙ</t>
  </si>
  <si>
    <t>205303637</t>
  </si>
  <si>
    <t>17.05.2015</t>
  </si>
  <si>
    <t>ВОРОБЬЕВ ЮРИЙ</t>
  </si>
  <si>
    <t>НОРИЦЫНА ТАТЬЯНА</t>
  </si>
  <si>
    <t>ВОРОБЬЕВ МИХАИЛ</t>
  </si>
  <si>
    <t>205306937</t>
  </si>
  <si>
    <t>ГРЕК ВИТАЛИЙ</t>
  </si>
  <si>
    <t>БАБИЧ МАРИНА</t>
  </si>
  <si>
    <t>205307272</t>
  </si>
  <si>
    <t>ПЕКАЧ МАРИЯ</t>
  </si>
  <si>
    <t>ПЕКАЧ ЕВГЕНИЙ</t>
  </si>
  <si>
    <t>205307062</t>
  </si>
  <si>
    <t>ТАРАСОВА ДИНА</t>
  </si>
  <si>
    <t>ГРИГОРЬЕВ АЛЕКСЕЙ</t>
  </si>
  <si>
    <t>205306112</t>
  </si>
  <si>
    <t>ВЕРШИНИН МАКСИМ</t>
  </si>
  <si>
    <t>ХРИСТЮХА АЛЕНА</t>
  </si>
  <si>
    <t>205306502</t>
  </si>
  <si>
    <t>СЕВИДОВА АЛИСА</t>
  </si>
  <si>
    <t>СЕВИДОВ ЮРИЙ</t>
  </si>
  <si>
    <t>СЕВИДОВА ПОЛИНА</t>
  </si>
  <si>
    <t>205306932</t>
  </si>
  <si>
    <t>ДЕРИНГ СВЕТЛАНА</t>
  </si>
  <si>
    <t>ТОКАРЕВ ЮРИЙ</t>
  </si>
  <si>
    <t>ТОКАРЕВА ЭЛИНА</t>
  </si>
  <si>
    <t>ТОКАРЕВА ЕВА</t>
  </si>
  <si>
    <t>105300272</t>
  </si>
  <si>
    <t>ХОМЧЕНКО НИКОЛАЙ</t>
  </si>
  <si>
    <t>ХОМЧЕНКО ЛЮДМИЛА</t>
  </si>
  <si>
    <t>205306147</t>
  </si>
  <si>
    <t>БАРДАЧЕВА ВЕРА</t>
  </si>
  <si>
    <t>БАРДАЧЕВ ДМИТРИЙ</t>
  </si>
  <si>
    <t>205300328</t>
  </si>
  <si>
    <t>КОЗЛОВ НИКОЛАЙ</t>
  </si>
  <si>
    <t>КОЗЛОВА АННА</t>
  </si>
  <si>
    <t>205306268</t>
  </si>
  <si>
    <t>ПОСТРИЧЕВА ВИКТОРИЯ</t>
  </si>
  <si>
    <t>ПОСТРИЧЕВА ВАЛЕРИЯ</t>
  </si>
  <si>
    <t>ПОСТРИЧЕВ ВИКТОР</t>
  </si>
  <si>
    <t>205306193</t>
  </si>
  <si>
    <t>КОРЯГИНА НИНА</t>
  </si>
  <si>
    <t>КОРЯГИН МАКСИМ</t>
  </si>
  <si>
    <t>КОРЯГИН НИКИТА</t>
  </si>
  <si>
    <t>205306813</t>
  </si>
  <si>
    <t>СМИРНОВА АНАСТАСИЯ</t>
  </si>
  <si>
    <t>САВЧЕНКО ОКСАНА</t>
  </si>
  <si>
    <t>205304113</t>
  </si>
  <si>
    <t>КУЛИК ЕВГЕНИЯ</t>
  </si>
  <si>
    <t>КУЛИК РОСТИСЛАВ</t>
  </si>
  <si>
    <t>КУЛИК АЛЕКСАНДР</t>
  </si>
  <si>
    <t>КУЛИК МИХАИЛ</t>
  </si>
  <si>
    <t>105300298</t>
  </si>
  <si>
    <t>ДИКОПОЛЬЦЕВ АНДРЕЙ</t>
  </si>
  <si>
    <t>ДИКОПОЛЬЦЕВА СВЕТАЛАНА</t>
  </si>
  <si>
    <t>ДИКОПОЛЬЦЕВ МАКСИМ</t>
  </si>
  <si>
    <t>205306168</t>
  </si>
  <si>
    <t>КОРОТЕНКО ЮЛИЯ</t>
  </si>
  <si>
    <t>ШАРКОВА ЕЛЕНА</t>
  </si>
  <si>
    <t>205306923</t>
  </si>
  <si>
    <t>БЫКОВ ЕВГЕНИЙ</t>
  </si>
  <si>
    <t>БЫКОВА ЕКАТЕРИНА</t>
  </si>
  <si>
    <t>БЫКОВА АНАСТАСИЯ</t>
  </si>
  <si>
    <t>БЫКОВА МАРИЯ</t>
  </si>
  <si>
    <t>205307153</t>
  </si>
  <si>
    <t>САМАРЧЕНКО ИЛЬЯ</t>
  </si>
  <si>
    <t>КИРИНА НАТАЛЬЯ</t>
  </si>
  <si>
    <t>205306158</t>
  </si>
  <si>
    <t>ЗАВЬЯЛОВА ЮЛИЯ</t>
  </si>
  <si>
    <t>БОЙЦОВ ВАЛЕРИЙ</t>
  </si>
  <si>
    <t>205306153</t>
  </si>
  <si>
    <t>ОСИКИН ВЛАДИМИР</t>
  </si>
  <si>
    <t>ОСИКИНА НИНА</t>
  </si>
  <si>
    <t>205307303</t>
  </si>
  <si>
    <t>МОНЬКО ЕКАТЕРИНА</t>
  </si>
  <si>
    <t>ДЬЯЧЕНКО ВЯЧЕСЛАВ</t>
  </si>
  <si>
    <t>ЛИТВИНОВА АРИАНА</t>
  </si>
  <si>
    <t>ИВАШКИН АЛЕКСАНДР</t>
  </si>
  <si>
    <t>205307668</t>
  </si>
  <si>
    <t>КЛЕПИКОВ НИКОЛАЙ</t>
  </si>
  <si>
    <t>КЛЕПИКОВА ЛЮДМИЛА</t>
  </si>
  <si>
    <t>КЛЕПИКОВ ЕГОР</t>
  </si>
  <si>
    <t>КЛЕПИКОВА МАРИЯ</t>
  </si>
  <si>
    <t>205306128</t>
  </si>
  <si>
    <t>БИСОВА АЛЛА</t>
  </si>
  <si>
    <t>БИСОВ АЛЕКСАНДР</t>
  </si>
  <si>
    <t>БИСОВА ДАРЬЯ</t>
  </si>
  <si>
    <t>205302768</t>
  </si>
  <si>
    <t>ПРУДНИКОВА СВЕТЛАНА</t>
  </si>
  <si>
    <t>ГУРИНА ЕКАТЕРИНА</t>
  </si>
  <si>
    <t>ПРУДНИКОВ ВЛАДИМИР</t>
  </si>
  <si>
    <t>205306198</t>
  </si>
  <si>
    <t>КУЛИК АНТОНИНА</t>
  </si>
  <si>
    <t>ГАРУС АРТЕМ</t>
  </si>
  <si>
    <t>105300888</t>
  </si>
  <si>
    <t>АГАФОНОВ АНДРЕЙ</t>
  </si>
  <si>
    <t>АГАФОНОВА ЛАРИСА</t>
  </si>
  <si>
    <t>АГАФОНОВА ВИКТОРИЯ</t>
  </si>
  <si>
    <t>АГАФОНОВА ЯНА</t>
  </si>
  <si>
    <t>205306138</t>
  </si>
  <si>
    <t>ДЬЯЧКОВ ПАВЕЛ</t>
  </si>
  <si>
    <t>ДЬЯЧКОВА ВАЛЕРИЯ</t>
  </si>
  <si>
    <t>205306363</t>
  </si>
  <si>
    <t>АННЕНКО АЛЕКСАНДРА</t>
  </si>
  <si>
    <t>МАНДОЛЬЯН АРАКСИ</t>
  </si>
  <si>
    <t>105300843</t>
  </si>
  <si>
    <t>205306498</t>
  </si>
  <si>
    <t>ДЕМЧУК КРЕСТИНА</t>
  </si>
  <si>
    <t>КУСОВА СВЕТЛАНА</t>
  </si>
  <si>
    <t>205306623</t>
  </si>
  <si>
    <t>ПАНАРИН ВЛАДИСЛАВ</t>
  </si>
  <si>
    <t>ПАНАРИНА СВЕТЛАНА</t>
  </si>
  <si>
    <t>205301800</t>
  </si>
  <si>
    <t>ТИМОХИН А</t>
  </si>
  <si>
    <t>ДОЛБОЛЕЖА У</t>
  </si>
  <si>
    <t>ТИМОХИНА Р</t>
  </si>
  <si>
    <t>ТИМОХИНА У</t>
  </si>
  <si>
    <t>105300320</t>
  </si>
  <si>
    <t>КЛИМЕНКО ИННА</t>
  </si>
  <si>
    <t>САВЕЛЬЕВА ОЛЕСЯ</t>
  </si>
  <si>
    <t>105300325</t>
  </si>
  <si>
    <t>ЧУМАК ПАВЕЛ</t>
  </si>
  <si>
    <t>ТКАЧЕВА ЯНА</t>
  </si>
  <si>
    <t>205306455</t>
  </si>
  <si>
    <t>ЛЫШКО ЕЛИЗАВЕТА</t>
  </si>
  <si>
    <t>ДАШКИНА ИРИНА</t>
  </si>
  <si>
    <t>105300455</t>
  </si>
  <si>
    <t>ГУРА СВЕТЛАНА</t>
  </si>
  <si>
    <t>ГУРА ДМИТРИЙ</t>
  </si>
  <si>
    <t>ГУРА ЕКАТЕРИНА</t>
  </si>
  <si>
    <t>205306695</t>
  </si>
  <si>
    <t>ДМИТРИЕВ СЕРГЕЙ</t>
  </si>
  <si>
    <t>ДМИТРИЕВА ВЕРА</t>
  </si>
  <si>
    <t>205306705</t>
  </si>
  <si>
    <t>КУЗНЕЦОВ ДМИТРИЙ</t>
  </si>
  <si>
    <t>КУЗНЕЦОВА КСЕНИЯ</t>
  </si>
  <si>
    <t>КУЗНЕЦОВА ВИКТОРИЯ</t>
  </si>
  <si>
    <t>205306710</t>
  </si>
  <si>
    <t>АЙРАПЕТЯН ЭДУАРД</t>
  </si>
  <si>
    <t>БАБИЧ ЮЛИЯ</t>
  </si>
  <si>
    <t>АЙРАПЕТЯН ВЛАДИМИР</t>
  </si>
  <si>
    <t>205306505</t>
  </si>
  <si>
    <t>ЗАЛОЗНАЯ ГАЛИНА</t>
  </si>
  <si>
    <t>ПОЗДНЯКОВА ИРИНА</t>
  </si>
  <si>
    <t>205306490</t>
  </si>
  <si>
    <t>КВАСНЕВСКАЯ СВЕТЛАНА</t>
  </si>
  <si>
    <t>КВАСНЕВСКИЙ НИКИТА</t>
  </si>
  <si>
    <t>105300745</t>
  </si>
  <si>
    <t>НЕСТЕРЕНКО СЕРГЕЙ</t>
  </si>
  <si>
    <t>НЕСТЕРЕНКО АЛЕСЯ</t>
  </si>
  <si>
    <t>НЕСТЕРЕНКО ПОЛИНА</t>
  </si>
  <si>
    <t>НЕСТЕРЕНКО НИКИТА</t>
  </si>
  <si>
    <t>205308265</t>
  </si>
  <si>
    <t>ВАСИЛЬЕВА НАТАЛИЯ</t>
  </si>
  <si>
    <t>ГАЛИМБОВСКАЯ МАРИЯ</t>
  </si>
  <si>
    <t>ВАСИЛЬЕВ ЕГОР</t>
  </si>
  <si>
    <t>ЯРОМА ЛЕВ</t>
  </si>
  <si>
    <t>205308170</t>
  </si>
  <si>
    <t>ГАВРЮШОВ ВЛАДИМИР</t>
  </si>
  <si>
    <t>ГАВРЮШОВА АННА</t>
  </si>
  <si>
    <t>ГАВРЮШОВ АРСЕНИЙ</t>
  </si>
  <si>
    <t>ГАВРЮШОВ АРТЕМ</t>
  </si>
  <si>
    <t>205300785</t>
  </si>
  <si>
    <t>ЛЕВИН МИХАИЛ</t>
  </si>
  <si>
    <t>ЛЕВИНА ЛИЛИЯ</t>
  </si>
  <si>
    <t>205300600</t>
  </si>
  <si>
    <t>ВАЛЬКОВ ДМИТРИЙ</t>
  </si>
  <si>
    <t>ВАЛЬКОВА ОЛЕСЯ</t>
  </si>
  <si>
    <t>ВАЛЬКОВ ИЛЬЯ</t>
  </si>
  <si>
    <t>ВАЛЬКОВА МАРИЯ</t>
  </si>
  <si>
    <t>205306185</t>
  </si>
  <si>
    <t>ПЕТРОВА ПОЛИНА</t>
  </si>
  <si>
    <t>КИСЛИЦА ЛИЛИЯ</t>
  </si>
  <si>
    <t>205306265</t>
  </si>
  <si>
    <t>ВЕРШИНИН КИРИЛЛ</t>
  </si>
  <si>
    <t>ВЕРШИНИНА АНАСТАСИЯ</t>
  </si>
  <si>
    <t>205306700</t>
  </si>
  <si>
    <t>ШАМРАЕВ ПАВЕЛ</t>
  </si>
  <si>
    <t>ШАМРАЕВА МАРИНА</t>
  </si>
  <si>
    <t>205306385</t>
  </si>
  <si>
    <t>МЕЛЕХОВА ИРИНА</t>
  </si>
  <si>
    <t>МЕЛЕХОВ АЛЕКСАНДР</t>
  </si>
  <si>
    <t>МЕЛЕХОВ ЗАХАР</t>
  </si>
  <si>
    <t>205302851</t>
  </si>
  <si>
    <t>ДЕМЬЯНЮК ЮЛИЯ</t>
  </si>
  <si>
    <t>ДЕМЬЯНЮК АЛЕКСАНДР</t>
  </si>
  <si>
    <t>ДЕМЬЯНЮК КИРИЛЛ</t>
  </si>
  <si>
    <t>ДЕМЬЯНЮК КОНСТАНТИН</t>
  </si>
  <si>
    <t>205301571</t>
  </si>
  <si>
    <t>ЮРИЩЕВ ГРИГОРИЙ</t>
  </si>
  <si>
    <t>ЮРИЩЕВА ЕКАТЕРИНА</t>
  </si>
  <si>
    <t>ЮРИЩЕВА ЕЛИЗАВЕТА</t>
  </si>
  <si>
    <t>ЮРИЩЕВА АНИСИЯ</t>
  </si>
  <si>
    <t>205306496</t>
  </si>
  <si>
    <t>БЕГОВА АННА</t>
  </si>
  <si>
    <t>БЕГОВ ОЛЕГ</t>
  </si>
  <si>
    <t>БЕГОВА АНАСТАСИЯ</t>
  </si>
  <si>
    <t>БЕГОВ КИРИЛЛ</t>
  </si>
  <si>
    <t>205306186</t>
  </si>
  <si>
    <t>ИВАНОВА ВЕРА</t>
  </si>
  <si>
    <t>ВЕЛИЧКО ОКСАНА</t>
  </si>
  <si>
    <t>АГЕЕВА КСЕНИЯ</t>
  </si>
  <si>
    <t>205306316</t>
  </si>
  <si>
    <t>ПОСТРИЧЕВА НАТАЛЬЯ</t>
  </si>
  <si>
    <t>ПОСТРИЧЕВ МАКСИМ</t>
  </si>
  <si>
    <t>205306291</t>
  </si>
  <si>
    <t>УСОВА НАТАЛЬЯ</t>
  </si>
  <si>
    <t>УСОВ ЛЕВВИ</t>
  </si>
  <si>
    <t>УСОВ АРСЕНИЙ</t>
  </si>
  <si>
    <t>205306426</t>
  </si>
  <si>
    <t>ШИПУЛА МИХАИЛ</t>
  </si>
  <si>
    <t>ШИПУЛА АНЖЕЛА</t>
  </si>
  <si>
    <t>ШИПУЛА РОМАН</t>
  </si>
  <si>
    <t>205308131</t>
  </si>
  <si>
    <t>ЧЕРНОВА СВЕТЛАНА</t>
  </si>
  <si>
    <t>ЧЕРНОВ АНТОН</t>
  </si>
  <si>
    <t>ЧЕРНОВ ДАНИИЛ</t>
  </si>
  <si>
    <t>ЧЕРНОВ ДМИТРИЙ</t>
  </si>
  <si>
    <t>205306111</t>
  </si>
  <si>
    <t>НИКИТИН АЛЕКСАНДР</t>
  </si>
  <si>
    <t>205306261</t>
  </si>
  <si>
    <t>СОРОКИНА НАТАЛЬЯ</t>
  </si>
  <si>
    <t>СОРОКИН ВАЛЕРИЙ</t>
  </si>
  <si>
    <t>205307601</t>
  </si>
  <si>
    <t>ФОМИНА ЕЛЕНА</t>
  </si>
  <si>
    <t>ФОМИН ДМИТРИЙ</t>
  </si>
  <si>
    <t>ЧАПЛЫГИНА АЛЕКСАНДРА</t>
  </si>
  <si>
    <t>ФОМИНА СОФЬЯ</t>
  </si>
  <si>
    <t>205308231</t>
  </si>
  <si>
    <t>КУЛАГИН АЛЕКСАНДР</t>
  </si>
  <si>
    <t>КУЛАГИНА АЛЕКСАНДРА</t>
  </si>
  <si>
    <t>КУЛАГИНА АЛЕНА</t>
  </si>
  <si>
    <t>КУЛАГИН ИВАН</t>
  </si>
  <si>
    <t>205306101</t>
  </si>
  <si>
    <t>ГАПОНОВА СВЕТАЛАНА</t>
  </si>
  <si>
    <t>ГАПОНОВ АЛЕКСАНДР</t>
  </si>
  <si>
    <t>105300266</t>
  </si>
  <si>
    <t>АЛТУХОВ ВЛАДИСЛАВ</t>
  </si>
  <si>
    <t>АЛТУХОВА ПОЛИНА</t>
  </si>
  <si>
    <t>ЕСАУЛЕНКО РОМАН</t>
  </si>
  <si>
    <t>ЕСАУЛЕНКО НАТАЛЬЯ</t>
  </si>
  <si>
    <t>205306971</t>
  </si>
  <si>
    <t>ЗАХАРОВ ИГОРЬ</t>
  </si>
  <si>
    <t>НИКОЛАЕВА ОЛЕСЯ</t>
  </si>
  <si>
    <t>205306981</t>
  </si>
  <si>
    <t>КИШОЯН ЭММА</t>
  </si>
  <si>
    <t>КИШОЯН АДЕЛИНА</t>
  </si>
  <si>
    <t>205306256</t>
  </si>
  <si>
    <t>ЕРШОВА АНАСТАСИЯ</t>
  </si>
  <si>
    <t>ЕРШОВ ЮРИЙ</t>
  </si>
  <si>
    <t>205308416</t>
  </si>
  <si>
    <t>АПЕНЫШЕВА ЕЛЕНА</t>
  </si>
  <si>
    <t>МЕЛЬНИЧЕНКО ЛЮДМИЛА</t>
  </si>
  <si>
    <t>ХОДАРЕВА ЕКАТЕРИНА</t>
  </si>
  <si>
    <t>АПЕНЫШЕВА ОЛЬГА</t>
  </si>
  <si>
    <t>205306656</t>
  </si>
  <si>
    <t>ЯКУНИН СЕРГЕЙ</t>
  </si>
  <si>
    <t>ЯКУНИНА МАРИНА</t>
  </si>
  <si>
    <t>АВДЖЯН ЛИЯ</t>
  </si>
  <si>
    <t>205306696</t>
  </si>
  <si>
    <t>ЯКУНИНА ЭЛИНА</t>
  </si>
  <si>
    <t>ЯКУНИНА КРИСТИНА</t>
  </si>
  <si>
    <t>АВДЖЯН АЛЬБЕРТ</t>
  </si>
  <si>
    <t>АВДЖЯН МАРИКА</t>
  </si>
  <si>
    <t>205303556</t>
  </si>
  <si>
    <t>205306321</t>
  </si>
  <si>
    <t>ОСТАПОВИЧ МАРИНА</t>
  </si>
  <si>
    <t>ОСТАПОВИЧ ОЛЬГА</t>
  </si>
  <si>
    <t>205306351</t>
  </si>
  <si>
    <t>ГАЛАГАН ЯННА</t>
  </si>
  <si>
    <t>ГАЛАГАН КОНСТАНТИН</t>
  </si>
  <si>
    <t>ГАЛАГАН ЛЕВ</t>
  </si>
  <si>
    <t>105300259</t>
  </si>
  <si>
    <t>МАРКОСЬЯН АНДРЕЙ</t>
  </si>
  <si>
    <t>МАРКОСЬЯН ОЛЬГА</t>
  </si>
  <si>
    <t>МАРКОСЬЯН АРТЕМ</t>
  </si>
  <si>
    <t>МАРКОСЬЯН МАКСИМ</t>
  </si>
  <si>
    <t>105300264</t>
  </si>
  <si>
    <t>ЮДИН ПАВЕЛ</t>
  </si>
  <si>
    <t>ПОГОРЕЛЬСКАЯ ОКСАНА</t>
  </si>
  <si>
    <t>105300464</t>
  </si>
  <si>
    <t>КОЖЕВНИКОВ ИВАН</t>
  </si>
  <si>
    <t>ДЕМИНА СВЕТЛАНА</t>
  </si>
  <si>
    <t>КОЖЕВНИКОВ ГЕОРГИЙ</t>
  </si>
  <si>
    <t>ДЕМИН АНАТОЛИЙ</t>
  </si>
  <si>
    <t>ДЕМИНА КРИСТИНА</t>
  </si>
  <si>
    <t>ДЕМИНА СОФИЯ</t>
  </si>
  <si>
    <t>ДЕМИН СЕРГЕЙ</t>
  </si>
  <si>
    <t>ХМЫРОВ ЮРИЙ</t>
  </si>
  <si>
    <t>ХМЫРОВА ВИЛЕНА</t>
  </si>
  <si>
    <t>ХМЫРОВА ДАРИНА</t>
  </si>
  <si>
    <t>205306209</t>
  </si>
  <si>
    <t>РОЛЕТНЯЯ НАТАЛЬЯ</t>
  </si>
  <si>
    <t>РОЛЕТНИЙ АНТОН</t>
  </si>
  <si>
    <t>РОЛЕТНИЙ ПЛАТОН</t>
  </si>
  <si>
    <t>205306499</t>
  </si>
  <si>
    <t>ШИПУЛА ЮРИЙ</t>
  </si>
  <si>
    <t>ШИПУЛА ЕКАТЕРИНА</t>
  </si>
  <si>
    <t>ШИПУЛА ДМИТРИЙ</t>
  </si>
  <si>
    <t>ШИПУЛА ДАРЬЯ</t>
  </si>
  <si>
    <t>205306539</t>
  </si>
  <si>
    <t>МЕЛЬНИКОВА ЯРОСЛАВА</t>
  </si>
  <si>
    <t>205306909</t>
  </si>
  <si>
    <t>САКАНЯН ЭРИК</t>
  </si>
  <si>
    <t>КУЩЕВСКАЯ МАРГАРИТА</t>
  </si>
  <si>
    <t>205308129</t>
  </si>
  <si>
    <t>НЕЧАЕВА ТАТЬЯНА</t>
  </si>
  <si>
    <t>НЕЧАЕВ ВИТАЛИЙ</t>
  </si>
  <si>
    <t>НЕЧАЕВ АНДРЕЙ</t>
  </si>
  <si>
    <t>НЕЧАЕВ ВЛАДИМИР</t>
  </si>
  <si>
    <t>205306284</t>
  </si>
  <si>
    <t>ПОСТРИЧЕВ ВЛАДИМИР</t>
  </si>
  <si>
    <t>ПОСТРИЧЕВ ДМИТРИЙ</t>
  </si>
  <si>
    <t>205308739</t>
  </si>
  <si>
    <t>КУЗНЕЦОВА ДИАНА</t>
  </si>
  <si>
    <t>КУЗНЕЦОВ СЕРГЕЙ</t>
  </si>
  <si>
    <t>КУЗНЕЦОВА ТАТЬЯНА</t>
  </si>
  <si>
    <t>205301639</t>
  </si>
  <si>
    <t>КОВАЛЕНКО ТАТЬЯНА</t>
  </si>
  <si>
    <t>КОВАЛЕНКО МАКСИМ</t>
  </si>
  <si>
    <t>205306494</t>
  </si>
  <si>
    <t>ЗАЛОЗНАЯ ЮЛИЯ</t>
  </si>
  <si>
    <t>ЗАЛОЗНЫЙ АНДРЕЙ</t>
  </si>
  <si>
    <t>ЗАЛОЗНАЯ КСЕНИЯ</t>
  </si>
  <si>
    <t>205306544</t>
  </si>
  <si>
    <t>ЦЫГАНКОВА МАРИНА</t>
  </si>
  <si>
    <t>ЦЫГАНКОВ РОМАН</t>
  </si>
  <si>
    <t>205305614</t>
  </si>
  <si>
    <t>ТАРАСОВ ЯКОВ</t>
  </si>
  <si>
    <t>ИЛЬИНСКАЯ ВЕРОНИКА</t>
  </si>
  <si>
    <t>205308344</t>
  </si>
  <si>
    <t>ГРИГОРЬЕВА ИРИНА</t>
  </si>
  <si>
    <t>ЦЫПЛУХИН АЛЕКСЕЙ</t>
  </si>
  <si>
    <t>ГРИГОРЬЕВА ДАРЬЯ</t>
  </si>
  <si>
    <t>ЦЫПЛУХИН ВАЛЕРИЙ</t>
  </si>
  <si>
    <t>205305679</t>
  </si>
  <si>
    <t>ПАСЫНКОВ ВИКТОР</t>
  </si>
  <si>
    <t>105300349</t>
  </si>
  <si>
    <t>ЕВЕНКО МАРИНА</t>
  </si>
  <si>
    <t>ПЫЖОВ ПЕТР</t>
  </si>
  <si>
    <t>205306159</t>
  </si>
  <si>
    <t>ГАПОНОВА ЮЛИЯ</t>
  </si>
  <si>
    <t>ГАПОНОВА СОФИЯ</t>
  </si>
  <si>
    <t>ЯРЕМЧУК ДЕНИС</t>
  </si>
  <si>
    <t>205307144</t>
  </si>
  <si>
    <t>КУПАЕВА ВАЛЕНТИНА</t>
  </si>
  <si>
    <t>КАРМАЗОВА ВАСИЛИНА</t>
  </si>
  <si>
    <t>КАРМАЗОВА СОФИЯ</t>
  </si>
  <si>
    <t>КАРМАЗОВА ЯРОСЛАВА</t>
  </si>
  <si>
    <t>205306129</t>
  </si>
  <si>
    <t>ЭДАСИ НАТАЛЬЯ</t>
  </si>
  <si>
    <t>ЭДАСИ ДМИТРИЙ</t>
  </si>
  <si>
    <t>ЭДАСИ ВИКТОРИЯ</t>
  </si>
  <si>
    <t>105301089</t>
  </si>
  <si>
    <t>NEKRASOVA YULIYA</t>
  </si>
  <si>
    <t>NEKRASOVA GALINA</t>
  </si>
  <si>
    <t>NEKRASOVA ARIANA</t>
  </si>
  <si>
    <t>ROSLYAKOVA IRINA</t>
  </si>
  <si>
    <t>205308714</t>
  </si>
  <si>
    <t>КУЗИН ИГОРЬ</t>
  </si>
  <si>
    <t>КУЗИН ИЛЬЯ</t>
  </si>
  <si>
    <t>КУЗИН НИКИТА</t>
  </si>
  <si>
    <t>205306584</t>
  </si>
  <si>
    <t>ЗАЛОЗНЫЙ ДАНИЛА</t>
  </si>
  <si>
    <t>ЗАЛОЗНАЯ ЕКАТЕРИНА</t>
  </si>
  <si>
    <t>ЗАЛОЗНЫЙ ЯРОСЛАВ</t>
  </si>
  <si>
    <t>205307537</t>
  </si>
  <si>
    <t>АДОНИНА НАТАЛЬЯ</t>
  </si>
  <si>
    <t>АДОНИН ВАСИЛИЙ</t>
  </si>
  <si>
    <t>205307922</t>
  </si>
  <si>
    <t>ИВЛЕВА МАРИНА</t>
  </si>
  <si>
    <t>ВАСИЛЬЕВА ЕЛЕНА</t>
  </si>
  <si>
    <t>205306242</t>
  </si>
  <si>
    <t>ПУТИНЦЕВА КСЕНИЯ</t>
  </si>
  <si>
    <t>КОНЯХИНА РЕГИНА</t>
  </si>
  <si>
    <t>205310592</t>
  </si>
  <si>
    <t>ЗОТОВА ЭРИКА</t>
  </si>
  <si>
    <t>ЗОТОВ ВИТАЛИЙ</t>
  </si>
  <si>
    <t>205308132</t>
  </si>
  <si>
    <t>ЛЮБИМОВ АНТОН</t>
  </si>
  <si>
    <t>ВАРДАНЯН ВЕНЕРА</t>
  </si>
  <si>
    <t>105301212</t>
  </si>
  <si>
    <t>ЛУЧКИНА НАТАЛЬЯ</t>
  </si>
  <si>
    <t>ЛУЧКИН ОЛЕГ</t>
  </si>
  <si>
    <t>205309582</t>
  </si>
  <si>
    <t>ЩЕКИНОВА ЮЛИЯ</t>
  </si>
  <si>
    <t>ЩЕКИНОВА АНАСТАСИЯ</t>
  </si>
  <si>
    <t>ЩЕКИНОВ АЛЕКСЕЙ</t>
  </si>
  <si>
    <t>ЩЕКИНОВ ЕВГЕНИЙ</t>
  </si>
  <si>
    <t>105301592</t>
  </si>
  <si>
    <t>ВОСКРЕСЕНСКИЙ АЛЕКСАНДР</t>
  </si>
  <si>
    <t>ПУЗАКОВА НАТАЛИЯ</t>
  </si>
  <si>
    <t>ВОСКРЕСЕНСКИЙ АЛЕКСЕЙ</t>
  </si>
  <si>
    <t>ПУЗАКОВА АНТОНИНА</t>
  </si>
  <si>
    <t>205303233</t>
  </si>
  <si>
    <t>БИБИКОВ ВЯЧЕСЛАВ</t>
  </si>
  <si>
    <t>БИБИКОВА ОЛЬГА</t>
  </si>
  <si>
    <t>205302143</t>
  </si>
  <si>
    <t>ХВИЮЗОВ ГЕННАДИЙ</t>
  </si>
  <si>
    <t>ХВИЮЗОВА ТАТЬЯНА</t>
  </si>
  <si>
    <t>205307618</t>
  </si>
  <si>
    <t>ЕЛИСЕЕВ МИХАИЛ</t>
  </si>
  <si>
    <t>ТУГУШЕВА ДИНА</t>
  </si>
  <si>
    <t>205306078</t>
  </si>
  <si>
    <t>ЛАВРЕНОВА ЕЛЕНА</t>
  </si>
  <si>
    <t>ЛАВРЕНОВ ДМИТРИЙ</t>
  </si>
  <si>
    <t>ЛАВРЕНОВА ОЛЬГА</t>
  </si>
  <si>
    <t>ЛАВРЕНОВА МАРИЯ</t>
  </si>
  <si>
    <t>205309738</t>
  </si>
  <si>
    <t>ЯРОВА ИРИНА</t>
  </si>
  <si>
    <t>ШАХАЕВА АНАСТАСИЯ</t>
  </si>
  <si>
    <t>ДРУГАЛЕВА ВЛАДИСЛАВА</t>
  </si>
  <si>
    <t>ДРУГАЛЕВА ВИОЛЕТТА</t>
  </si>
  <si>
    <t>205310548</t>
  </si>
  <si>
    <t>АНТОШИНА НАДЕЖДА</t>
  </si>
  <si>
    <t>АНТОШИНА ЕКАТЕРИНА</t>
  </si>
  <si>
    <t>АНТОШИН МИХАИЛ</t>
  </si>
  <si>
    <t>205309593</t>
  </si>
  <si>
    <t>МЕЛИХОВА ОЛЬГА</t>
  </si>
  <si>
    <t>МЕЛИХОВ ЕГОР</t>
  </si>
  <si>
    <t>205308298</t>
  </si>
  <si>
    <t>СААКЯН АРМАН</t>
  </si>
  <si>
    <t>СААКЯН НОННА</t>
  </si>
  <si>
    <t>СААКЯН ЭДГАР</t>
  </si>
  <si>
    <t>205308123</t>
  </si>
  <si>
    <t>ЩЕГЛОВА НАТАЛИЯ</t>
  </si>
  <si>
    <t>АНДРЕЕВА ЛЮБОВЬ</t>
  </si>
  <si>
    <t>205308643</t>
  </si>
  <si>
    <t>НОВОСАДОВА ОЛЬГА</t>
  </si>
  <si>
    <t>АФАНАСЬЕВА КРИСТИНА</t>
  </si>
  <si>
    <t>205309393</t>
  </si>
  <si>
    <t>НЕЧЕПОРЕНКО ЕЛЕНА</t>
  </si>
  <si>
    <t>НЕЧЕПОРЕНКО МИЛАНА</t>
  </si>
  <si>
    <t>НЕЧЕПОРЕНКО АЛИНА</t>
  </si>
  <si>
    <t>205307213</t>
  </si>
  <si>
    <t>ЗИНЧЕНКО ОЛЬГА</t>
  </si>
  <si>
    <t>ЗИНЧЕНКО АНДРЕЙ</t>
  </si>
  <si>
    <t>ЗИНЧЕНКО ЕВГЕНИЙ</t>
  </si>
  <si>
    <t>БОГУС ЕЛИЗАВЕТА</t>
  </si>
  <si>
    <t>ШАХОВА СОФИЯ</t>
  </si>
  <si>
    <t>БОГУС АНАСТАСИЯ</t>
  </si>
  <si>
    <t>СКОРИКОВА ОКСАНА</t>
  </si>
  <si>
    <t>СКОРИКОВА АЛЕКСАНДРА</t>
  </si>
  <si>
    <t>205302718</t>
  </si>
  <si>
    <t>БАЯНДИНА ЕЛЕНА</t>
  </si>
  <si>
    <t>БАЯНДИНА АРИНА</t>
  </si>
  <si>
    <t>205303273</t>
  </si>
  <si>
    <t>САДРТДИНОВА АЛЬБИНА</t>
  </si>
  <si>
    <t>КУЗИКОВ ДМИТРИЙ</t>
  </si>
  <si>
    <t>205307633</t>
  </si>
  <si>
    <t>ОВЧИННИКОВ ЕВГЕНИЙ</t>
  </si>
  <si>
    <t>ТУГУШЕВА ЭЛЬВИРА</t>
  </si>
  <si>
    <t>205307623</t>
  </si>
  <si>
    <t>205302905</t>
  </si>
  <si>
    <t>24.05.2015</t>
  </si>
  <si>
    <t>БЕЛЯЕВ ПАВЕЛ</t>
  </si>
  <si>
    <t>БЕЛЯЕВ РОМАН</t>
  </si>
  <si>
    <t>205303340</t>
  </si>
  <si>
    <t>ТАМУРЕНКО АЛЕКСЕЙ</t>
  </si>
  <si>
    <t>ТАМУРЕНКО ЛИЛИЯ</t>
  </si>
  <si>
    <t>ТАМУРЕНКО ЕЛИЗАВЕТА</t>
  </si>
  <si>
    <t>205302530</t>
  </si>
  <si>
    <t>ФЕДОРЧЕНКО НАДЕЖДА</t>
  </si>
  <si>
    <t>СОЛОЩЕНКО ВЛАДИМИР</t>
  </si>
  <si>
    <t>205306965</t>
  </si>
  <si>
    <t>АКЧУРИНА НАДИЯ</t>
  </si>
  <si>
    <t>САДЫКОВА ТАТЬЯНА</t>
  </si>
  <si>
    <t>205307625</t>
  </si>
  <si>
    <t>ПЕТРОВА АНФИСА</t>
  </si>
  <si>
    <t>ПЕТРОВА ЯНА</t>
  </si>
  <si>
    <t>205307940</t>
  </si>
  <si>
    <t>ОКУЛОВА ОЛЬГА</t>
  </si>
  <si>
    <t>ОКУЛОВ ПЕТР</t>
  </si>
  <si>
    <t>ОКУЛОВА ВИКТОРИЯ</t>
  </si>
  <si>
    <t>205308335</t>
  </si>
  <si>
    <t>КОТОВА ЕВГЕНИЯ</t>
  </si>
  <si>
    <t>КОТОВ АНАТОЛИЙ</t>
  </si>
  <si>
    <t>205308200</t>
  </si>
  <si>
    <t>РАДЗИХОВСКИЙ МАКСИМ</t>
  </si>
  <si>
    <t>РАДЗИХОВСКАЯ МАРИЯ</t>
  </si>
  <si>
    <t>РАДЗИХОВСКИЙ МАТВЕЙ</t>
  </si>
  <si>
    <t>РАДЗИХОВСКАЯ ЕВГЕНИЯ</t>
  </si>
  <si>
    <t>205309560</t>
  </si>
  <si>
    <t>ГОРОЖАНКИН ВИКТОР</t>
  </si>
  <si>
    <t>ГОРОЖАНКИНА ВАЛЕНТИНА</t>
  </si>
  <si>
    <t>ГОРОЖАНКИНА ВИКТОРИЯ</t>
  </si>
  <si>
    <t>205309755</t>
  </si>
  <si>
    <t>ЕМЕЛИН СЕРГЕЙ</t>
  </si>
  <si>
    <t>ЕМЕЛИНА ВИКТОРИЯ</t>
  </si>
  <si>
    <t>205303695</t>
  </si>
  <si>
    <t>ВЕРЕЩАГИНА ЛЮДМИЛА</t>
  </si>
  <si>
    <t>НИЗОВЦЕВА ОЛЬГА</t>
  </si>
  <si>
    <t>105302210</t>
  </si>
  <si>
    <t>ФРОЛОВ АНДРЕЙ</t>
  </si>
  <si>
    <t>ДЫМСКАЯ ИННА</t>
  </si>
  <si>
    <t>ФРОЛОВ МИРОН</t>
  </si>
  <si>
    <t>205308130</t>
  </si>
  <si>
    <t>ЛОМОВА ТАТЬЯНА</t>
  </si>
  <si>
    <t>ЛОМОВ ИВАН</t>
  </si>
  <si>
    <t>205310320</t>
  </si>
  <si>
    <t>205309960</t>
  </si>
  <si>
    <t>ДРУГАЛЕВ ДЕНИС</t>
  </si>
  <si>
    <t>ДРУГАЛЕВА НАТАЛЬЯ</t>
  </si>
  <si>
    <t>205307560</t>
  </si>
  <si>
    <t>ПЕТРУХИНА ЕЛЕНА</t>
  </si>
  <si>
    <t>ПЕТРУХИН СЕРГЕЙ</t>
  </si>
  <si>
    <t>105301040</t>
  </si>
  <si>
    <t>ХУРДАЯН СЕРГЕЙ</t>
  </si>
  <si>
    <t>СЕМЕНОВА СВЕТЛАНА</t>
  </si>
  <si>
    <t>205308190</t>
  </si>
  <si>
    <t>БЕЛИЧЕНКО КСЕНИЯ</t>
  </si>
  <si>
    <t>КАПУСТА АЛЕКСЕЙ</t>
  </si>
  <si>
    <t>205308570</t>
  </si>
  <si>
    <t>НЕКРАСОВА СВЕТЛАНА</t>
  </si>
  <si>
    <t>АЛЕКСЕЕВА ЕКАТЕРИНА</t>
  </si>
  <si>
    <t>205309325</t>
  </si>
  <si>
    <t>СЛЮСАРЕВ ВИТАЛИЙ</t>
  </si>
  <si>
    <t>БОБРОВСКАЯ ЕКАТЕРИНА</t>
  </si>
  <si>
    <t>205309650</t>
  </si>
  <si>
    <t>ШЕВЛЯКОВ КИРИЛЛ</t>
  </si>
  <si>
    <t>МЯЧИНА ОЛЬГА</t>
  </si>
  <si>
    <t>ПОПОВА АНГЕЛИНА</t>
  </si>
  <si>
    <t>205310600</t>
  </si>
  <si>
    <t>ТАРАНЕНКО ВИКТОРИЯ</t>
  </si>
  <si>
    <t>МАКЕЕВ АЛЕКСАНДР</t>
  </si>
  <si>
    <t>205300585</t>
  </si>
  <si>
    <t>БОГАЧЕВ АЛЕКСАНДР</t>
  </si>
  <si>
    <t>БОГАЧЕВА ТАТЬЯНА</t>
  </si>
  <si>
    <t>205302180</t>
  </si>
  <si>
    <t>ПАВЛОВА СВЕТЛАНА</t>
  </si>
  <si>
    <t>ВЕЛИКЖАНИНА ЕЛЕНА</t>
  </si>
  <si>
    <t>205308395</t>
  </si>
  <si>
    <t>СЛИПЧЕНКО ТАТЬЯНА</t>
  </si>
  <si>
    <t>СЛИПЧЕНКО СЕРГЕЙ</t>
  </si>
  <si>
    <t>105302820</t>
  </si>
  <si>
    <t>ГАБРИЕЛЯН ВЛАДИСЛАВ</t>
  </si>
  <si>
    <t>ДАВИДЕНКО ЕКАТЕРИНА</t>
  </si>
  <si>
    <t>ГАБРИЕЛЯН ЭДУАРД</t>
  </si>
  <si>
    <t>МАРКАЕВА МАРИЯ</t>
  </si>
  <si>
    <t>205308060</t>
  </si>
  <si>
    <t>КОРОЛЕВА НАТАЛЬЯ</t>
  </si>
  <si>
    <t>ДОБРОВОЛЬСКАЯ ОЛЬГА</t>
  </si>
  <si>
    <t>КОРОЛЕВА ЕКАТЕРИНА</t>
  </si>
  <si>
    <t>ДОБРОВОЛЬСКИЙ АРСЕНИЙ</t>
  </si>
  <si>
    <t>205309645</t>
  </si>
  <si>
    <t>ГАЛАЙДО ЕЛЕНА</t>
  </si>
  <si>
    <t>ГАЛАЙДО ЕЛИЗАВЕТА</t>
  </si>
  <si>
    <t>205306501</t>
  </si>
  <si>
    <t>ДЖУМАНИЯЗОВ ДАНИИЛ</t>
  </si>
  <si>
    <t>ДЖУМАНИЯЗОВА АЛЕКСАНДРА</t>
  </si>
  <si>
    <t>205302336</t>
  </si>
  <si>
    <t>ФЕДОРЧЕНКО ЕЛЕНА</t>
  </si>
  <si>
    <t>ФЕДОРЧЕНКО РОМАН</t>
  </si>
  <si>
    <t>ФЕДОРЧЕНКО ВИКТОР</t>
  </si>
  <si>
    <t>ФЕДОРЧЕНКО ВЯЧЕСЛАВ</t>
  </si>
  <si>
    <t>205307811</t>
  </si>
  <si>
    <t>КАЛАШНИКОВА АННА</t>
  </si>
  <si>
    <t>КУЗЬМИНА ОЛЬГА</t>
  </si>
  <si>
    <t>КАЛАШНИКОВА ЕВА</t>
  </si>
  <si>
    <t>МОРДВИНОВА МАРИЯ</t>
  </si>
  <si>
    <t>205302616</t>
  </si>
  <si>
    <t>ЕРОПОЛОВА ЕЛЕНА</t>
  </si>
  <si>
    <t>ЕРОПОЛОВА ТАТЬЯНА</t>
  </si>
  <si>
    <t>АБУ БАКЕР ВИВЬЕН</t>
  </si>
  <si>
    <t>205308966</t>
  </si>
  <si>
    <t>ШТЫРЕВ АЛЕКСАНДР</t>
  </si>
  <si>
    <t>ШТЫРЕВА ЕЛЕНА</t>
  </si>
  <si>
    <t>ШТЫРЕВА АРИНА</t>
  </si>
  <si>
    <t>ШТЫРЕВА КРИСТИНА</t>
  </si>
  <si>
    <t>205308356</t>
  </si>
  <si>
    <t>АБРАМОВА АНАСТАСИЯ</t>
  </si>
  <si>
    <t>НЕЧАЕВА ЮЛИЯ</t>
  </si>
  <si>
    <t>205308431</t>
  </si>
  <si>
    <t>ГОРОЖАНКИН АЛЕКСАНДР</t>
  </si>
  <si>
    <t>ГОРОЖАНКИНА ЛИДИЯ</t>
  </si>
  <si>
    <t>ГОРОЖАНКИНА ЕЛИЗАВЕТА</t>
  </si>
  <si>
    <t>205309576</t>
  </si>
  <si>
    <t>ЖИВОТОВСКИЙ АЛЕКСАНДР</t>
  </si>
  <si>
    <t>ЖИВОТОВСКАЯ ЮЛИЯ</t>
  </si>
  <si>
    <t>205309241</t>
  </si>
  <si>
    <t>АНИКУШИН МИХАИЛ</t>
  </si>
  <si>
    <t>АНИКУШИНА МАРИНА</t>
  </si>
  <si>
    <t>205310606</t>
  </si>
  <si>
    <t>КРАЙТОР АЛЕКСЕЙ</t>
  </si>
  <si>
    <t>КРАЙТОР МАРИНА</t>
  </si>
  <si>
    <t>205310481</t>
  </si>
  <si>
    <t>ВАСИЛЕНКО ЕЛЕНА</t>
  </si>
  <si>
    <t>205308156</t>
  </si>
  <si>
    <t>ПАНЧЕНКО ЛЮДМИЛА</t>
  </si>
  <si>
    <t>ПАНЧЕНКО СЕРГЕЙ</t>
  </si>
  <si>
    <t>205308516</t>
  </si>
  <si>
    <t>ЧЕКРЫГИНА АНАСТАСИЯ</t>
  </si>
  <si>
    <t>ЧЕКРЫГИН АЛЕКСАНДР</t>
  </si>
  <si>
    <t>ЧЕКРЫГИНА ЕКАТЕРИНА</t>
  </si>
  <si>
    <t>ЧЕКРЫГИН МИХАИЛ</t>
  </si>
  <si>
    <t>205309176</t>
  </si>
  <si>
    <t>КУЛАКОВА ЕЛЕНА</t>
  </si>
  <si>
    <t>КРАСНОРУЖЕНКО ОЛЬГА</t>
  </si>
  <si>
    <t>КОЛОСКОВ АРТЕМ</t>
  </si>
  <si>
    <t>205302356</t>
  </si>
  <si>
    <t>ДРАНАЯ ВАЛЕНТИНА</t>
  </si>
  <si>
    <t>ДРАНЫЙ ВИКТОР</t>
  </si>
  <si>
    <t>205302431</t>
  </si>
  <si>
    <t>УХТОМСКИЙ АНТОН</t>
  </si>
  <si>
    <t>ХОХЛОВА ВАЛЕРИЯ</t>
  </si>
  <si>
    <t>БЫКОВ АЛЕКСЕЙ</t>
  </si>
  <si>
    <t>ДУБОВА ПОЛИНА</t>
  </si>
  <si>
    <t>205309086</t>
  </si>
  <si>
    <t>POGORELOV MIKHAIL</t>
  </si>
  <si>
    <t>POGORELOVA ELENA</t>
  </si>
  <si>
    <t>KOSICHENKO KAROLINA</t>
  </si>
  <si>
    <t>POGORELOV NIKITA</t>
  </si>
  <si>
    <t>205306541</t>
  </si>
  <si>
    <t>РЫБАЧУК ЕКАТЕРИНА</t>
  </si>
  <si>
    <t>БОБРОВ МИХАИЛ</t>
  </si>
  <si>
    <t>205306856</t>
  </si>
  <si>
    <t>ПРОСТОВ СЕРГЕЙ</t>
  </si>
  <si>
    <t>ПРОСТОВА НАТАЛЬЯ</t>
  </si>
  <si>
    <t>105301421</t>
  </si>
  <si>
    <t>ЖАДОБИНА АЛЕКСАНДРА</t>
  </si>
  <si>
    <t>ЖАДОБИН НИКОЛАЙ</t>
  </si>
  <si>
    <t>205310336</t>
  </si>
  <si>
    <t>ХАРЧЕНКО ТАТЬЯНА</t>
  </si>
  <si>
    <t>ЛЕУШИН ДАНИЛА</t>
  </si>
  <si>
    <t>ЛЕУШИН ТИМОФЕЙ</t>
  </si>
  <si>
    <t>205309026</t>
  </si>
  <si>
    <t>СЕНЬКЕВИЧ СЕМЕН</t>
  </si>
  <si>
    <t>ГУРЬЯНОВА МАРГАРИТА</t>
  </si>
  <si>
    <t>БИЧЕЛЬ ДАНИИЛ</t>
  </si>
  <si>
    <t>105300901</t>
  </si>
  <si>
    <t>НЕВЕЖИНА СЕРАФИМА</t>
  </si>
  <si>
    <t>МАРЕНИЧ ВАЛЕНТИНА</t>
  </si>
  <si>
    <t>205308341</t>
  </si>
  <si>
    <t>СМИРНОВА ДАРЬЯ</t>
  </si>
  <si>
    <t>МАЛЯРОВ МАКСИМ</t>
  </si>
  <si>
    <t>СМИРНОВ ЕВГЕНИЙ</t>
  </si>
  <si>
    <t>СМИРНОВ АЛЕКСАНДР</t>
  </si>
  <si>
    <t>СМИРНОВА СВЕТЛАНА</t>
  </si>
  <si>
    <t>СМИРНОВ ВАДИМ</t>
  </si>
  <si>
    <t>205308866</t>
  </si>
  <si>
    <t>ПАНТЕЛЕЕВА ЮЛИЯ</t>
  </si>
  <si>
    <t>ПАНТЕЛЕЕВА ОЛЬГА</t>
  </si>
  <si>
    <t>205310031</t>
  </si>
  <si>
    <t>ДЖАФАРОВА ЛЕЙЛА</t>
  </si>
  <si>
    <t>ДЖАФАРОВА ЭЛЬВИРА</t>
  </si>
  <si>
    <t>205308501</t>
  </si>
  <si>
    <t>СЕРОВ ДМИТРИЙ</t>
  </si>
  <si>
    <t>СЕРОВА НАТАЛЬЯ</t>
  </si>
  <si>
    <t>СЕРОВ МАКСИМ</t>
  </si>
  <si>
    <t>205301254</t>
  </si>
  <si>
    <t>КОВАЛЬЧУК СЕМЕН</t>
  </si>
  <si>
    <t>КОВАЛЬЧУК КСЕНИЯ</t>
  </si>
  <si>
    <t>205302444</t>
  </si>
  <si>
    <t>ХМЕЛЬНОВА ТАТЬЯНА</t>
  </si>
  <si>
    <t>БАБИНЦЕВА ТАТЬЯНА</t>
  </si>
  <si>
    <t>105300849</t>
  </si>
  <si>
    <t>НЕПОМНЯЩАЯ ОЛЬГА</t>
  </si>
  <si>
    <t>ГУДЗЕВА СОФЬЯ</t>
  </si>
  <si>
    <t>105301374</t>
  </si>
  <si>
    <t>ФРИНАС ИГОРЬ</t>
  </si>
  <si>
    <t>ФРИНАС ЕЛЕНА</t>
  </si>
  <si>
    <t>ФРИНАС ЕВГЕНИЙ</t>
  </si>
  <si>
    <t>ФРИНАС МИХАИЛ</t>
  </si>
  <si>
    <t>205310614</t>
  </si>
  <si>
    <t>КРАЙТОР ВЛАДИМИР</t>
  </si>
  <si>
    <t>КРАЙТОР ЕКАТЕРИНА</t>
  </si>
  <si>
    <t>КРАЙТОР АРТЕМ</t>
  </si>
  <si>
    <t>КРАЙТОР РОМАН</t>
  </si>
  <si>
    <t>205302384</t>
  </si>
  <si>
    <t>КАШИРИНА ЕЛЕНА</t>
  </si>
  <si>
    <t>КАШИРИН ЮРИЙ</t>
  </si>
  <si>
    <t>205308504</t>
  </si>
  <si>
    <t>ЛЬВОВИЧ ЛЕОНИД</t>
  </si>
  <si>
    <t>ЛЬВОВИЧ ЮЛИЯ</t>
  </si>
  <si>
    <t>ЛЬВОВИЧ МАРК</t>
  </si>
  <si>
    <t>205308894</t>
  </si>
  <si>
    <t>ЕРМИШИНА СВЕТЛАНА</t>
  </si>
  <si>
    <t>МОРОЗКИНА АНАСТАСИЯ</t>
  </si>
  <si>
    <t>ЖЕГАЛИН ДМИТРИЙ</t>
  </si>
  <si>
    <t>МОРОЗКИНА ЕЛЕНА</t>
  </si>
  <si>
    <t>ЕРМИШИН НИКОЛАЙ</t>
  </si>
  <si>
    <t>ЖЕГАЛИНА МАРИЯ</t>
  </si>
  <si>
    <t>205310229</t>
  </si>
  <si>
    <t>МАЛЫШЕВА НАДЕЖДА</t>
  </si>
  <si>
    <t>БЕБРИШ ИЛЬЯ</t>
  </si>
  <si>
    <t>БЕБРИШ АННА</t>
  </si>
  <si>
    <t>205308159</t>
  </si>
  <si>
    <t>САВОСТЬЯНОВ ЕВГЕНИЙ</t>
  </si>
  <si>
    <t>ГЛУШКОВА ИРИНА</t>
  </si>
  <si>
    <t>205309629</t>
  </si>
  <si>
    <t>ЗАВИТАЕВА ИРИНА</t>
  </si>
  <si>
    <t>ЗАВИТАЕВА ЭЛЬВИРА</t>
  </si>
  <si>
    <t>105301424</t>
  </si>
  <si>
    <t>ДУМАН ОКСАНА</t>
  </si>
  <si>
    <t>ДУМАН МИХАИЛ</t>
  </si>
  <si>
    <t>ДУМАН ЭДВИН</t>
  </si>
  <si>
    <t>ДУМАН ЭМИЛИЯ</t>
  </si>
  <si>
    <t>105300427</t>
  </si>
  <si>
    <t>ТАБАЦКАЯ ГАЛИНА</t>
  </si>
  <si>
    <t>КОРНЕЕВА КСЕНИЯ</t>
  </si>
  <si>
    <t>КОРНЕЕВА СОФИЯ</t>
  </si>
  <si>
    <t>205302852</t>
  </si>
  <si>
    <t>БУШМАНОВ ВЯЧЕСЛАВ</t>
  </si>
  <si>
    <t>СЫСОЕВА ЮЛИЯ</t>
  </si>
  <si>
    <t>205307687</t>
  </si>
  <si>
    <t>НАУМОВА АЛЕКСАНДРА</t>
  </si>
  <si>
    <t>МАРТИРОСЯН МАРАТ</t>
  </si>
  <si>
    <t>205308022</t>
  </si>
  <si>
    <t>ГАБИТОВА ДИНАРА</t>
  </si>
  <si>
    <t>ГАБИТОВ РУСЛАН</t>
  </si>
  <si>
    <t>205309587</t>
  </si>
  <si>
    <t>205307332</t>
  </si>
  <si>
    <t>КОЗЛЮК МАРИЯ</t>
  </si>
  <si>
    <t>ЖИРНОВА ЕЛЕНА</t>
  </si>
  <si>
    <t>205308162</t>
  </si>
  <si>
    <t>ГАРИБЯН ВАЛЯ</t>
  </si>
  <si>
    <t>ГАРИБЯН НАРИНЕ</t>
  </si>
  <si>
    <t>205309287</t>
  </si>
  <si>
    <t>ЗЕЛЕНЬКО РУСЛАН</t>
  </si>
  <si>
    <t>ЖУКОВСКАЯ ОКСАНА</t>
  </si>
  <si>
    <t>ЗЕЛЕНЬКО ДАНИИЛ</t>
  </si>
  <si>
    <t>105300867</t>
  </si>
  <si>
    <t>ШЕЛЕСКО ВЛАДИМИР</t>
  </si>
  <si>
    <t>ШЕЛЕСКО МАРИЯ</t>
  </si>
  <si>
    <t>ШЕЛЕСКО АКИМ</t>
  </si>
  <si>
    <t>205307642</t>
  </si>
  <si>
    <t>ГАЛАНИН ДЕНИС</t>
  </si>
  <si>
    <t>ГАЛАНИНА ОЛЬГА</t>
  </si>
  <si>
    <t>205308397</t>
  </si>
  <si>
    <t>КОПЫЛОВ АЛЕКСЕЙ</t>
  </si>
  <si>
    <t>КОПЫЛОВА НАТАЛЬЯ</t>
  </si>
  <si>
    <t>205306617</t>
  </si>
  <si>
    <t>ВЛАСОВА ИННА</t>
  </si>
  <si>
    <t>ВОЛКОВА АНЖЕЛИКА</t>
  </si>
  <si>
    <t>205311647</t>
  </si>
  <si>
    <t>ВИРЧЕНКО ЯРОСЛАВ</t>
  </si>
  <si>
    <t>ЕПИХИНА МАРИЯ</t>
  </si>
  <si>
    <t>АЛТУНИНА ДАРЬЯ</t>
  </si>
  <si>
    <t>205309952</t>
  </si>
  <si>
    <t>АНТОНОВ ДЕНИС</t>
  </si>
  <si>
    <t>АНТОНОВА ТАТЬЯНА</t>
  </si>
  <si>
    <t>АНТОНОВ БОГДАН</t>
  </si>
  <si>
    <t>105300232</t>
  </si>
  <si>
    <t>ЛИСИХИНА ТАТЬЯНА</t>
  </si>
  <si>
    <t>ЛИСИХИН ДМИТРИЙ</t>
  </si>
  <si>
    <t>ЛИСИХИН РОМАН</t>
  </si>
  <si>
    <t>205303812</t>
  </si>
  <si>
    <t>МАСЮКОВА АННА</t>
  </si>
  <si>
    <t>МАСЮКОВ АНДРЕЙ</t>
  </si>
  <si>
    <t>105301192</t>
  </si>
  <si>
    <t>ТОРЖКОВ ВЛАДИМИР</t>
  </si>
  <si>
    <t>МАЖАРА ТАТЬЯНА</t>
  </si>
  <si>
    <t>205308252</t>
  </si>
  <si>
    <t>ЭНТИН ВЛАДИМИР</t>
  </si>
  <si>
    <t>ГОРОБИНСКАЯ ЕКАТЕРИНА</t>
  </si>
  <si>
    <t>205303748</t>
  </si>
  <si>
    <t>КУЛИНИЧЕВА ВАЛЕНТИНА</t>
  </si>
  <si>
    <t>ГЕГАМОВ ДЭМИС</t>
  </si>
  <si>
    <t>205309063</t>
  </si>
  <si>
    <t>ТИМАКИНА ЕКАТЕРИНА</t>
  </si>
  <si>
    <t>ЗАГОРУЙ АЛЕКСАНДР</t>
  </si>
  <si>
    <t>ЗАГОРУЙ ДАНИИЛ</t>
  </si>
  <si>
    <t>205302728</t>
  </si>
  <si>
    <t>КОРОТКИНА АНТОНИНА</t>
  </si>
  <si>
    <t>КОРОТКИНА ГАЛИНА</t>
  </si>
  <si>
    <t>ПОДКОРЫТОВ ДАНАИЛ</t>
  </si>
  <si>
    <t>ВОЙНОВА АННА</t>
  </si>
  <si>
    <t>205311333</t>
  </si>
  <si>
    <t>МИРОНОВА ОЛЬГА</t>
  </si>
  <si>
    <t>МИРОНОВА ДАРЬЯ</t>
  </si>
  <si>
    <t>КРЫЛОВ ЮРИЙ</t>
  </si>
  <si>
    <t>205309413</t>
  </si>
  <si>
    <t>МАВРОМАТИС АНДРЕЙ</t>
  </si>
  <si>
    <t>МАВРОМАТИС ВИКТОРИЯ</t>
  </si>
  <si>
    <t>205307208</t>
  </si>
  <si>
    <t>ИВАНОВА СВЕТЛАНА</t>
  </si>
  <si>
    <t>ИВАНОВ АРТЕМ</t>
  </si>
  <si>
    <t>205307223</t>
  </si>
  <si>
    <t>ОГНЕВА ЕЛЕНА</t>
  </si>
  <si>
    <t>БАЖИНА ТАТЬЯНА</t>
  </si>
  <si>
    <t>БАЖИН КИРИЛЛ</t>
  </si>
  <si>
    <t>БАЖИН МАТВЕЙ</t>
  </si>
  <si>
    <t>105303698</t>
  </si>
  <si>
    <t>105300958</t>
  </si>
  <si>
    <t>АЛЕКСЕЕНКО ВЛАДИМИР</t>
  </si>
  <si>
    <t>АЛЕКСЕЕНКО МАРИНА</t>
  </si>
  <si>
    <t>АЛЕКСЕЕНКО ЯРОСЛАВ</t>
  </si>
  <si>
    <t>АЛЕКСЕЕНКО ЮЛИЯ</t>
  </si>
  <si>
    <t>205306548</t>
  </si>
  <si>
    <t>ЗАЙЧЕНКО НАТАЛЬЯ</t>
  </si>
  <si>
    <t>ЗАЙЧЕНКО ДАРЬЯ</t>
  </si>
  <si>
    <t>205306543</t>
  </si>
  <si>
    <t>ФИЛОНОВА ВИОЛЕТТА</t>
  </si>
  <si>
    <t>ТРЕФИЛОВА ВИОЛЕТТА</t>
  </si>
  <si>
    <t>205307323</t>
  </si>
  <si>
    <t>БЕЛЯЕВА ЗИНАИДА</t>
  </si>
  <si>
    <t>ДУМБЕРГ ЕЛЕНА</t>
  </si>
  <si>
    <t>205310658</t>
  </si>
  <si>
    <t>ШИМОХИНА ЕКАТЕРИНА</t>
  </si>
  <si>
    <t>ИВАНЦОВ СЕРГЕЙ</t>
  </si>
  <si>
    <t>205310703</t>
  </si>
  <si>
    <t>БОНДАРЕНКО КРИСТИНА</t>
  </si>
  <si>
    <t>СТРЕЛЬЦОВА ДАРЬЯ</t>
  </si>
  <si>
    <t>ШУШЛАКОВА ЮЛИЯ</t>
  </si>
  <si>
    <t>205306553</t>
  </si>
  <si>
    <t>ГУСАКОВА СОФИЯ</t>
  </si>
  <si>
    <t>ПЕТРОВА ЕВА</t>
  </si>
  <si>
    <t>205309203</t>
  </si>
  <si>
    <t>ШИТУХИН АЛЕКСЕЙ</t>
  </si>
  <si>
    <t>ШИТУХИНА ГАЛИНА</t>
  </si>
  <si>
    <t>ШИТУХИНА СОФЬЯ</t>
  </si>
  <si>
    <t>205310133</t>
  </si>
  <si>
    <t>ОЧИРОВА ГАЛИНА</t>
  </si>
  <si>
    <t>ОЧИРОВА ЕЛЕНА</t>
  </si>
  <si>
    <t>105300953</t>
  </si>
  <si>
    <t>ОНУФРИЕНКО КИРИЛЛ</t>
  </si>
  <si>
    <t>ОНУФРИЕНКО ДИАНА</t>
  </si>
  <si>
    <t>ОНУФРИЕНКО УЛЬЯНА</t>
  </si>
  <si>
    <t>105303923</t>
  </si>
  <si>
    <t>BABALI DEMIR</t>
  </si>
  <si>
    <t>205310653</t>
  </si>
  <si>
    <t>СЕМУШКИНА МАРТА</t>
  </si>
  <si>
    <t>МОНАКОВ ДМИТРИЙ</t>
  </si>
  <si>
    <t>205300758</t>
  </si>
  <si>
    <t>ДМИТРИЕВ АЛЕКСЕЙ</t>
  </si>
  <si>
    <t>ВОРОБЬЕВА ОЛЬГА</t>
  </si>
  <si>
    <t>205300793</t>
  </si>
  <si>
    <t>РОТЦ ИРИНА</t>
  </si>
  <si>
    <t>РОТЦ ГАЛИНА</t>
  </si>
  <si>
    <t>РОТЦ СОФИЯ</t>
  </si>
  <si>
    <t>ИВАНОВ ИВАН</t>
  </si>
  <si>
    <t>205310973</t>
  </si>
  <si>
    <t>ШЕВЧЕНКО ЕЛЕНА</t>
  </si>
  <si>
    <t>УЛИБЕГЯН ГЕВОРГ</t>
  </si>
  <si>
    <t>205303755</t>
  </si>
  <si>
    <t>ГУСЛАВСКИЙ ВЛАДИСЛАВ</t>
  </si>
  <si>
    <t>ГУСЛАВСКАЯ НАТАЛЬЯ</t>
  </si>
  <si>
    <t>105300440</t>
  </si>
  <si>
    <t>КОСЫХ СЕРГЕЙ</t>
  </si>
  <si>
    <t>КОСЫХ АНАСТАСИЯ</t>
  </si>
  <si>
    <t>КОСЫХ ДМИТРИЙ</t>
  </si>
  <si>
    <t>КОСЫХ МАКСИМ</t>
  </si>
  <si>
    <t>205304600</t>
  </si>
  <si>
    <t>СТАРОСТИН СЕРГЕЙ</t>
  </si>
  <si>
    <t>СТАРОСТИНА МАРИЯ</t>
  </si>
  <si>
    <t>СТАРОСТИН ЕЛИСЕЙ</t>
  </si>
  <si>
    <t>СТАРОСТИНА ЕСЕНИЯ</t>
  </si>
  <si>
    <t>205308305</t>
  </si>
  <si>
    <t>ГОМОЗОВА ВЕРА</t>
  </si>
  <si>
    <t>ТРОШИНА ВАЛЕНТИНА</t>
  </si>
  <si>
    <t>105300900</t>
  </si>
  <si>
    <t>МОРОСЯК АННА</t>
  </si>
  <si>
    <t>МОРОСЯК МИХАИЛ</t>
  </si>
  <si>
    <t>МОРОСЯК ВИТАЛИНА</t>
  </si>
  <si>
    <t>МОРОСЯК ТИМОФЕЙ</t>
  </si>
  <si>
    <t>205308480</t>
  </si>
  <si>
    <t>УВАРОВ СЕРГЕЙ</t>
  </si>
  <si>
    <t>УВАРОВА ИРИНА</t>
  </si>
  <si>
    <t>УВАРОВ ВСЕВОЛОД</t>
  </si>
  <si>
    <t>205308430</t>
  </si>
  <si>
    <t>МИХАЙЛОВ СЕРГЕЙ</t>
  </si>
  <si>
    <t>ПАРФЕНОВА ИРИНА</t>
  </si>
  <si>
    <t>205309495</t>
  </si>
  <si>
    <t>БАРЫШЕВА ЕЛЕНА</t>
  </si>
  <si>
    <t>НОВИКОВ СЕРГЕЙ</t>
  </si>
  <si>
    <t>105303365</t>
  </si>
  <si>
    <t>НАУМКИН ДМИТРИЙ</t>
  </si>
  <si>
    <t>ПЫЛЬЦИНОВА НАТАЛЬЯ</t>
  </si>
  <si>
    <t>НАУМКИН ДАНИИЛ</t>
  </si>
  <si>
    <t>105303430</t>
  </si>
  <si>
    <t>ГУНИНА АННА</t>
  </si>
  <si>
    <t>ПЛАКСИН АЛЕКСЕЙ</t>
  </si>
  <si>
    <t>205311470</t>
  </si>
  <si>
    <t>ЮРЦЕВА ЛЮДМИЛА</t>
  </si>
  <si>
    <t>ЮРЦЕВ АНДРЕЙ</t>
  </si>
  <si>
    <t>105300635</t>
  </si>
  <si>
    <t>КОВТУН ВИТАЛИЙ</t>
  </si>
  <si>
    <t>КОВТУН ОКСАНА</t>
  </si>
  <si>
    <t>КОВТУН ЗЛАТА</t>
  </si>
  <si>
    <t>КОВТУН БОЖЕНА</t>
  </si>
  <si>
    <t>105300235</t>
  </si>
  <si>
    <t>АЛИЕВ РУСЛАН</t>
  </si>
  <si>
    <t>СЕМЕНОВА ЕКАТЕРИНА</t>
  </si>
  <si>
    <t>205308575</t>
  </si>
  <si>
    <t>АЛЕКСАНДРОВА ЛИДИЯ</t>
  </si>
  <si>
    <t>ЖИВОГЛЯД ЛЮДМИЛА</t>
  </si>
  <si>
    <t>205307090</t>
  </si>
  <si>
    <t>ШЛЕНЕВА ЕКАТЕРИНА</t>
  </si>
  <si>
    <t>ПОДШИВАЛОВ ИГОРЬ</t>
  </si>
  <si>
    <t>МАКАРОВА АННА</t>
  </si>
  <si>
    <t>105301020</t>
  </si>
  <si>
    <t>ЛАДЭ АНАСТАСИЯ</t>
  </si>
  <si>
    <t>205308315</t>
  </si>
  <si>
    <t>АЛЕКСЕЕВА ЛАРИСА</t>
  </si>
  <si>
    <t>АЛЕКСЕЕВ АЛЕКСАНДР</t>
  </si>
  <si>
    <t>АЛЕКСЕЕВ ДМИТРИЙ</t>
  </si>
  <si>
    <t>АЛЕКСЕЕВ АНДРЕЙ</t>
  </si>
  <si>
    <t>105301280</t>
  </si>
  <si>
    <t>РУДЕНКО МАКСИМ</t>
  </si>
  <si>
    <t>РУДЕНКО ИННА</t>
  </si>
  <si>
    <t>РУДЕНКО АННА</t>
  </si>
  <si>
    <t>РУДЕНКО НИКИТА</t>
  </si>
  <si>
    <t>205310970</t>
  </si>
  <si>
    <t>АГАФОНОВА ОКСАНА</t>
  </si>
  <si>
    <t>АГАФОНОВА НАТАША</t>
  </si>
  <si>
    <t>АГАФОНОВА ЕЛИЗАВЕТА</t>
  </si>
  <si>
    <t>ХИЖНЯК ВИКТОРИЯ</t>
  </si>
  <si>
    <t>ХИЖНЯК ЕГОР</t>
  </si>
  <si>
    <t>105302030</t>
  </si>
  <si>
    <t>СИГАРЕВА ОЛЬГА</t>
  </si>
  <si>
    <t>СИГАРЕВА АЛИНА</t>
  </si>
  <si>
    <t>205306511</t>
  </si>
  <si>
    <t>ПЕТРОВ МАКСИМ</t>
  </si>
  <si>
    <t>ПЕТРОВА НАТАЛЬЯ</t>
  </si>
  <si>
    <t>205308186</t>
  </si>
  <si>
    <t>АБРАМОВА НАТАЛИЯ</t>
  </si>
  <si>
    <t>БАБКИНА ЕЛЕНА</t>
  </si>
  <si>
    <t>БАБКИН ИВАН</t>
  </si>
  <si>
    <t>205310536</t>
  </si>
  <si>
    <t>БРЕСЛАВЕЦ СЕРГЕЙ</t>
  </si>
  <si>
    <t>СОКОЛОВА НАТАЛЬЯ</t>
  </si>
  <si>
    <t>205300676</t>
  </si>
  <si>
    <t>КОЧКИНА ЕВГЕНИЯ</t>
  </si>
  <si>
    <t>ВОЛКОВА ВАЛЕРИЯ</t>
  </si>
  <si>
    <t>ЕЛЫШЕВА ЮЛИЯ</t>
  </si>
  <si>
    <t>31.05.2015</t>
  </si>
  <si>
    <t>ВЕСЕЛОВ АНТОН</t>
  </si>
  <si>
    <t>КОЧКИНА ЕКАТЕРИНА</t>
  </si>
  <si>
    <t>ВЕСЕЛОВ СЕРГЕЙ</t>
  </si>
  <si>
    <t>205311436</t>
  </si>
  <si>
    <t>ЕРМАКОВ ГЕОРГИЙ</t>
  </si>
  <si>
    <t>БИЦАДЗЕ ДАВИД</t>
  </si>
  <si>
    <t>205310711</t>
  </si>
  <si>
    <t>ШИМОХИНА НАТАЛЬЯ</t>
  </si>
  <si>
    <t>ШИМОХИН СЕРГЕЙ</t>
  </si>
  <si>
    <t>205308366</t>
  </si>
  <si>
    <t>БЕРЕЗНИЦКИЙ АНТОН</t>
  </si>
  <si>
    <t>БЕРЕЗНИЦКАЯ АЛИНА</t>
  </si>
  <si>
    <t>205311636</t>
  </si>
  <si>
    <t>ИВАНОВА КСЕНИЯ</t>
  </si>
  <si>
    <t>ИВАНОВ ДЕНИС</t>
  </si>
  <si>
    <t>205303551</t>
  </si>
  <si>
    <t>205310551</t>
  </si>
  <si>
    <t>ГРОМОВ КОНСТАНТИН</t>
  </si>
  <si>
    <t>КУЛИК ОКСАНА</t>
  </si>
  <si>
    <t>ГРОМОВ ЛЕВ</t>
  </si>
  <si>
    <t>205310541</t>
  </si>
  <si>
    <t>ВАЛИЕВ РУСЛАН</t>
  </si>
  <si>
    <t>ВАЛИЕВА СВЕТЛАНА</t>
  </si>
  <si>
    <t>205310261</t>
  </si>
  <si>
    <t>ОЛИШЕВСКИЙ АЛЕКСЕЙ</t>
  </si>
  <si>
    <t>КОРОЛЕВ АНДРЕЙ</t>
  </si>
  <si>
    <t>205311641</t>
  </si>
  <si>
    <t>ПАРАХИНА ЕЛЕНА</t>
  </si>
  <si>
    <t>ПАРАХИН ЕГОР</t>
  </si>
  <si>
    <t>105303721</t>
  </si>
  <si>
    <t>КОНОВАЛОВ АЛЕКСАНДР</t>
  </si>
  <si>
    <t>КОНОВАЛОВА ОЛЕСЯ</t>
  </si>
  <si>
    <t>КОНОВАЛОВ СТЕПАН</t>
  </si>
  <si>
    <t>КОНОВАЛОВА МАРИЯ</t>
  </si>
  <si>
    <t>205311686</t>
  </si>
  <si>
    <t>ЛЫСЕНКО ВИТАЛИЙ</t>
  </si>
  <si>
    <t>ЛЫСЕНКО ОЛЕСЯ</t>
  </si>
  <si>
    <t>ЛЫСЕНКО АЛИНА</t>
  </si>
  <si>
    <t>ЛЫСЕНКО ВАДИМ</t>
  </si>
  <si>
    <t>205301341</t>
  </si>
  <si>
    <t>23.05.2015</t>
  </si>
  <si>
    <t>ЧИГИРЕВА СВЕТЛАНА</t>
  </si>
  <si>
    <t>КРИВЫХ КОНСТАНТИН</t>
  </si>
  <si>
    <t>КРИВЫХ МАРИЯ</t>
  </si>
  <si>
    <t>205306726</t>
  </si>
  <si>
    <t>АБДУЛЛАЕВА МАРИНА</t>
  </si>
  <si>
    <t>ГРИШИНА МАРИНА</t>
  </si>
  <si>
    <t>205303019</t>
  </si>
  <si>
    <t>VORONIN SERGEY</t>
  </si>
  <si>
    <t>VORONINA NATALIA</t>
  </si>
  <si>
    <t>VORONIN EGOR</t>
  </si>
  <si>
    <t>VORONINA MARIA</t>
  </si>
  <si>
    <t>SHISHKOVA VALENTINA</t>
  </si>
  <si>
    <t>VORONIN PAVEL</t>
  </si>
  <si>
    <t>205303714</t>
  </si>
  <si>
    <t>МЕДВЕДЕВ ИГОРЬ</t>
  </si>
  <si>
    <t>МЕДВЕДЕВА ЕЛЕНА</t>
  </si>
  <si>
    <t>МЕДВЕДЕВА ЕКАТЕРИНА</t>
  </si>
  <si>
    <t>205303354</t>
  </si>
  <si>
    <t>ПЕТРОВ СЕРГЕЙ</t>
  </si>
  <si>
    <t>ПЕТРОВА СВЕТЛАНА</t>
  </si>
  <si>
    <t>ПЕТРОВ ДМИТРИЙ</t>
  </si>
  <si>
    <t>205304249</t>
  </si>
  <si>
    <t>БЕЗЗУБКИН СЕРГЕЙ</t>
  </si>
  <si>
    <t>ПЛЕЧКО НАДЕЖДА</t>
  </si>
  <si>
    <t>205303984</t>
  </si>
  <si>
    <t>ШАКЕНОВ ТИМУР</t>
  </si>
  <si>
    <t>ИШИНГАЛИЕВА АСЕЛЯ</t>
  </si>
  <si>
    <t>205306599</t>
  </si>
  <si>
    <t>ИВАНОВА НАДЕЖДА</t>
  </si>
  <si>
    <t>ДАУРОВА ФАТИМА</t>
  </si>
  <si>
    <t>205306589</t>
  </si>
  <si>
    <t>ФИЛОНОВА ТАТЬЯНА</t>
  </si>
  <si>
    <t>ФИЛОНОВ ИГОРЬ</t>
  </si>
  <si>
    <t>105303334</t>
  </si>
  <si>
    <t>ВАСИЛЬЕВ СТАНИСЛАВ</t>
  </si>
  <si>
    <t>АВИЛОВА ЕКАТЕРИНА</t>
  </si>
  <si>
    <t>105303779</t>
  </si>
  <si>
    <t>ТУЧИНСКАЯ ЮЛИЯ</t>
  </si>
  <si>
    <t>СОЛОВЬЕВ АЛЕКСАНДР</t>
  </si>
  <si>
    <t>105301239</t>
  </si>
  <si>
    <t>ФАЛАЛЕЕВ ДМИТРИЙ</t>
  </si>
  <si>
    <t>ФАЛАЛЕЕВА НУРЬЕ</t>
  </si>
  <si>
    <t>ФАЛАЛЕЕВА КИРА</t>
  </si>
  <si>
    <t>ЛАШИНА ЛЕМАРА</t>
  </si>
  <si>
    <t>205310689</t>
  </si>
  <si>
    <t>БЕЛОВ АЛЕКСАНДР</t>
  </si>
  <si>
    <t>ВИНОКУРОВА НАТАЛЬЯ</t>
  </si>
  <si>
    <t>205311439</t>
  </si>
  <si>
    <t>СЕВРЮКОВА НАТАЛЬЯ</t>
  </si>
  <si>
    <t>СЛЮСАРЕВ АНДРЕЙ</t>
  </si>
  <si>
    <t>СЛЮСАРЕВ АРТЕМ</t>
  </si>
  <si>
    <t>205306629</t>
  </si>
  <si>
    <t>ГУСАКОВ ВЛАДИМИР</t>
  </si>
  <si>
    <t>ГУСАКОВА СВЕТЛАНА</t>
  </si>
  <si>
    <t>205311654</t>
  </si>
  <si>
    <t>ШИЛОВ ЕВГЕНИЙ</t>
  </si>
  <si>
    <t>ТРОШКИНА ЕКАТЕРИНА</t>
  </si>
  <si>
    <t>205306142</t>
  </si>
  <si>
    <t>КУЗНЕЦОВА ЕКАТЕРИНА</t>
  </si>
  <si>
    <t>РЕВА АЛЕКСАНДР</t>
  </si>
  <si>
    <t>КИРИЛЛОВА АЛЕКСАНДРА</t>
  </si>
  <si>
    <t>105300637</t>
  </si>
  <si>
    <t>ИЛЮГИН РОМАН</t>
  </si>
  <si>
    <t>ИЛЮГИНА ЕКАТЕРИНА</t>
  </si>
  <si>
    <t>ИЛЮГИН БОГДАН</t>
  </si>
  <si>
    <t>СИДОРОВ СЕРГЕЙ</t>
  </si>
  <si>
    <t>СИДОРОВА КСЕНИЯ</t>
  </si>
  <si>
    <t>205308927</t>
  </si>
  <si>
    <t>ДОЛГОПОЛОВА ЕВГЕНИЯ</t>
  </si>
  <si>
    <t>ДОЛГОПОЛОВА ДИНА</t>
  </si>
  <si>
    <t>105303082</t>
  </si>
  <si>
    <t>БАГИН ЕВГЕНИЙ</t>
  </si>
  <si>
    <t>БАГИНА АННА</t>
  </si>
  <si>
    <t>БАГИН ДАНИИЛ</t>
  </si>
  <si>
    <t>205301203</t>
  </si>
  <si>
    <t>МЕРКИНА ИРИНА</t>
  </si>
  <si>
    <t>ГРЯЗНОВА ОЛЬГА</t>
  </si>
  <si>
    <t>205303378</t>
  </si>
  <si>
    <t>НОЗДРАЧЕВ ВАСИЛИЙ</t>
  </si>
  <si>
    <t>НОЗДРАЧЕВА ЕЛЕНА</t>
  </si>
  <si>
    <t>205304298</t>
  </si>
  <si>
    <t>МАКОЛКИНА ТАТЬЯНА</t>
  </si>
  <si>
    <t>МАКОЛКИН АЛЕКСАНДР</t>
  </si>
  <si>
    <t>205309158</t>
  </si>
  <si>
    <t>НИКИФОРОВА ЕЛЕНА</t>
  </si>
  <si>
    <t>НИКИФОРОВ ПАВЕЛ</t>
  </si>
  <si>
    <t>205309653</t>
  </si>
  <si>
    <t>ДОБРОДОМОВА ЛЮДМИЛА</t>
  </si>
  <si>
    <t>РУДЫЧ ВАЛЕНТИНА</t>
  </si>
  <si>
    <t>205311608</t>
  </si>
  <si>
    <t>КОВАЛЕНКО АЛЕКСЕЙ</t>
  </si>
  <si>
    <t>КОВАЛЕНКО ВЯЧЕСЛАВ</t>
  </si>
  <si>
    <t>КОВАЛЕНКО АННА</t>
  </si>
  <si>
    <t>105303063</t>
  </si>
  <si>
    <t>ЛЕДЕНЕВ ВЛАДИСЛАВ</t>
  </si>
  <si>
    <t>LEDENEVA KSENIYA</t>
  </si>
  <si>
    <t>105301258</t>
  </si>
  <si>
    <t>КАЗНАЧЕЕВА ДАРЬЯ</t>
  </si>
  <si>
    <t>ШМИДТ КОНСТАНТИН</t>
  </si>
  <si>
    <t>КАЗНАЧЕЕВА КСЕНИЯ</t>
  </si>
  <si>
    <t>205311343</t>
  </si>
  <si>
    <t>СОЛОГУБОВА ОЛЕСЯ</t>
  </si>
  <si>
    <t>САМАРИНА ВАРВАРА</t>
  </si>
  <si>
    <t>205304183</t>
  </si>
  <si>
    <t>АНДРИАНОВА АННА</t>
  </si>
  <si>
    <t>АЛЕКСЕЕНКО АЛЕВТИНА</t>
  </si>
  <si>
    <t>ГАЛКИНА ЕЛИЗАВЕТА</t>
  </si>
  <si>
    <t>ГАЛКИНА МАРИНА</t>
  </si>
  <si>
    <t>ГАЛКИН ВАЛЕРИЙ</t>
  </si>
  <si>
    <t>205307598</t>
  </si>
  <si>
    <t>21.05.2015</t>
  </si>
  <si>
    <t>СОХИНА СЕРГЕЙ</t>
  </si>
  <si>
    <t>СОХИН ГЛЕБ</t>
  </si>
  <si>
    <t>205305813</t>
  </si>
  <si>
    <t>ЗИМОГЛЯДОВА ТАТЬЯНА</t>
  </si>
  <si>
    <t>МАНИЛОВА ОЛЬГА</t>
  </si>
  <si>
    <t>105302963</t>
  </si>
  <si>
    <t>ГУСЬКОВ ВАСИЛИЙ</t>
  </si>
  <si>
    <t>ГУСЬКОВА КСЕНИЯ</t>
  </si>
  <si>
    <t>205302505</t>
  </si>
  <si>
    <t>КРАВЦОВА СОФЬЯ</t>
  </si>
  <si>
    <t>МАРТЫНОВ ДМИТРИЙ</t>
  </si>
  <si>
    <t>105300330</t>
  </si>
  <si>
    <t>ЖУКОВ АЛЕКСАНДР</t>
  </si>
  <si>
    <t>ЖУКОВА НАТАЛЬЯ</t>
  </si>
  <si>
    <t>ЖУКОВ МИХАИЛ</t>
  </si>
  <si>
    <t>205303770</t>
  </si>
  <si>
    <t>ЖУРОВА МАРИНА</t>
  </si>
  <si>
    <t>ZHURAU DZMITRY</t>
  </si>
  <si>
    <t>ДЕРЯГИН СЕРГЕЙ</t>
  </si>
  <si>
    <t>ДЕРЯГИНА ИРИНА</t>
  </si>
  <si>
    <t>КАПЛИН АНТОН</t>
  </si>
  <si>
    <t>105302685</t>
  </si>
  <si>
    <t>ПРОКОПЕНКО ЮЛИЯ</t>
  </si>
  <si>
    <t>ПРОКОПЕНКО АЛЕКСЕЙ</t>
  </si>
  <si>
    <t>ПРОКОПЕНКО СЕМЕН</t>
  </si>
  <si>
    <t>105300910</t>
  </si>
  <si>
    <t>ЧЕПИЖКО ЕЛЕНА</t>
  </si>
  <si>
    <t>ЧЕПИЖКО ОЛЕГ</t>
  </si>
  <si>
    <t>ЧЕПИЖКО АРТЕМ</t>
  </si>
  <si>
    <t>ЧЕПИЖКО АНРИ</t>
  </si>
  <si>
    <t>ВОЛЧЕЛЮК АЛЛА</t>
  </si>
  <si>
    <t>ВОЛЧЕЛЮК ВИТАЛИЙ</t>
  </si>
  <si>
    <t>205308065</t>
  </si>
  <si>
    <t>ПЫЛЬСКАЯ ОЛЬГА</t>
  </si>
  <si>
    <t>СЕЛИМОВА НАДЕЖДА</t>
  </si>
  <si>
    <t>105303205</t>
  </si>
  <si>
    <t>ФЕДОТОВ АЛЕКСАНДР</t>
  </si>
  <si>
    <t>БАРАНОВА АННА</t>
  </si>
  <si>
    <t>105303850</t>
  </si>
  <si>
    <t>ФИРСТКОВА ЕЛЕНА</t>
  </si>
  <si>
    <t>ДМИТРИЕВА ЮЛИЯ</t>
  </si>
  <si>
    <t>205311525</t>
  </si>
  <si>
    <t>ЕРОФЕЕВСКИЙ АЛЕКСАНДР</t>
  </si>
  <si>
    <t>ЕРОФЕЕВСКАЯ НАДЕЖДА</t>
  </si>
  <si>
    <t>ЕРОФЕЕВСКАЯ ДИАНА</t>
  </si>
  <si>
    <t>205303155</t>
  </si>
  <si>
    <t>АЛЬПЕРОВИЧ ТАТЬЯНА</t>
  </si>
  <si>
    <t>АЛЬПЕРОВИЧ АННА</t>
  </si>
  <si>
    <t>205310425</t>
  </si>
  <si>
    <t>ВЕРИГИНА ВЕРА</t>
  </si>
  <si>
    <t>ВЕРИГИНА ЕКАТЕРИНА</t>
  </si>
  <si>
    <t>ВЕРИГИНА ВАСИЛИСА</t>
  </si>
  <si>
    <t>VERIGIN BORIS</t>
  </si>
  <si>
    <t>105303505</t>
  </si>
  <si>
    <t>АНДРЮЩЕНКО АЛЕКСАНДР</t>
  </si>
  <si>
    <t>АНДРЮЩЕНКО СВЕТЛАНА</t>
  </si>
  <si>
    <t>105300720</t>
  </si>
  <si>
    <t>ПОЗАЧЕНЮК ОЛЕГ</t>
  </si>
  <si>
    <t>ПОЗАЧЕНЮК ЮЛИЯ</t>
  </si>
  <si>
    <t>ПОЗАЧЕНЮК АННА</t>
  </si>
  <si>
    <t>205310720</t>
  </si>
  <si>
    <t>ТИРСКИХ ЕКАТЕРИНА</t>
  </si>
  <si>
    <t>ТИРСКИХ ИГНАТИЙ</t>
  </si>
  <si>
    <t>СЕЛЕЗНЕВА ОЛЬГА</t>
  </si>
  <si>
    <t>ТИРСКИХ ВАРВАРА</t>
  </si>
  <si>
    <t>205311595</t>
  </si>
  <si>
    <t>СЕЛЕЗНЕВ АРТЕМ</t>
  </si>
  <si>
    <t>ОЛЕШКО ДАРЬЯ</t>
  </si>
  <si>
    <t>205303315</t>
  </si>
  <si>
    <t>БОРОДАВСКАЯ ИННА</t>
  </si>
  <si>
    <t>ВЕДРОВА ЮЛИЯ</t>
  </si>
  <si>
    <t>БОРОДАВСКАЯ СОФИЯ</t>
  </si>
  <si>
    <t>РУСАКЕВИЧ ТАТЬЯНА</t>
  </si>
  <si>
    <t>РУСАКЕВИЧ ИВАН</t>
  </si>
  <si>
    <t>ВЕДРОВ ВАЛЕРИЙ</t>
  </si>
  <si>
    <t>ВЕДРОВА ИРИНА</t>
  </si>
  <si>
    <t>ВЕДРОВ МАТВЕЙ</t>
  </si>
  <si>
    <t>205306820</t>
  </si>
  <si>
    <t>ИВАНОВА СТАНИСЛАВА</t>
  </si>
  <si>
    <t>ТАТАРНИКОВ АНДРЕЙ</t>
  </si>
  <si>
    <t>205308775</t>
  </si>
  <si>
    <t>НИСТРАТОВ ИВАН</t>
  </si>
  <si>
    <t>НИСТРАТОВА АНАСТАСИЯ</t>
  </si>
  <si>
    <t>НИСТРАТОВА АННА</t>
  </si>
  <si>
    <t>АЗАРНИНА ВИКТОРИЯ</t>
  </si>
  <si>
    <t>205303716</t>
  </si>
  <si>
    <t>ИЛЬИН АЛЕКСАНДР</t>
  </si>
  <si>
    <t>205309461</t>
  </si>
  <si>
    <t>ТКАЧЕВА АННА</t>
  </si>
  <si>
    <t>БОБРОВ ДЕНИС</t>
  </si>
  <si>
    <t>205310971</t>
  </si>
  <si>
    <t>ЛИТОМИНА АЛЕНА</t>
  </si>
  <si>
    <t>СИЗОВ АЛЕКСАНДР</t>
  </si>
  <si>
    <t>СИЗОВ ВЕЛИМИР</t>
  </si>
  <si>
    <t>205307731</t>
  </si>
  <si>
    <t>СОХИН АРТЕМ</t>
  </si>
  <si>
    <t>СОХИНА АННА</t>
  </si>
  <si>
    <t>СОХИНА ЕКАТЕРИНА</t>
  </si>
  <si>
    <t>СОХИНА ДАРЬЯ</t>
  </si>
  <si>
    <t>105303296</t>
  </si>
  <si>
    <t>КИСЕЛЕВ ДМИТРИЙ</t>
  </si>
  <si>
    <t>БАХШИЕВ АНДРЕЙ</t>
  </si>
  <si>
    <t>105303426</t>
  </si>
  <si>
    <t>ПИЩАЛКИН ЛЕОНИД</t>
  </si>
  <si>
    <t>ПИЩАЛКИНА ЛЮБОВЬ</t>
  </si>
  <si>
    <t>ПИЩАЛКИНА НОННА</t>
  </si>
  <si>
    <t>ПИЩАЛКИНА ЯРОСЛАВА</t>
  </si>
  <si>
    <t>ПИЩАЛКИНА ИРИНА</t>
  </si>
  <si>
    <t>ЧУРСИН АЛЕКСЕЙ</t>
  </si>
  <si>
    <t>ЧУРСИНА ЮЛИЯ</t>
  </si>
  <si>
    <t>ЧУРСИН ИВАН</t>
  </si>
  <si>
    <t>205310891</t>
  </si>
  <si>
    <t>АНИЧКИНА ЛЮБОВЬ</t>
  </si>
  <si>
    <t>НОВОВА ЛЮДМИЛА</t>
  </si>
  <si>
    <t>105303096</t>
  </si>
  <si>
    <t>ДЕМИДОВ СЕРГЕЙ</t>
  </si>
  <si>
    <t>ДЕМИДОВА ЮЛИЯ</t>
  </si>
  <si>
    <t>ДЕМИДОВ АЛЕКСАНДР</t>
  </si>
  <si>
    <t>105301441</t>
  </si>
  <si>
    <t>ТЕРЕЩЕНКО ОЛЬГА</t>
  </si>
  <si>
    <t>ЧАРКОВСКАЯ МАРИНА</t>
  </si>
  <si>
    <t>ТЕРЕЩЕНКО МИЛЕНА</t>
  </si>
  <si>
    <t>ЧАРКОВСКАЯ АННА</t>
  </si>
  <si>
    <t>105300441</t>
  </si>
  <si>
    <t>СОКОЛОВ АЛЕКСЕЙ</t>
  </si>
  <si>
    <t>СОКОЛОВА ЕЛЕНА</t>
  </si>
  <si>
    <t>СОКОЛОВА ЕЛИЗАВЕТА</t>
  </si>
  <si>
    <t>205310121</t>
  </si>
  <si>
    <t>22.05.2015</t>
  </si>
  <si>
    <t>КАЧАН МИХАИЛ</t>
  </si>
  <si>
    <t>ЛИННИКОВА ДАРЬЯ</t>
  </si>
  <si>
    <t>НИКИТИНА СОФИЯ</t>
  </si>
  <si>
    <t>205311191</t>
  </si>
  <si>
    <t>ДОМБРОВСКАЯ НАТАЛИЯ</t>
  </si>
  <si>
    <t>ДОМБРОВСКАЯ ИРИНА</t>
  </si>
  <si>
    <t>205311716</t>
  </si>
  <si>
    <t>СВИСТУНОВ ВИКТОР</t>
  </si>
  <si>
    <t>СВИСТУНОВА ГАЛИНА</t>
  </si>
  <si>
    <t>205311596</t>
  </si>
  <si>
    <t>ДЕМИН ВЛАДИМИР</t>
  </si>
  <si>
    <t>ДЕМИНА МАРИНА</t>
  </si>
  <si>
    <t>205311629</t>
  </si>
  <si>
    <t>САЛАМАТОВА АНАСТАСИЯ</t>
  </si>
  <si>
    <t>АНДРЮЩЕНКО БОГДАН</t>
  </si>
  <si>
    <t>АНДРЮЩЕНКО ВОЛЬГА</t>
  </si>
  <si>
    <t>САЛАМАТОВА МИЛОЛИКА</t>
  </si>
  <si>
    <t>205305834</t>
  </si>
  <si>
    <t>ЗИМОГЛЯДОВ АЛЕКСЕЙ</t>
  </si>
  <si>
    <t>МОСКАЛЕНКО ВЕРОНИКА</t>
  </si>
  <si>
    <t>ЗИМОГЛЯДОВ ЯРОСЛАВ</t>
  </si>
  <si>
    <t>205308214</t>
  </si>
  <si>
    <t>КОМНИК ТАТЬЯНА</t>
  </si>
  <si>
    <t>ПОДСОБЛЯЕВ АЛЕКСЕЙ</t>
  </si>
  <si>
    <t>205310994</t>
  </si>
  <si>
    <t>КНУТ МАРИНА</t>
  </si>
  <si>
    <t>САЗОНОВА КЛАВДИЯ</t>
  </si>
  <si>
    <t>205311909</t>
  </si>
  <si>
    <t>ЦАРЕНКОВА ЕКАТЕРИНА</t>
  </si>
  <si>
    <t>СТЕПАНОВА ТАТЬЯНА</t>
  </si>
  <si>
    <t>205307044</t>
  </si>
  <si>
    <t>ЯКУШЕЧКИН АНТОН</t>
  </si>
  <si>
    <t>ЯКУШЕЧКИНА ОЛЬГА</t>
  </si>
  <si>
    <t>ЯКУШЕЧКИНА МАРИЯ</t>
  </si>
  <si>
    <t>ЯКУШЕЧКИНА ВАСИЛИСА</t>
  </si>
  <si>
    <t>105303744</t>
  </si>
  <si>
    <t>ПЕСТОВСКАЯ ВАЛЕРИЯ</t>
  </si>
  <si>
    <t>ЯКУНИЧКИНА АННА</t>
  </si>
  <si>
    <t>205312179</t>
  </si>
  <si>
    <t>ВИНОКУРОВ МИХАИЛ</t>
  </si>
  <si>
    <t>КРЫЛОВ АНТОН</t>
  </si>
  <si>
    <t>105303249</t>
  </si>
  <si>
    <t>ЛЕВОЧКИНА ЮЛИЯ</t>
  </si>
  <si>
    <t>ПАЛУХИНА ЭЛИНА</t>
  </si>
  <si>
    <t>205301437</t>
  </si>
  <si>
    <t>ГАНЕЕВ РАШИД</t>
  </si>
  <si>
    <t>ГАНЕЕВА ВАЛЕНТИНА</t>
  </si>
  <si>
    <t>205308102</t>
  </si>
  <si>
    <t>ГРИНЕВА ЕВГЕНИЯ</t>
  </si>
  <si>
    <t>КАЛИНЮК ПОЛИНА</t>
  </si>
  <si>
    <t>КАЛИНЮК НАТАЛЬЯ</t>
  </si>
  <si>
    <t>КАЛИНЮК КСЕНИЯ</t>
  </si>
  <si>
    <t>205308152</t>
  </si>
  <si>
    <t>БУРКИНА ЛЮБОВЬ</t>
  </si>
  <si>
    <t>БУРКИН ЮРИЙ</t>
  </si>
  <si>
    <t>105304017</t>
  </si>
  <si>
    <t>105303327</t>
  </si>
  <si>
    <t>ПАРАЗЯН АНЖЕЛИНА</t>
  </si>
  <si>
    <t>ЦАКАНЯН МИЛЕНА</t>
  </si>
  <si>
    <t>205312192</t>
  </si>
  <si>
    <t>205303352</t>
  </si>
  <si>
    <t>СИДОРЕНКОВ ИВАН</t>
  </si>
  <si>
    <t>КАРПОВА ИРИНА</t>
  </si>
  <si>
    <t>205305943</t>
  </si>
  <si>
    <t>ТИХОНОВА АНАСТАСИЯ</t>
  </si>
  <si>
    <t>ВОЛЬЦ ЮЛИЯ</t>
  </si>
  <si>
    <t>205308828</t>
  </si>
  <si>
    <t>БОРОДИН АРКАДИЙ</t>
  </si>
  <si>
    <t>БОРОДИНА АЛЕКСАНДРА</t>
  </si>
  <si>
    <t>205311558</t>
  </si>
  <si>
    <t>СТАРКОВА АНАСТАСИЯ</t>
  </si>
  <si>
    <t>СТАРКОВ СЕМЕН</t>
  </si>
  <si>
    <t>СТАРКОВ ЛЕВ</t>
  </si>
  <si>
    <t>СТАРКОВ ЯКОВ</t>
  </si>
  <si>
    <t>205308938</t>
  </si>
  <si>
    <t>PROKOSHEV ILYA</t>
  </si>
  <si>
    <t>GAREEVA LLYAYSAN</t>
  </si>
  <si>
    <t>PROKOSHEV ANDREY</t>
  </si>
  <si>
    <t>105302738</t>
  </si>
  <si>
    <t>ЛОХАНОВ АЛЕКСЕЙ</t>
  </si>
  <si>
    <t>ЛОХАНОВА АННА</t>
  </si>
  <si>
    <t>ЛОХАНОВА ИРИНА</t>
  </si>
  <si>
    <t>ЛОХАНОВ ГРИГОРИЙ</t>
  </si>
  <si>
    <t>205311513</t>
  </si>
  <si>
    <t>КАРПУХИН АЛЕКСЕЙ</t>
  </si>
  <si>
    <t>КАРПУХИНА АННА</t>
  </si>
  <si>
    <t>105304053</t>
  </si>
  <si>
    <t>ШИШЛАКОВА ЕЛЕНА</t>
  </si>
  <si>
    <t>ВЕРЕЩАГИН ВАДИМ</t>
  </si>
  <si>
    <t>205301750</t>
  </si>
  <si>
    <t>ДУДАРЕВ АЛЕКСАНДР</t>
  </si>
  <si>
    <t>ДУДАРЕВА НАТАЛЬЯ</t>
  </si>
  <si>
    <t>105300995</t>
  </si>
  <si>
    <t>МАРКЕЕВА ЗАЛИНА</t>
  </si>
  <si>
    <t>МАРКЕЕВ ИЛЬЯ</t>
  </si>
  <si>
    <t>105301035</t>
  </si>
  <si>
    <t>БУБЛИК ТАТЬЯНА</t>
  </si>
  <si>
    <t>БУБЛИК ЯНА</t>
  </si>
  <si>
    <t>105303930</t>
  </si>
  <si>
    <t>ХЕЛИН ВИКТОР</t>
  </si>
  <si>
    <t>ХЕЛИНА СВЕТЛАНА</t>
  </si>
  <si>
    <t>ХЕЛИН КИРИЛЛ</t>
  </si>
  <si>
    <t>ХЕЛИНА АЛИСА</t>
  </si>
  <si>
    <t>205311305</t>
  </si>
  <si>
    <t>ТУМАСОВА ИНГА</t>
  </si>
  <si>
    <t>ТУМАСОВА ДЖУЛИАННА</t>
  </si>
  <si>
    <t>205308960</t>
  </si>
  <si>
    <t>АНИСИМОВА ЛАРИСА</t>
  </si>
  <si>
    <t>ТИТОВ ИЛЬЯ</t>
  </si>
  <si>
    <t>ЕМЕЛЬЯНЕНКО НАТАЛЬЯ</t>
  </si>
  <si>
    <t>ЕМЕЛЬЯНЕНКО ЕЛИЗАВЕТА</t>
  </si>
  <si>
    <t>205307900</t>
  </si>
  <si>
    <t>СЕРГЕЕВ ДМИТРИЙ</t>
  </si>
  <si>
    <t>СЕРГЕЕВА ТАТЬЯНА</t>
  </si>
  <si>
    <t>СЕРГЕЕВ НИКИТА</t>
  </si>
  <si>
    <t>СЕРГЕЕВ САВЕЛИЙ</t>
  </si>
  <si>
    <t>105300970</t>
  </si>
  <si>
    <t>ТИМОФЕЕВА НАДЕЖДА</t>
  </si>
  <si>
    <t>МИРОНЕНКО НАТАЛЬЯ</t>
  </si>
  <si>
    <t>205309845</t>
  </si>
  <si>
    <t>КИРИЕНКО ДЕНИС</t>
  </si>
  <si>
    <t>ТРОШИН СЕРГЕЙ</t>
  </si>
  <si>
    <t>205308525</t>
  </si>
  <si>
    <t>БУТЫРИНА ВИКТОРИЯ</t>
  </si>
  <si>
    <t>БУТЫРИН ГЕРМАН</t>
  </si>
  <si>
    <t>БУТЫРИНА ВАЛЕРИЯ</t>
  </si>
  <si>
    <t>105303570</t>
  </si>
  <si>
    <t>ЦАКАНЯН ГРАНУШ</t>
  </si>
  <si>
    <t>205307721</t>
  </si>
  <si>
    <t>ГЕРАСИМОВ СЕРГЕЙ</t>
  </si>
  <si>
    <t>ГЕРАСИМОВА ОКСАНА</t>
  </si>
  <si>
    <t>ГЕРАСИМОВ АРСЕНИЙ</t>
  </si>
  <si>
    <t>205300716</t>
  </si>
  <si>
    <t>ЛИТВИНЧИК ОЛЬГА</t>
  </si>
  <si>
    <t>ДАВЫДКИНА НАДЕЖДА</t>
  </si>
  <si>
    <t>ФЕДОРОВА ВИКТОРИЯ</t>
  </si>
  <si>
    <t>105301051</t>
  </si>
  <si>
    <t>САМБОРСКИЙ ДМИТРИЙ</t>
  </si>
  <si>
    <t>КОПЧАК КСЕНИЯ</t>
  </si>
  <si>
    <t>205302976</t>
  </si>
  <si>
    <t>АЗАНОВА ЛИЛИЯ</t>
  </si>
  <si>
    <t>АЗАНОВА АННА</t>
  </si>
  <si>
    <t>205304651</t>
  </si>
  <si>
    <t>ВЕРЕТЕННИКОВА ИРИНА</t>
  </si>
  <si>
    <t>ВЕРЕТЕННИКОВА АНАСТАСИЯ</t>
  </si>
  <si>
    <t>ВЕРЕТЕННИКОВА АЛЕНА</t>
  </si>
  <si>
    <t>205311891</t>
  </si>
  <si>
    <t>ГРАБОВСКИЙ АЛЕКСЕЙ</t>
  </si>
  <si>
    <t>ОСИПЕНКО ЕЛЕНА</t>
  </si>
  <si>
    <t>105300421</t>
  </si>
  <si>
    <t>АПАНАСЕНКО АНДРЕЙ</t>
  </si>
  <si>
    <t>АПАНАСЕНКО ЯНА</t>
  </si>
  <si>
    <t>АПАНАСЕНКО ДАРЬЯ</t>
  </si>
  <si>
    <t>АПАНАСЕНКО АРСЕНИЙ</t>
  </si>
  <si>
    <t>205310276</t>
  </si>
  <si>
    <t>ВИНИЧЕНКО ЛАРИСА</t>
  </si>
  <si>
    <t>ЛИТАВРИН АЛЕКСАНДР</t>
  </si>
  <si>
    <t>205310841</t>
  </si>
  <si>
    <t>ШАПЕЛЬ НАТАЛЬЯ</t>
  </si>
  <si>
    <t>МУРЗИНЦЕВА ОЛЬГА</t>
  </si>
  <si>
    <t>105300504</t>
  </si>
  <si>
    <t>ШЕМБЕЛИДИ ГЕОРГИЙ</t>
  </si>
  <si>
    <t>ШЕМБЕЛИДИ СОФЬЯ</t>
  </si>
  <si>
    <t>ШЕМБЕЛИДИ АННА</t>
  </si>
  <si>
    <t>ШЕМБЕЛИДИ ЕЛИЗАВЕТА</t>
  </si>
  <si>
    <t>105302999</t>
  </si>
  <si>
    <t>ТЕТЕРИНА ЛЮДМИЛА</t>
  </si>
  <si>
    <t>ТЕТЕРИНА ТАТЬЯНА</t>
  </si>
  <si>
    <t>РОЖЕНЦОВА ПОЛИНА</t>
  </si>
  <si>
    <t>205308004</t>
  </si>
  <si>
    <t>КАСАТКИН ПАВЕЛ</t>
  </si>
  <si>
    <t>КАСАТКИНА ВЕРОНИКА</t>
  </si>
  <si>
    <t>МАХАЛОВ ЯРОСЛАВ</t>
  </si>
  <si>
    <t>205308854</t>
  </si>
  <si>
    <t>ХОЛМАНСКИХ ЕЛЕНА</t>
  </si>
  <si>
    <t>АНИСИМОВ АЛЕКСЕЙ</t>
  </si>
  <si>
    <t>ПЕСКОВСКИЙ ЮРИЙ</t>
  </si>
  <si>
    <t>ПЕСКОВСКАЯ СВЕТЛАНА</t>
  </si>
  <si>
    <t>105301404</t>
  </si>
  <si>
    <t>МОЛЬКОВ АЛЕКСАНДР</t>
  </si>
  <si>
    <t>МОЛЬКОВА-ПОЛЮХ ЮЛИЯ</t>
  </si>
  <si>
    <t>МОЛЬКОВА СВЕТЛАНА</t>
  </si>
  <si>
    <t>205306609</t>
  </si>
  <si>
    <t>ДЕМИДОВ ЕВГЕНИЙ</t>
  </si>
  <si>
    <t>НЕВЕРОВ ВЯЧЕСЛАВ</t>
  </si>
  <si>
    <t>205311594</t>
  </si>
  <si>
    <t>ТАЛЕНКО ДМИТРИЙ</t>
  </si>
  <si>
    <t>КАЛИНИНА АЛЕКСАНДРА</t>
  </si>
  <si>
    <t>105300684</t>
  </si>
  <si>
    <t>ЛАВРУС-ГИММЕЛЬРЕЙХ ВЯЧЕСЛАВ</t>
  </si>
  <si>
    <t>ЛАВРУС-ГИММЕЛЬРЕЙХ ЕКАТЕРИНА</t>
  </si>
  <si>
    <t>205308364</t>
  </si>
  <si>
    <t>ЛЕОНЕНКО ЕГОР</t>
  </si>
  <si>
    <t>ЛЕОНЕНКО МАРИЯ</t>
  </si>
  <si>
    <t>ЛЕОНЕНКО ВЛАДИМИР</t>
  </si>
  <si>
    <t>105301224</t>
  </si>
  <si>
    <t>КЛИМОВА ТАТЬЯНА</t>
  </si>
  <si>
    <t>РЫБАКОВ ИВАН</t>
  </si>
  <si>
    <t>205303374</t>
  </si>
  <si>
    <t>КОЗЛОВ АНТОН</t>
  </si>
  <si>
    <t>КОЗЛОВА ТАТЬЯНА</t>
  </si>
  <si>
    <t>205306509</t>
  </si>
  <si>
    <t>КАРТАШОВА ЕКАТЕРИНА</t>
  </si>
  <si>
    <t>КАРТАШОВ АРТЕМ</t>
  </si>
  <si>
    <t>205301767</t>
  </si>
  <si>
    <t>ВЕРНИГОРА МИХАИЛ</t>
  </si>
  <si>
    <t>ВЕРНИГОРА ГАЛИНА</t>
  </si>
  <si>
    <t>ВЕРНИГОРА ИВАН</t>
  </si>
  <si>
    <t>205305602</t>
  </si>
  <si>
    <t>КОНДРАТЬЕВ РЕДЖИНАЛЬД</t>
  </si>
  <si>
    <t>БОЛОТОВА ЭЛЬМИРА</t>
  </si>
  <si>
    <t>205307407</t>
  </si>
  <si>
    <t>СКЛИЗКОВА ОЛЬГА</t>
  </si>
  <si>
    <t>БАБУШКИН НИКОЛАЙ</t>
  </si>
  <si>
    <t>СКЛИЗКОВА КАРИНА</t>
  </si>
  <si>
    <t>БАБУШКИН ДАНИИЛ</t>
  </si>
  <si>
    <t>205310752</t>
  </si>
  <si>
    <t>ЖЕРЛИЦЫНА ВАЛЕНТИНА</t>
  </si>
  <si>
    <t>ШИЛОВА АЛЛА</t>
  </si>
  <si>
    <t>ЖЕРЛИЦЫНА АНАСТАСИЯ</t>
  </si>
  <si>
    <t>205308382</t>
  </si>
  <si>
    <t>ДЕМЧЕНКО ЕВГЕНИЙ</t>
  </si>
  <si>
    <t>МАНУКОВСКАЯ АННА</t>
  </si>
  <si>
    <t>105302667</t>
  </si>
  <si>
    <t>АНТЮХОВ ДМИТРИЙ</t>
  </si>
  <si>
    <t>АНТЮХОВА ТАТЬЯНА</t>
  </si>
  <si>
    <t>АНТЮХОВА АННА</t>
  </si>
  <si>
    <t>АНТЮХОВ ВАДИМ</t>
  </si>
  <si>
    <t>205309082</t>
  </si>
  <si>
    <t>ВАРИЧ ЕЛЕНА</t>
  </si>
  <si>
    <t>ВАРИЧ ВИКТОР</t>
  </si>
  <si>
    <t>205307612</t>
  </si>
  <si>
    <t>БАРИЛО МАЙЯ</t>
  </si>
  <si>
    <t>ЭРГАНЯН КОРНЕЙ</t>
  </si>
  <si>
    <t>205310347</t>
  </si>
  <si>
    <t>ГРИЩЕНКО БОРИС</t>
  </si>
  <si>
    <t>ГВОЗДИКОВА АННА</t>
  </si>
  <si>
    <t>ГВОЗДИКОВ СТЕПАН</t>
  </si>
  <si>
    <t>ГРИЩЕНКО ЕВДОКИЯ</t>
  </si>
  <si>
    <t>105302362</t>
  </si>
  <si>
    <t>ДЕРЮГИН АНАТОЛИЙ</t>
  </si>
  <si>
    <t>ШИШОВА ВАЛЕРИЯ</t>
  </si>
  <si>
    <t>ДЕРЮГИН ДАНИЛ</t>
  </si>
  <si>
    <t>ДЕРЮГИН АРТЕМ</t>
  </si>
  <si>
    <t>105304473</t>
  </si>
  <si>
    <t>КУРБАТОВА НАТАЛЬЯ</t>
  </si>
  <si>
    <t>БАЛУЕВ ЕВГЕНИЙ</t>
  </si>
  <si>
    <t>205308943</t>
  </si>
  <si>
    <t>ЗАХАРОВА МАЙЯ</t>
  </si>
  <si>
    <t>105303443</t>
  </si>
  <si>
    <t>МОРОЗОВА СВЕТЛАНА</t>
  </si>
  <si>
    <t>ОКЛАДНИКОВ ИВАН</t>
  </si>
  <si>
    <t>205312548</t>
  </si>
  <si>
    <t>МАЛАМУТ ИЛЬЯ</t>
  </si>
  <si>
    <t>МАЛАМУТ НАТАЛЬЯ</t>
  </si>
  <si>
    <t>105304843</t>
  </si>
  <si>
    <t>ЛОБАНОВ ЮРИЙ</t>
  </si>
  <si>
    <t>ЛОБАНОВА ВАЛЕНТИНА</t>
  </si>
  <si>
    <t>205307023</t>
  </si>
  <si>
    <t>ЮРЬЕВ ИГОРЬ</t>
  </si>
  <si>
    <t>ЮРЬЕВА ВИКТОРИЯ</t>
  </si>
  <si>
    <t>ЮРЬЕВА ВЕРОНИКА</t>
  </si>
  <si>
    <t>ВТОРУШИНА ОЛЬГА</t>
  </si>
  <si>
    <t>БЕЛЬДЕНКО СОФИЯ</t>
  </si>
  <si>
    <t>205310323</t>
  </si>
  <si>
    <t>АЛЯБЬЕВА ЕЛЕНА</t>
  </si>
  <si>
    <t>ИШКОВА ИРИНА</t>
  </si>
  <si>
    <t>АЛЯБЬЕВА ДАРЬЯ</t>
  </si>
  <si>
    <t>ИШКОВ СЕРАФИМ</t>
  </si>
  <si>
    <t>205312018</t>
  </si>
  <si>
    <t>ХАМИНА ЕЛЕНА</t>
  </si>
  <si>
    <t>ПОЛЯКОВ ВИТАЛИЙ</t>
  </si>
  <si>
    <t>205309093</t>
  </si>
  <si>
    <t>МЕНЬШИКОВА АНАСТАСИЯ</t>
  </si>
  <si>
    <t>МЕНЬШИКОВ АРКАДИЙ</t>
  </si>
  <si>
    <t>205309160</t>
  </si>
  <si>
    <t>ГЕРЛИХ ЮРИЙ</t>
  </si>
  <si>
    <t>СТРЕЛЕЦ МАРИНА</t>
  </si>
  <si>
    <t>ГЕРЛИХ ДИНА</t>
  </si>
  <si>
    <t>ГЕРЛИХ ГЕОРГИЙ</t>
  </si>
  <si>
    <t>205309090</t>
  </si>
  <si>
    <t>КРАСЮКОВА ЛЮДМИЛА ЛЮДМИЛА</t>
  </si>
  <si>
    <t>ПАЛАДЫЧ СВЕТЛАНА</t>
  </si>
  <si>
    <t>105304325</t>
  </si>
  <si>
    <t>ДАЙНЕКА ДАНИЛ</t>
  </si>
  <si>
    <t>ДАЙНЕКА НИКА</t>
  </si>
  <si>
    <t>105304020</t>
  </si>
  <si>
    <t>КАЛМЫКОВА АЛИНА</t>
  </si>
  <si>
    <t>КАЛМЫКОВА МАРИНА</t>
  </si>
  <si>
    <t>205303890</t>
  </si>
  <si>
    <t>КУЛИКОВ СЕРГЕЙ</t>
  </si>
  <si>
    <t>КУЛИКОВА АНАСТАСИЯ</t>
  </si>
  <si>
    <t>КУЛИКОВ МАТВЕЙ</t>
  </si>
  <si>
    <t>205311176</t>
  </si>
  <si>
    <t>СОРСМАН КОНСТАНТИН</t>
  </si>
  <si>
    <t>СОРСМАН ЛЮДМИЛА</t>
  </si>
  <si>
    <t>СОРСМАН ДАНИЭЛЬ</t>
  </si>
  <si>
    <t>205309001</t>
  </si>
  <si>
    <t>КРАСЮКОВА ЛАРИСА</t>
  </si>
  <si>
    <t>КРАСЮКОВ КОНСТАНТИН</t>
  </si>
  <si>
    <t>105304812</t>
  </si>
  <si>
    <t>ХРИПКОВ МАКСИМ</t>
  </si>
  <si>
    <t>205308304</t>
  </si>
  <si>
    <t>АЗАРНИКОВА ИРИНА</t>
  </si>
  <si>
    <t>ПОПАДИЧ ГЕРМАН</t>
  </si>
  <si>
    <t>КАДЕ ТИМУР</t>
  </si>
  <si>
    <t>КАДЕ ВЕРА</t>
  </si>
  <si>
    <t>105304289</t>
  </si>
  <si>
    <t>ГИНАТУЛИН РАМИЛЬ</t>
  </si>
  <si>
    <t>ПЯТЫХОВА АЛЕНА</t>
  </si>
  <si>
    <t>105303429</t>
  </si>
  <si>
    <t>СОСНОВСКАЯ СВЕТЛАНА</t>
  </si>
  <si>
    <t>МАХРОВ АЛЕКСАНДР</t>
  </si>
  <si>
    <t>МАХРОВ АНДРЕЙ</t>
  </si>
  <si>
    <t>105304114</t>
  </si>
  <si>
    <t>ПЕТУХОВ ИГОРЬ</t>
  </si>
  <si>
    <t>205309829</t>
  </si>
  <si>
    <t>ГОРШКОВА ТАТЬЯНА</t>
  </si>
  <si>
    <t>ГОРШКОВА ОЛЬГА</t>
  </si>
  <si>
    <t>205309069</t>
  </si>
  <si>
    <t>ЛАПЕЕВ ПАВЕЛ</t>
  </si>
  <si>
    <t>ПЕТРОВА ЕКАТЕРИНА</t>
  </si>
  <si>
    <t>ЛАПЕЕВ АНДРЕЙ</t>
  </si>
  <si>
    <t>ЛАПЕЕВА СОФИЯ</t>
  </si>
  <si>
    <t>205310744</t>
  </si>
  <si>
    <t>КАЗАРИНА ЕЛЕНА</t>
  </si>
  <si>
    <t>КРАСНОПЕРОВ ДМИТРИЙ</t>
  </si>
  <si>
    <t>КРАСНОПЕРОВ ПЛАТОН</t>
  </si>
  <si>
    <t>КРАСНОПЕРОВА УЛЬЯНА</t>
  </si>
  <si>
    <t>105304654</t>
  </si>
  <si>
    <t>205309059</t>
  </si>
  <si>
    <t>КОРНЕЕВ ВЛАДИМИР</t>
  </si>
  <si>
    <t>КОРНЕЕВА ЮЛИЯ</t>
  </si>
  <si>
    <t>205310459</t>
  </si>
  <si>
    <t>ТУМАНОВ АНАТОЛИЙ</t>
  </si>
  <si>
    <t>ТУМАНОВА НАТАЛЬЯ</t>
  </si>
  <si>
    <t>205303182</t>
  </si>
  <si>
    <t>ЗАХАРОВА ИРИНА</t>
  </si>
  <si>
    <t>ЗАХАРОВ МИХАИЛ</t>
  </si>
  <si>
    <t>205303147</t>
  </si>
  <si>
    <t>ДЕШЕВЫХ КОНСТАНТИН</t>
  </si>
  <si>
    <t>ДЕШЕВЫХ НАДЕЖДА</t>
  </si>
  <si>
    <t>ДЕШЕВЫХ АЛИНА</t>
  </si>
  <si>
    <t>ДЕШЕВЫХ ПЛАТОН</t>
  </si>
  <si>
    <t>205306622</t>
  </si>
  <si>
    <t>ГУБАРЕВА ГАЛИНА</t>
  </si>
  <si>
    <t>ГУБАРЕВА ДАРЬЯ</t>
  </si>
  <si>
    <t>ГУБАРЕВА АЛЕНА</t>
  </si>
  <si>
    <t>МАНОШКИН ГОРДЕЙ</t>
  </si>
  <si>
    <t>205302892</t>
  </si>
  <si>
    <t>ГАЛЕВСКИЙ КОНСТАНТИН</t>
  </si>
  <si>
    <t>ГАЛЕВСКАЯ АНАСТАСИЯ</t>
  </si>
  <si>
    <t>205307357</t>
  </si>
  <si>
    <t>ДОРОШЕВ ДМИТРИЙ</t>
  </si>
  <si>
    <t>ДОРОШЕВА ЛЮДМИЛА</t>
  </si>
  <si>
    <t>ДОРОШЕВ ВЛАДИМИР</t>
  </si>
  <si>
    <t>205308232</t>
  </si>
  <si>
    <t>КАМАЛИЕВА ТИМУР</t>
  </si>
  <si>
    <t>КАМАЛИЕВА КРИСТИНА</t>
  </si>
  <si>
    <t>205307607</t>
  </si>
  <si>
    <t>АВРАМЕНКО ЮРИЙ</t>
  </si>
  <si>
    <t>АВРАМЕНКО МАРИНА</t>
  </si>
  <si>
    <t>АВРАМЕНКО ЯРОСЛАВ</t>
  </si>
  <si>
    <t>АВРАМЕНКО АНАСТАСИЯ</t>
  </si>
  <si>
    <t>205306537</t>
  </si>
  <si>
    <t>ПОПОВ АЛЕКСАНДР</t>
  </si>
  <si>
    <t>205309022</t>
  </si>
  <si>
    <t>АНИКУШИН ВЛАДИСЛАВ</t>
  </si>
  <si>
    <t>АНИКУШИНА ИРИНА</t>
  </si>
  <si>
    <t>АНИКУШИН АРТЕМ</t>
  </si>
  <si>
    <t>АНИКУШИН ИЛЬЯ</t>
  </si>
  <si>
    <t>205310282</t>
  </si>
  <si>
    <t>КОСТРИКИНА ОЛЬГА</t>
  </si>
  <si>
    <t>КОСТРИКИН ДМИТРИЙ</t>
  </si>
  <si>
    <t>КОСТРИКИНА ВИКТОРИЯ</t>
  </si>
  <si>
    <t>205307542</t>
  </si>
  <si>
    <t>НИКИТИН СЕРГЕЙ</t>
  </si>
  <si>
    <t>НИКИТИНА КСЕНИЯ</t>
  </si>
  <si>
    <t>205300752</t>
  </si>
  <si>
    <t>САБИРОВА ЛЮДМИЛА</t>
  </si>
  <si>
    <t>СТОРОЖЕВ ДЕНИС</t>
  </si>
  <si>
    <t>105300252</t>
  </si>
  <si>
    <t>ДЕСЯТНИКОВ МИХАИЛ</t>
  </si>
  <si>
    <t>ДЕСЯТНИКОВА ОЛЬГА</t>
  </si>
  <si>
    <t>205302912</t>
  </si>
  <si>
    <t>ФЕДОРОВА ЕЛЕНА</t>
  </si>
  <si>
    <t>НИКИФОРОВА СВЕТЛАНА</t>
  </si>
  <si>
    <t>ФЕДОРОВ ИВАН</t>
  </si>
  <si>
    <t>СТЕПАНОВА ВИКТОРИЯ</t>
  </si>
  <si>
    <t>205307147</t>
  </si>
  <si>
    <t>ШЕВЕЛЕВА ОКСАНА</t>
  </si>
  <si>
    <t>ШЕВЕЛЕВ МАТВЕЙ</t>
  </si>
  <si>
    <t>ШЕВЕЛЕВА ВЕРОНИКА</t>
  </si>
  <si>
    <t>205308332</t>
  </si>
  <si>
    <t>ФОРТУНА ТАТЬЯНА</t>
  </si>
  <si>
    <t>СПИРИДОНОВА ТАТЬЯНА</t>
  </si>
  <si>
    <t>СПИРИДОНОВА МАРИЯ</t>
  </si>
  <si>
    <t>205303203</t>
  </si>
  <si>
    <t>27.05.2015</t>
  </si>
  <si>
    <t>СЫЧУГОВА ВЕРА</t>
  </si>
  <si>
    <t>СЫЧУГОВ СОКРАТ</t>
  </si>
  <si>
    <t>СЫЧУГОВ СТЕПАН</t>
  </si>
  <si>
    <t>205301853</t>
  </si>
  <si>
    <t>ЛИТВИНЧУК ЛЮДМИЛА</t>
  </si>
  <si>
    <t>ЛИТВИНЧУК ЮЛИЯ</t>
  </si>
  <si>
    <t>205307273</t>
  </si>
  <si>
    <t>КРАВЧЕНКО ЛЮБОВЬ</t>
  </si>
  <si>
    <t>КРАВЧЕНКО НИКОЛАЙ</t>
  </si>
  <si>
    <t>205308378</t>
  </si>
  <si>
    <t>ЖИГАНОВ ИГОРЬ</t>
  </si>
  <si>
    <t>БАЛЦАТУ РУСЛАН</t>
  </si>
  <si>
    <t>205307723</t>
  </si>
  <si>
    <t>ЕРИНА АНАСТАСИЯ</t>
  </si>
  <si>
    <t>МЕЛЕНЬ ПОЛИНА</t>
  </si>
  <si>
    <t>МЕЛЕНЬ НАЗАР</t>
  </si>
  <si>
    <t>205309568</t>
  </si>
  <si>
    <t>ГУЛЯН АЛЕКСАНДР</t>
  </si>
  <si>
    <t>БЕДЖАНЯН МАРИНЭ</t>
  </si>
  <si>
    <t>205308423</t>
  </si>
  <si>
    <t>СВАНИДЗЕ ТАМАРА</t>
  </si>
  <si>
    <t>ДВАЛИШВИЛИ ТРИСТАН</t>
  </si>
  <si>
    <t>205308433</t>
  </si>
  <si>
    <t>СПИРИН ЮРИЙ</t>
  </si>
  <si>
    <t>СПИРИНА А</t>
  </si>
  <si>
    <t>СПИРИНА ЕЛИЗАВЕТА</t>
  </si>
  <si>
    <t>СПИРИН О</t>
  </si>
  <si>
    <t>205308318</t>
  </si>
  <si>
    <t>ХОДЖАВА ЮЛИЯ</t>
  </si>
  <si>
    <t>ХОДЖАВА ГЕЛА</t>
  </si>
  <si>
    <t>205308343</t>
  </si>
  <si>
    <t>РОМАНИН ВИКТОР</t>
  </si>
  <si>
    <t>РОМАНИНА НАДЕЖДА</t>
  </si>
  <si>
    <t>205308418</t>
  </si>
  <si>
    <t>НИКИФОРОВА ИРИНА</t>
  </si>
  <si>
    <t>НИКИФОРОВА ЕЛИЗАВЕТА</t>
  </si>
  <si>
    <t>105302793</t>
  </si>
  <si>
    <t>АЛБУЛ ВЯЧЕСЛАВ</t>
  </si>
  <si>
    <t>АЛБУЛ ЕЛЕНА</t>
  </si>
  <si>
    <t>205308408</t>
  </si>
  <si>
    <t>НЕСОЛЕНАЯ МАРИНА</t>
  </si>
  <si>
    <t>РАСКОСТОВА СВЕТЛАНА</t>
  </si>
  <si>
    <t>НЕСОЛЕНЫЙ ТИМУР</t>
  </si>
  <si>
    <t>НЕСОЛЕНАЯ ЯРОСЛАВА</t>
  </si>
  <si>
    <t>205310118</t>
  </si>
  <si>
    <t>ЛОМАКИН ВАЛЕРИЙ</t>
  </si>
  <si>
    <t>КОЧЕТОВА ОЛЬГА</t>
  </si>
  <si>
    <t>ЛОМАКИНА ВИКТОРИЯ</t>
  </si>
  <si>
    <t>205310503</t>
  </si>
  <si>
    <t>БАРАНОВ ЮРИЙ</t>
  </si>
  <si>
    <t>КОСМАК ОЛЬГА</t>
  </si>
  <si>
    <t>ТЕПЛОВА СОФЬЯ</t>
  </si>
  <si>
    <t>205303308</t>
  </si>
  <si>
    <t>КАЛАШНИКОВА ТАТЬЯНА</t>
  </si>
  <si>
    <t>ГОРБУНОВА НИНА</t>
  </si>
  <si>
    <t>205306828</t>
  </si>
  <si>
    <t>БОЖЕНЬКИН АНДРЕЙ</t>
  </si>
  <si>
    <t>БОЖЕНЬКИНА СВЕТЛАНА</t>
  </si>
  <si>
    <t>БОЖЕНЬКИНА МИРОСЛАВА</t>
  </si>
  <si>
    <t>205304358</t>
  </si>
  <si>
    <t>АНКУДИНОВ АЛЕКСАНДР</t>
  </si>
  <si>
    <t>НЕФЕДОВА МАРИНА</t>
  </si>
  <si>
    <t>205307518</t>
  </si>
  <si>
    <t>ДАНИЕЛЯН РУЗАННА</t>
  </si>
  <si>
    <t>ГУЛЯН ГЕОРГИЙ</t>
  </si>
  <si>
    <t>ГУЛЯН АРТЕМ</t>
  </si>
  <si>
    <t>205308463</t>
  </si>
  <si>
    <t>МИХАЙЛЕНКО ВИКТОРИЯ</t>
  </si>
  <si>
    <t>МИХАЙЛЕНКО ЮРИЙ</t>
  </si>
  <si>
    <t>205310223</t>
  </si>
  <si>
    <t>ХАЛАФЯН АКОП</t>
  </si>
  <si>
    <t>ДИТМАРОВА МАРИНА</t>
  </si>
  <si>
    <t>ХАЛАФЯН ОЛЬГА-АНГЕЛИНА</t>
  </si>
  <si>
    <t>ФРОЛОВ АЛЕКСАНДР</t>
  </si>
  <si>
    <t>ФРОЛОВА ЭЛИНА</t>
  </si>
  <si>
    <t>СМОЛЬНИКОВА ЕЛЕНА</t>
  </si>
  <si>
    <t>ФРОЛОВА ЕЛИЗАВЕТА</t>
  </si>
  <si>
    <t>205303065</t>
  </si>
  <si>
    <t>ПОПОВА ТАТЬЯНА</t>
  </si>
  <si>
    <t>МОРДОВИНА ЕЛИЗАВЕТА</t>
  </si>
  <si>
    <t>205303160</t>
  </si>
  <si>
    <t>КАМЕНСКАЯ СВЕТЛАНА</t>
  </si>
  <si>
    <t>КАМЕНСКИЙ ДМИТРИЙ</t>
  </si>
  <si>
    <t>205303070</t>
  </si>
  <si>
    <t>БРОНСКАЯ ЛАРИСА</t>
  </si>
  <si>
    <t>БРОНСКАЯ БОЖЕНА</t>
  </si>
  <si>
    <t>205309080</t>
  </si>
  <si>
    <t>ПЛАТОНОВА НАТАЛЬЯ</t>
  </si>
  <si>
    <t>ГРЯЗНОВ ЕВГЕНИЙ</t>
  </si>
  <si>
    <t>205303295</t>
  </si>
  <si>
    <t>ЗАХАРОВА НАТАЛЬЯ</t>
  </si>
  <si>
    <t>ЗАХАРОВ СЕРГЕЙ</t>
  </si>
  <si>
    <t>205309675</t>
  </si>
  <si>
    <t>БОРОВКОВА МАРИЯ</t>
  </si>
  <si>
    <t>БОРОВКОВ ВЛАДИМИР</t>
  </si>
  <si>
    <t>БОРОВКОВ ДМИТРИЙ</t>
  </si>
  <si>
    <t>БОРОВКОВА ДАРЬЯ</t>
  </si>
  <si>
    <t>205308520</t>
  </si>
  <si>
    <t>ВАСИЛЬЕВА ВЕРОНИКА</t>
  </si>
  <si>
    <t>ВАСИЛЬЕВА МАРИЯ</t>
  </si>
  <si>
    <t>ВАСИЛЬЕВ ЕВГЕНИЙ</t>
  </si>
  <si>
    <t>105300925</t>
  </si>
  <si>
    <t>КОРОБКИН НИКОЛАЙ</t>
  </si>
  <si>
    <t>КОРОБКИНА ЕКАТЕРИНА</t>
  </si>
  <si>
    <t>КОРОБКИН МАТВЕЙ</t>
  </si>
  <si>
    <t>205308440</t>
  </si>
  <si>
    <t>АВРАМЕНКО НАТАЛЬЯ</t>
  </si>
  <si>
    <t>УДОВЕНКО ГАЛИНА</t>
  </si>
  <si>
    <t>КОВАЛЕНКО ИГНАТ</t>
  </si>
  <si>
    <t>МАНУЙЛИК ЛЕВ</t>
  </si>
  <si>
    <t>205306930</t>
  </si>
  <si>
    <t>ШЕВЕЛЕВ АНАТОЛИЙ</t>
  </si>
  <si>
    <t>ШЕВЕЛЕВ АНТОН</t>
  </si>
  <si>
    <t>205307110</t>
  </si>
  <si>
    <t>МЕЛЬНИК АЛЕКСЕЙ</t>
  </si>
  <si>
    <t>МЕЛЬНИК ЛИДИЯ</t>
  </si>
  <si>
    <t>МЕЛЬНИК ПОЛИНА</t>
  </si>
  <si>
    <t>205306470</t>
  </si>
  <si>
    <t>ЗОЛИНА ТАМАРА</t>
  </si>
  <si>
    <t>БОРОДИНА ТАТЬЯНА</t>
  </si>
  <si>
    <t>205307910</t>
  </si>
  <si>
    <t>ЕРИНА ВИКТОРИЯ</t>
  </si>
  <si>
    <t>ЕРИН ВЛАДИСЛАВ</t>
  </si>
  <si>
    <t>ЕРИНА МАРИЯ</t>
  </si>
  <si>
    <t>ЕРИН МИХАИЛ</t>
  </si>
  <si>
    <t>205308435</t>
  </si>
  <si>
    <t>СЕРГЕЕВА НАТАЛЬЯ</t>
  </si>
  <si>
    <t>ДЕРЯБИНА АНАСТАСИЯ</t>
  </si>
  <si>
    <t>БОБКОВА ИРИНА</t>
  </si>
  <si>
    <t>ДЕРЯБИН АРТЕМ</t>
  </si>
  <si>
    <t>205308415</t>
  </si>
  <si>
    <t>ПОНОМАРЕВА ЛЮДМИЛА</t>
  </si>
  <si>
    <t>БЕДРОВ ВИКТОР</t>
  </si>
  <si>
    <t>205306920</t>
  </si>
  <si>
    <t>ПШЕНИЧНИКОВА ЕКАТЕРИНА</t>
  </si>
  <si>
    <t>ПШЕНИЧНИКОВ ДАНИИЛ</t>
  </si>
  <si>
    <t>205308195</t>
  </si>
  <si>
    <t>НИКИТЕНКО ГАЛИНА</t>
  </si>
  <si>
    <t>НИКИТЕНКО РОМАН</t>
  </si>
  <si>
    <t>НИКИТЕНКО МАРИЯ</t>
  </si>
  <si>
    <t>НИКИТЕНКО КИРИЛЛ</t>
  </si>
  <si>
    <t>205303370</t>
  </si>
  <si>
    <t>СТЕЦЮК ЛЮБОВЬ</t>
  </si>
  <si>
    <t>ОСТРОУМОВ АНТОН</t>
  </si>
  <si>
    <t>205308470</t>
  </si>
  <si>
    <t>КАМАЛИЕВА СОФИЯ</t>
  </si>
  <si>
    <t>КАМАЛИЕВ ТИМУР</t>
  </si>
  <si>
    <t>205306790</t>
  </si>
  <si>
    <t>ОЛЕЙНИКОВА ГАЛИНА</t>
  </si>
  <si>
    <t>НАВОЗНОВА НАТАЛЬЯ</t>
  </si>
  <si>
    <t>ОЛЕЙНИКОВА ВАЛЕНТИНА</t>
  </si>
  <si>
    <t>205251556</t>
  </si>
  <si>
    <t>МОЛЧАНОВ ДМИТРИЙ</t>
  </si>
  <si>
    <t>МОЛЧАНОВА НАТАЛЬЯ</t>
  </si>
  <si>
    <t>МОЛЧАНОВ ИВАН</t>
  </si>
  <si>
    <t>МОЛЧАНОВА ВАРВАРА</t>
  </si>
  <si>
    <t>205307051</t>
  </si>
  <si>
    <t>ТКАЧЕНКО РОМАН</t>
  </si>
  <si>
    <t>ТКАЧЕНКО ОКСАНА</t>
  </si>
  <si>
    <t>105300231</t>
  </si>
  <si>
    <t>НОВОШИЦКИЙ НИКОЛАЙ</t>
  </si>
  <si>
    <t>НОВОШИЦКАЯ ВАРВАРА</t>
  </si>
  <si>
    <t>НОВОШИЦКИЙ АНДРЕЙ</t>
  </si>
  <si>
    <t>НОВОШИЦКАЯ АННА</t>
  </si>
  <si>
    <t>205307021</t>
  </si>
  <si>
    <t>СТЕНИН ЕВГЕНИЙ</t>
  </si>
  <si>
    <t>СЕВЕРЮХИН НИКИТА</t>
  </si>
  <si>
    <t>205308421</t>
  </si>
  <si>
    <t>ВЯТКИНА ПОЛИНА</t>
  </si>
  <si>
    <t>ВЯТКИНА ЛИЛИЯ</t>
  </si>
  <si>
    <t>ЖИГАНОВА СВЕТЛАНА</t>
  </si>
  <si>
    <t>205308961</t>
  </si>
  <si>
    <t>ДИДОК ЮЛИЯ</t>
  </si>
  <si>
    <t>ДИДОК АНДРЕЙ</t>
  </si>
  <si>
    <t>ДИДОК ЕКАТЕРИНА</t>
  </si>
  <si>
    <t>ДИДОК ЕГОР</t>
  </si>
  <si>
    <t>105302731</t>
  </si>
  <si>
    <t>КУЗНЕЦОВ МИХАИЛ</t>
  </si>
  <si>
    <t>КУЗНЕЦОВ АЛЕКСАНДР</t>
  </si>
  <si>
    <t>КУЗНЕЦОВ АЛЕКСЕЙ</t>
  </si>
  <si>
    <t>205307016</t>
  </si>
  <si>
    <t>СЕВЕРЮХИН КОНСТАНТИН</t>
  </si>
  <si>
    <t>СТЕНИНА ОЛЬГА</t>
  </si>
  <si>
    <t>105302711</t>
  </si>
  <si>
    <t>КОРОБЕЙНИКОВ АЛЕКСАНДР</t>
  </si>
  <si>
    <t>КОРОБЕЙНИКОВА ДАРЬЯ</t>
  </si>
  <si>
    <t>КОРОБЕЙНИКОВА АЛИСА</t>
  </si>
  <si>
    <t>205306506</t>
  </si>
  <si>
    <t>СОГОЛОВСКАЯ ДАРЬЯ</t>
  </si>
  <si>
    <t>ОРАЗМЕДОВ ГЕОРГИЙ</t>
  </si>
  <si>
    <t>205308406</t>
  </si>
  <si>
    <t>ИВАНОВ АЛЕКСАНДР</t>
  </si>
  <si>
    <t>СОШИНА СВЕТЛАНА</t>
  </si>
  <si>
    <t>105300436</t>
  </si>
  <si>
    <t>RADUK GLEB</t>
  </si>
  <si>
    <t>МАЗАНЬКО МИХАИЛ</t>
  </si>
  <si>
    <t>205310506</t>
  </si>
  <si>
    <t>ГВАШЕВ ВАДИМ</t>
  </si>
  <si>
    <t>ГВАШЕВА ЮЛИЯ</t>
  </si>
  <si>
    <t>ГВАШЕВ ДАМИР</t>
  </si>
  <si>
    <t>ГВАШЕВ ВЯЧЕСЛАВ</t>
  </si>
  <si>
    <t>105300666</t>
  </si>
  <si>
    <t>КРАЩЕНКО ИЛЬЯ</t>
  </si>
  <si>
    <t>КРАЩЕНКО ЮЛИЯ</t>
  </si>
  <si>
    <t>КРАЩЕНКО ЕЛИЗАВЕТА</t>
  </si>
  <si>
    <t>205303324</t>
  </si>
  <si>
    <t>БЕРЕЗНЕВА МАРИЯ</t>
  </si>
  <si>
    <t>БЕРЕЗНЕВ ДМИТРИЙ</t>
  </si>
  <si>
    <t>105300864</t>
  </si>
  <si>
    <t>ВАГАПОВ СУЛЕЙМАН</t>
  </si>
  <si>
    <t>ВАГАПОВА ЛОРА</t>
  </si>
  <si>
    <t>ВАГАПОВ РАШИД</t>
  </si>
  <si>
    <t>ВАГАПОВА СЕБИЛА</t>
  </si>
  <si>
    <t>205308484</t>
  </si>
  <si>
    <t>ЩЕДРИН МИХАИЛ</t>
  </si>
  <si>
    <t>ЩЕДРИНА ЕЛЕНА</t>
  </si>
  <si>
    <t>ЩЕДРИНА ЕКАТЕРИНА</t>
  </si>
  <si>
    <t>205308554</t>
  </si>
  <si>
    <t>КОСТИН АЛЕКСАНДР</t>
  </si>
  <si>
    <t>КОСТИНА НАТАЛЬЯ</t>
  </si>
  <si>
    <t>205307354</t>
  </si>
  <si>
    <t>АКИМОВА ЕЛЕНА</t>
  </si>
  <si>
    <t>РЕНГАЧ ВЕРОНИКА</t>
  </si>
  <si>
    <t>205307364</t>
  </si>
  <si>
    <t>МОРКОВСКОЙ ВАСИЛИЙ</t>
  </si>
  <si>
    <t>МОРКОВСКАЯ ЯНА</t>
  </si>
  <si>
    <t>МОРКОВСКОЙ ДЕМЬЯН</t>
  </si>
  <si>
    <t>МОРКОВСКАЯ УСТИНЬЯ</t>
  </si>
  <si>
    <t>205307284</t>
  </si>
  <si>
    <t>ФОКИН СЕРГЕЙ</t>
  </si>
  <si>
    <t>ФОКИНА АЛЛА</t>
  </si>
  <si>
    <t>ФОКИНА АНАСТАСИЯ</t>
  </si>
  <si>
    <t>205308489</t>
  </si>
  <si>
    <t>ХОДЖАВА ЗАУР</t>
  </si>
  <si>
    <t>ХОДЖАВА ЛЕО</t>
  </si>
  <si>
    <t>205308539</t>
  </si>
  <si>
    <t>ГАРАКОЕВА РИТА</t>
  </si>
  <si>
    <t>ДЗАУРОВА ЭЛИЗА</t>
  </si>
  <si>
    <t>ДЗАУРОВ ИЛЕС</t>
  </si>
  <si>
    <t>ДЗАУРОВ ТИМУР</t>
  </si>
  <si>
    <t>ДЗАУРОВ ХАДИЖА</t>
  </si>
  <si>
    <t>205310094</t>
  </si>
  <si>
    <t>БЕКТИН АНДРЕЙ</t>
  </si>
  <si>
    <t>БЕКТИНА ИРИНА</t>
  </si>
  <si>
    <t>БЕКТИН МИХАИЛ</t>
  </si>
  <si>
    <t>БЕКТИНА ЕЛИЗАВЕТА</t>
  </si>
  <si>
    <t>205303059</t>
  </si>
  <si>
    <t>КОВАЛЬЧУК АННА</t>
  </si>
  <si>
    <t>КОВАЛЬЧУК СЕРГЕЙ</t>
  </si>
  <si>
    <t>205303094</t>
  </si>
  <si>
    <t>ИЗОТОВ ДМИТРИЙ</t>
  </si>
  <si>
    <t>ИЗОТОВА ЕКАТЕРИНА</t>
  </si>
  <si>
    <t>ИЗОТОВА ЮЛИЯ</t>
  </si>
  <si>
    <t>205303184</t>
  </si>
  <si>
    <t>ГРОНИНА ОЛЬГА</t>
  </si>
  <si>
    <t>ЛЕБЕДЕВА НИНА</t>
  </si>
  <si>
    <t>105300964</t>
  </si>
  <si>
    <t>МЕЛЬНИКОВА СВЕТЛАНА</t>
  </si>
  <si>
    <t>КОРОБКИНА ТИМОФЕЙ</t>
  </si>
  <si>
    <t>205308499</t>
  </si>
  <si>
    <t>ГИЛЬДЕРМАН РОМАН</t>
  </si>
  <si>
    <t>ПОВЕТКИНА ОЛЬГА</t>
  </si>
  <si>
    <t>ИЗМАЙЛОВА ВАЛЕНТИНА</t>
  </si>
  <si>
    <t>ИЗМАЙЛОВ АЛЕКСЕЙ</t>
  </si>
  <si>
    <t>МЯЛКИНА ДИНА</t>
  </si>
  <si>
    <t>МЯЛКИН ДЕНИС</t>
  </si>
  <si>
    <t>205310469</t>
  </si>
  <si>
    <t>КУКСОВА ЮЛИЯ</t>
  </si>
  <si>
    <t>КРИГЕР МАРГАРИТА</t>
  </si>
  <si>
    <t>КУКСОВА АЛИСА</t>
  </si>
  <si>
    <t>КРИГЕР СЕРГЕЙ</t>
  </si>
  <si>
    <t>КРИГЕР ИРИНА</t>
  </si>
  <si>
    <t>205310329</t>
  </si>
  <si>
    <t>НИКОЛАЕВ АЛЕКСЕЙ</t>
  </si>
  <si>
    <t>205307409</t>
  </si>
  <si>
    <t>ЧЕРНЯВСКИЙ ВЛАДИМИР</t>
  </si>
  <si>
    <t>ЧЕРНЯВСКАЯ ЭЛЬВИРА</t>
  </si>
  <si>
    <t>ЧЕРНЯВСКАЯ АНАСТАСИЯ</t>
  </si>
  <si>
    <t>205310149</t>
  </si>
  <si>
    <t>БЕКТИН АЛЕКСЕЙ</t>
  </si>
  <si>
    <t>ЛИНЧЕВСКАЯ ВИКТОРИЯ</t>
  </si>
  <si>
    <t>БЕКТИН МАРК</t>
  </si>
  <si>
    <t>205310099</t>
  </si>
  <si>
    <t>ИВАНИЦКАЯ ТАТЬЯНА</t>
  </si>
  <si>
    <t>ТОРГУНАКОВА НАТАЛЬЯ</t>
  </si>
  <si>
    <t>205307227</t>
  </si>
  <si>
    <t>КРУТОГОЛОВАЯ АЛЕНА</t>
  </si>
  <si>
    <t>TEMIRGALIEV KAMIL</t>
  </si>
  <si>
    <t>205308937</t>
  </si>
  <si>
    <t>ЗЕМЛЕНУХИНА ОЛЬГА</t>
  </si>
  <si>
    <t>ЗЕМЛЕНУХИН МАКСИМ</t>
  </si>
  <si>
    <t>205307322</t>
  </si>
  <si>
    <t>26.05.2015</t>
  </si>
  <si>
    <t>ЧЕЛПАНОВА ЕЛЕНА</t>
  </si>
  <si>
    <t>ЧЕЛПАНОВ МАКСИМ</t>
  </si>
  <si>
    <t>ЧЕЛПАНОВА АНАСТАСИЯ</t>
  </si>
  <si>
    <t>205308167</t>
  </si>
  <si>
    <t>ДАРЗАЕВ БАДМА</t>
  </si>
  <si>
    <t>САРЕЕВА СВЕТЛАНА</t>
  </si>
  <si>
    <t>САРЕЕВА ОКСАНА</t>
  </si>
  <si>
    <t>ФАНДО АЛЕКСАНДРА</t>
  </si>
  <si>
    <t>205310777</t>
  </si>
  <si>
    <t>ЗУБАРЬ АНАСТАСИЯ</t>
  </si>
  <si>
    <t>МАНОЕНКО ЭЛЬВИРА</t>
  </si>
  <si>
    <t>205308422</t>
  </si>
  <si>
    <t>ВОРОНЬКО ЕКАТЕРИНА</t>
  </si>
  <si>
    <t>ВОРОНЬКО СЕРГЕЙ</t>
  </si>
  <si>
    <t>205310717</t>
  </si>
  <si>
    <t>САДАТИЕРОВ АРСЕН</t>
  </si>
  <si>
    <t>БОЕНКО ОЛЬГА</t>
  </si>
  <si>
    <t>САДАТИЕРОВ МИХАИЛ</t>
  </si>
  <si>
    <t>205301662</t>
  </si>
  <si>
    <t>РАСТЕРЯЕВА ИРИНА</t>
  </si>
  <si>
    <t>РАСТЕРЯЕВА МАРГАРИТА</t>
  </si>
  <si>
    <t>БЕКИНЕВА НАДЕЖДА</t>
  </si>
  <si>
    <t>РАСТЕРЯЕВ ДАНИИЛ</t>
  </si>
  <si>
    <t>205306512</t>
  </si>
  <si>
    <t>ТОРБИНА ОКСАНА</t>
  </si>
  <si>
    <t>ТОРБИН ДМИТРИЙ</t>
  </si>
  <si>
    <t>205303173</t>
  </si>
  <si>
    <t>ГАББАСОВ ДАНИЛ</t>
  </si>
  <si>
    <t>ГАББАСОВА ЮЛИЯ</t>
  </si>
  <si>
    <t>205253153</t>
  </si>
  <si>
    <t>ТЕШЕВА ОКСАНА</t>
  </si>
  <si>
    <t>САЛЯМОВА СВЕТЛАНА</t>
  </si>
  <si>
    <t>САЛЯМОВА ВАЛЕРИЯ</t>
  </si>
  <si>
    <t>ТЕШЕВА АНАСТАСИЯ</t>
  </si>
  <si>
    <t>205307743</t>
  </si>
  <si>
    <t>УНАНЯН АРМИК</t>
  </si>
  <si>
    <t>СЕРОБЯН МАРИНЕ</t>
  </si>
  <si>
    <t>205306518</t>
  </si>
  <si>
    <t>ТОРБИНА ПОЛИНА</t>
  </si>
  <si>
    <t>205308533</t>
  </si>
  <si>
    <t>КЛИМЕНКО АННА</t>
  </si>
  <si>
    <t>ДЕМЕРЧЯН АИДА</t>
  </si>
  <si>
    <t>205308553</t>
  </si>
  <si>
    <t>ВАСИЛЬЧЕНКО ОЛЬГА</t>
  </si>
  <si>
    <t>ЛЕВИНСОН ЕВГЕНИЙ</t>
  </si>
  <si>
    <t>ЛЕВИНСОН ОЛЬГА</t>
  </si>
  <si>
    <t>ЛЕВИНСОН АЛИСА</t>
  </si>
  <si>
    <t>205311963</t>
  </si>
  <si>
    <t>КАЛМЫКОВА АЛИСА</t>
  </si>
  <si>
    <t>КАЛМЫКОВ ЕВГЕНИЙ</t>
  </si>
  <si>
    <t>205308898</t>
  </si>
  <si>
    <t>ФЕДОТОВА ДИНА</t>
  </si>
  <si>
    <t>ФЕДОТОВ ДМИТРИЙ</t>
  </si>
  <si>
    <t>ЛАРИОНОВ ПЕТР</t>
  </si>
  <si>
    <t>ДОРОНИНА ТАТЬЯНА</t>
  </si>
  <si>
    <t>205301543</t>
  </si>
  <si>
    <t>ИЖОЙКИН НИКОЛАЙ</t>
  </si>
  <si>
    <t>ИЖОЙКИНА МАРИЯ</t>
  </si>
  <si>
    <t>ИЖОЙКИН ВАСИЛИЙ</t>
  </si>
  <si>
    <t>205307363</t>
  </si>
  <si>
    <t>НАУРУЗОВА ВАЛЕНТИНА</t>
  </si>
  <si>
    <t>ЯКОВЛЕВА НАТАЛЬЯ</t>
  </si>
  <si>
    <t>105302318</t>
  </si>
  <si>
    <t>ДАВЫДОВА АЛЕКСАНДРА</t>
  </si>
  <si>
    <t>ХАРЧЕНКО АНТОН</t>
  </si>
  <si>
    <t>205308488</t>
  </si>
  <si>
    <t>ВЕДЕРНИКОВ ДМИТРИЙ</t>
  </si>
  <si>
    <t>KOLOBERDIANKO TATIANA</t>
  </si>
  <si>
    <t>205312118</t>
  </si>
  <si>
    <t>ZHEMCHUZHNIKOVA SVETLANA</t>
  </si>
  <si>
    <t>ZHEMCHUZHNIKOV PAVEL</t>
  </si>
  <si>
    <t>205308660</t>
  </si>
  <si>
    <t>СОКОЛОВ ЮРИЙ</t>
  </si>
  <si>
    <t>СОКОЛОВА АЛЛА</t>
  </si>
  <si>
    <t>205310460</t>
  </si>
  <si>
    <t>КАСЬБАНОВ ПАВЕЛ</t>
  </si>
  <si>
    <t>КАСЬБАНОВА ЕЛЕНА</t>
  </si>
  <si>
    <t>КАСЬБАНОВА МИЛЕНА</t>
  </si>
  <si>
    <t>205307685</t>
  </si>
  <si>
    <t>ГАЛУСТОВ ЮРИЙ</t>
  </si>
  <si>
    <t>ГАЛУСТОВА ОКСАНА</t>
  </si>
  <si>
    <t>ГАЛУСТОВ МИХАИЛ</t>
  </si>
  <si>
    <t>ГАЛУСТОВА ЭЛЕОНОРА</t>
  </si>
  <si>
    <t>205311200</t>
  </si>
  <si>
    <t>ХАНИН АНТОН</t>
  </si>
  <si>
    <t>ХАНИНА ЕКАТЕРИНА</t>
  </si>
  <si>
    <t>ХИНАНА ДАРЬЯ</t>
  </si>
  <si>
    <t>205311430</t>
  </si>
  <si>
    <t>КЕТАЗОВА АНАСТАСИЯ</t>
  </si>
  <si>
    <t>АНТИПОВА ТАТЬЯНА</t>
  </si>
  <si>
    <t>КИРИЧЕНКО АЛЕКСАНДР</t>
  </si>
  <si>
    <t>205311675</t>
  </si>
  <si>
    <t>ГОРКОВЕНКО ДМИТРИЙ</t>
  </si>
  <si>
    <t>ГОРКОВЕНКО ЭЛИНА</t>
  </si>
  <si>
    <t>205300316</t>
  </si>
  <si>
    <t>КАРЦЕВ АЛЕКСЕЙ</t>
  </si>
  <si>
    <t>ДЕЙНЕГА ОКСАНА</t>
  </si>
  <si>
    <t>ДЕЙНЕГА СЕРГЕЙ</t>
  </si>
  <si>
    <t>205302676</t>
  </si>
  <si>
    <t>ХВОРОСТОВ АНДРЕЙ</t>
  </si>
  <si>
    <t>ХВОРОСТОВА ДАРЬЯ</t>
  </si>
  <si>
    <t>ХВОРОСТОВА ТАТЬЯНА</t>
  </si>
  <si>
    <t>ХВОРОСТОВА ГЛАФИРА</t>
  </si>
  <si>
    <t>105300311</t>
  </si>
  <si>
    <t>СЕРДЮК ВЕРА</t>
  </si>
  <si>
    <t>СЕРДЮК ВАСИЛИЙ</t>
  </si>
  <si>
    <t>205305836</t>
  </si>
  <si>
    <t>МАВРИНА ГАЛИНА</t>
  </si>
  <si>
    <t>КИРИЛЛОВ МИХАИЛ</t>
  </si>
  <si>
    <t>КИРИЛЛОВ ИВАН</t>
  </si>
  <si>
    <t>105303066</t>
  </si>
  <si>
    <t>ДУРОВ АРТЕМ</t>
  </si>
  <si>
    <t>ДУРОВА ОКСАНА</t>
  </si>
  <si>
    <t>ДУРОВ КИРИЛЛ</t>
  </si>
  <si>
    <t>205311486</t>
  </si>
  <si>
    <t>ЛИСИЦА ЛЕОНИД</t>
  </si>
  <si>
    <t>ЛИСИЦА ИРИНА</t>
  </si>
  <si>
    <t>ЛИСИЦА ЕКАТЕРИНА</t>
  </si>
  <si>
    <t>205310721</t>
  </si>
  <si>
    <t>АГАФОНОВА АННА</t>
  </si>
  <si>
    <t>ЧУРСИНОВ НИКОЛАЙ</t>
  </si>
  <si>
    <t>205308606</t>
  </si>
  <si>
    <t>ЯКИМОВИЧ СЕРГЕЙ</t>
  </si>
  <si>
    <t>ЯКИМОВИЧ НАТАЛЬЯ</t>
  </si>
  <si>
    <t>ЯКИМОВИЧ ВАДИМ</t>
  </si>
  <si>
    <t>205307671</t>
  </si>
  <si>
    <t>ПЕТРУХИНА АНАСТАСИЯ</t>
  </si>
  <si>
    <t>КИДАКОЕВ РУСЛАН</t>
  </si>
  <si>
    <t>205307611</t>
  </si>
  <si>
    <t>ТКАЧЕНКО ЮЛИЯ</t>
  </si>
  <si>
    <t>ТКАЧЕНКО ВАДИМ</t>
  </si>
  <si>
    <t>205307606</t>
  </si>
  <si>
    <t>ИВАХ ЕВГЕНИЙ</t>
  </si>
  <si>
    <t>ИВАХ КАРИНА</t>
  </si>
  <si>
    <t>105301371</t>
  </si>
  <si>
    <t>ЛИНЮШИН ВЯЧЕСЛАВ</t>
  </si>
  <si>
    <t>РОМЕНСКАЯ МАРИЯ</t>
  </si>
  <si>
    <t>ЛИНЮШИН ИЛЬЯ</t>
  </si>
  <si>
    <t>205306789</t>
  </si>
  <si>
    <t>ДОБЬЯ ВЛАДИМИР</t>
  </si>
  <si>
    <t>КОЗЛОВА ЕКАТЕРИНА</t>
  </si>
  <si>
    <t>205308239</t>
  </si>
  <si>
    <t>РОСЛОВА ИРИНА</t>
  </si>
  <si>
    <t>РОСЛОВА АНФИСА</t>
  </si>
  <si>
    <t>РОСЛОВ МАРК</t>
  </si>
  <si>
    <t>205311559</t>
  </si>
  <si>
    <t>СТРЕЛЬНИКОВА СВЕТЛАНА</t>
  </si>
  <si>
    <t>МАЛАНДИЙ ЕКАТЕРИНА</t>
  </si>
  <si>
    <t>ВЕЧТОМОВ ВЕНИАМИН</t>
  </si>
  <si>
    <t>МАЛАНДИЙ ЯНИСЛАВ</t>
  </si>
  <si>
    <t>105301054</t>
  </si>
  <si>
    <t>КИРИЛЛОВ ИГОРЬ</t>
  </si>
  <si>
    <t>МЕДВЕДЕВ СТАНИСЛАВ</t>
  </si>
  <si>
    <t>205311414</t>
  </si>
  <si>
    <t>ГАВРИНА ВАЛЕНТИНА</t>
  </si>
  <si>
    <t>ГОРИНА ЕКАТЕРИНА</t>
  </si>
  <si>
    <t>ГАВРИНА АРИНА</t>
  </si>
  <si>
    <t>ГОРИН ЕГОР</t>
  </si>
  <si>
    <t>205311404</t>
  </si>
  <si>
    <t>ШАВРИН ДМИТРИЙ</t>
  </si>
  <si>
    <t>МЕЛЬНИК ИРИНА</t>
  </si>
  <si>
    <t>ШАВРИН ГЕОРГИЙ</t>
  </si>
  <si>
    <t>ШАВРИН НИКОЛАЙ</t>
  </si>
  <si>
    <t>205308599</t>
  </si>
  <si>
    <t>КАФТАЕВА ЕЛЕНА</t>
  </si>
  <si>
    <t>АБРОСИМОВ ДЕНИС</t>
  </si>
  <si>
    <t>205311904</t>
  </si>
  <si>
    <t>ШУДРЕНКО ОЛЬГА</t>
  </si>
  <si>
    <t>ШУДРЕНКО СЕРГЕЙ</t>
  </si>
  <si>
    <t>205311974</t>
  </si>
  <si>
    <t>КАЛМЫКОВА КСЕНИЯ</t>
  </si>
  <si>
    <t>КАЛМЫКОВ АЛЕКСАНДР</t>
  </si>
  <si>
    <t>205310219</t>
  </si>
  <si>
    <t>МЯЧИНА ИРИНА</t>
  </si>
  <si>
    <t>МЯЧИНА ВЕРА</t>
  </si>
  <si>
    <t>КОВАЛЕВА ЛАРИСА</t>
  </si>
  <si>
    <t>КОВАЛЕВА ЕЛЕНА</t>
  </si>
  <si>
    <t>105300814</t>
  </si>
  <si>
    <t>КУЗНЕЦОВА МАРИНА</t>
  </si>
  <si>
    <t>КУЗНЕЦОВА УЛЬЯНА</t>
  </si>
  <si>
    <t>205307344</t>
  </si>
  <si>
    <t>ЖЕРЕБЧИКОВА ЕЛЕНА</t>
  </si>
  <si>
    <t>КОРНИЕНКО ТАТЬЯНА</t>
  </si>
  <si>
    <t>205302307</t>
  </si>
  <si>
    <t>СОРОКОПУД ЛЮБОВЬ</t>
  </si>
  <si>
    <t>КОПЕЙКИН АЛЕКСАНДР</t>
  </si>
  <si>
    <t>205303312</t>
  </si>
  <si>
    <t>СУРКОВ АЛЕКСАНДР</t>
  </si>
  <si>
    <t>СУРКОВ АЛЕКСЕЙ</t>
  </si>
  <si>
    <t>205308262</t>
  </si>
  <si>
    <t>ТРЕФИЛОВ ВЛАДИМИР</t>
  </si>
  <si>
    <t>ХИБАРА АННА</t>
  </si>
  <si>
    <t>205308962</t>
  </si>
  <si>
    <t>ПЕРЕМЫШЛЕВ ИВАН</t>
  </si>
  <si>
    <t>ПЕРЕМЫШЛЕВА ЕВГЕНИЯ</t>
  </si>
  <si>
    <t>105305222</t>
  </si>
  <si>
    <t>МАТВЕЕВА АНАСТАСИЯ</t>
  </si>
  <si>
    <t>МАТВЕЕВ СТАНИСЛАВ</t>
  </si>
  <si>
    <t>205313337</t>
  </si>
  <si>
    <t>ЗАЙКОВА ЕЛЕНА</t>
  </si>
  <si>
    <t>ЗАЙКОВА ГАЛИНА</t>
  </si>
  <si>
    <t>105304002</t>
  </si>
  <si>
    <t>205312232</t>
  </si>
  <si>
    <t>ФЕДЧЕНКО ЕКАТЕРИНА</t>
  </si>
  <si>
    <t>ЦЫГАНКОВ АЛЕКСАНДР</t>
  </si>
  <si>
    <t>ФЕДЧЕНКО АЛЕКСАНДРА</t>
  </si>
  <si>
    <t>205312227</t>
  </si>
  <si>
    <t>РЫЖОВ АЛЕКСАНДР</t>
  </si>
  <si>
    <t>РЫЖОВА МАРГАРИТА</t>
  </si>
  <si>
    <t>105304117</t>
  </si>
  <si>
    <t>РОМАНОВА ЛЮДМИЛА</t>
  </si>
  <si>
    <t>ПОНОМАРЕВА ОКСАНА</t>
  </si>
  <si>
    <t>РОМАНОВА ЕЛИЗАВЕТА</t>
  </si>
  <si>
    <t>ПОНОМАРЕВА ЕВА</t>
  </si>
  <si>
    <t>105304952</t>
  </si>
  <si>
    <t>105305507</t>
  </si>
  <si>
    <t>ШАБАНИНА ВИКТОРИЯ</t>
  </si>
  <si>
    <t>ЧИДАРЬЯН АЛЕНА</t>
  </si>
  <si>
    <t>205313737</t>
  </si>
  <si>
    <t>205312122</t>
  </si>
  <si>
    <t>АГАФОНОВ СТАНИСЛАВ</t>
  </si>
  <si>
    <t>ШАТОН КСЕНИЯ</t>
  </si>
  <si>
    <t>105304307</t>
  </si>
  <si>
    <t>105304997</t>
  </si>
  <si>
    <t>МИХАЙЛОВА ЛИЛИЯ</t>
  </si>
  <si>
    <t>ФИЛИППОВА ЮЛИЯ</t>
  </si>
  <si>
    <t>105304352</t>
  </si>
  <si>
    <t>МАРКИН ИГОРЬ</t>
  </si>
  <si>
    <t>МАРКИНА НАТАЛЬЯ</t>
  </si>
  <si>
    <t>ВОРОБЬЕВА ЕВГЕНИЯ</t>
  </si>
  <si>
    <t>205313272</t>
  </si>
  <si>
    <t>ПРИДВИРЬЕВ ПЕТР</t>
  </si>
  <si>
    <t>ПРИДВИРЬЕВА ЮЛИЯ</t>
  </si>
  <si>
    <t>105305047</t>
  </si>
  <si>
    <t>БЕЗРУКОВА КСЕНИЯ</t>
  </si>
  <si>
    <t>205313577</t>
  </si>
  <si>
    <t>АНТИМИРОВА АНГЕЛИНА</t>
  </si>
  <si>
    <t>САВЕЛЬЕВ ДМИТРИЙ</t>
  </si>
  <si>
    <t>105305537</t>
  </si>
  <si>
    <t>ДЕГТЕВ КОНСТАНТИН</t>
  </si>
  <si>
    <t>МАЛЫШЕВА НАТАЛЬЯ</t>
  </si>
  <si>
    <t>205303142</t>
  </si>
  <si>
    <t>ЗАХАРОВ ОЛЕГ</t>
  </si>
  <si>
    <t>КИРИЛЛОВА МАРИНА</t>
  </si>
  <si>
    <t>105304862</t>
  </si>
  <si>
    <t>НЕНМАСОВА НАТАЛЬЯ</t>
  </si>
  <si>
    <t>АРХАНГЕЛЬСКАЯ ИРИНА</t>
  </si>
  <si>
    <t>105305352</t>
  </si>
  <si>
    <t>205300743</t>
  </si>
  <si>
    <t>МИНЕЕВА ЮЛИЯ</t>
  </si>
  <si>
    <t>МИНЕЕВА СНЕЖАНА</t>
  </si>
  <si>
    <t>205303453</t>
  </si>
  <si>
    <t>МИРОШНИЧЕНКО ОЛЬГА</t>
  </si>
  <si>
    <t>205308538</t>
  </si>
  <si>
    <t>ВОЛКОВА ЕЛЕНА</t>
  </si>
  <si>
    <t>СВИРИНА ЮЛИЯ</t>
  </si>
  <si>
    <t>205312318</t>
  </si>
  <si>
    <t>СМИРНОВА ЭВЕЛИНА</t>
  </si>
  <si>
    <t>СМИРНОВ АРТЕМ</t>
  </si>
  <si>
    <t>СМИРНОВ ЯРОСЛАВ</t>
  </si>
  <si>
    <t>СМИРНОВ СТАНИСЛАВ</t>
  </si>
  <si>
    <t>105305488</t>
  </si>
  <si>
    <t>ДАВИДОВИЧ КРИСТИНА</t>
  </si>
  <si>
    <t>КОНДРТЬЕВА АНАСТАСИЯ</t>
  </si>
  <si>
    <t>105300263</t>
  </si>
  <si>
    <t>КОВТУН СВЕТЛАНА</t>
  </si>
  <si>
    <t>СОЛОВЬЕВА ЕЛЕНА</t>
  </si>
  <si>
    <t>205308683</t>
  </si>
  <si>
    <t>ТИТОВА СВЕТЛАНА</t>
  </si>
  <si>
    <t>ТИТОВ МАКСИМ</t>
  </si>
  <si>
    <t>105305403</t>
  </si>
  <si>
    <t>БЛИНОВ ЕВГЕНИЙ</t>
  </si>
  <si>
    <t>205312543</t>
  </si>
  <si>
    <t>ДЕМИДОВ ИЛЬЯ</t>
  </si>
  <si>
    <t>ХАЗИЕВА ЕЛЕНА</t>
  </si>
  <si>
    <t>105305053</t>
  </si>
  <si>
    <t>ГОРБУНОВ ИЛЬЯ</t>
  </si>
  <si>
    <t>ГОРБУНОВА ЮЛИЯ</t>
  </si>
  <si>
    <t>ГОРБУНОВ САВЕЛИЙ</t>
  </si>
  <si>
    <t>205313473</t>
  </si>
  <si>
    <t>ДЕПРЕМ ЕВГЕНИЯ</t>
  </si>
  <si>
    <t>ДЕПРЕМ ЮКСЕЛЬ ЛЕВ</t>
  </si>
  <si>
    <t>ЛОЖКИНА АННА</t>
  </si>
  <si>
    <t>105305273</t>
  </si>
  <si>
    <t>НАЗАРОВ ДЕНИС</t>
  </si>
  <si>
    <t>НАЗАРОВА АНГЕЛИНА</t>
  </si>
  <si>
    <t>СЛУЦКАЯ МАРГАРИТА</t>
  </si>
  <si>
    <t>ЖИТКОВА СВЕТЛАНА</t>
  </si>
  <si>
    <t>105304738</t>
  </si>
  <si>
    <t>АНДРИАНОВ АЛЕКСАНДР</t>
  </si>
  <si>
    <t>СТАРЧАК ЕЛЕНА</t>
  </si>
  <si>
    <t>105305518</t>
  </si>
  <si>
    <t>МАЛЫШЕВА ИРИНА</t>
  </si>
  <si>
    <t>МАЛЫШЕВ ДАМИР</t>
  </si>
  <si>
    <t>105305298</t>
  </si>
  <si>
    <t>ВЕДЕРНИКОВ КИРИЛЛ</t>
  </si>
  <si>
    <t>МЕЩАНИНОВА ИННА</t>
  </si>
  <si>
    <t>205312128</t>
  </si>
  <si>
    <t>БОГДАНОВА ЛЮДМИЛА</t>
  </si>
  <si>
    <t>ЛЕВ ЕЛИЗАВЕТА</t>
  </si>
  <si>
    <t>205300183</t>
  </si>
  <si>
    <t>LABUSOV VASILIY</t>
  </si>
  <si>
    <t>ЛАБУСОВА ЕЛЕНА</t>
  </si>
  <si>
    <t>ЛАБУСОВА АЛИСА</t>
  </si>
  <si>
    <t>205311918</t>
  </si>
  <si>
    <t>НОВИКОВ АЛЕКСАНДР</t>
  </si>
  <si>
    <t>НОВИКОВА ЛАРИСА</t>
  </si>
  <si>
    <t>НОВИКОВА ЭЛЛИНА</t>
  </si>
  <si>
    <t>НОВИКОВА ВЕРОНИКА</t>
  </si>
  <si>
    <t>205312323</t>
  </si>
  <si>
    <t>105305103</t>
  </si>
  <si>
    <t>КОЧЕТОВ БОРИС</t>
  </si>
  <si>
    <t>КОЧЕТОВА ЛЮДМИЛА</t>
  </si>
  <si>
    <t>205303110</t>
  </si>
  <si>
    <t>28.05.2015</t>
  </si>
  <si>
    <t>ЕФАНОВА НАТАЛЬЯ</t>
  </si>
  <si>
    <t>НАУМОВ ЕВГЕНИЙ</t>
  </si>
  <si>
    <t>БОРОДИХИНА ЕЛЕНА</t>
  </si>
  <si>
    <t>БОРОДИХИН ЛЕВ</t>
  </si>
  <si>
    <t>205300765</t>
  </si>
  <si>
    <t>ЮРКОВА СВЕТЛАНА</t>
  </si>
  <si>
    <t>ЮРКОВ АНДРЕЙ</t>
  </si>
  <si>
    <t>ЮРКОВА АРИНА</t>
  </si>
  <si>
    <t>205301265</t>
  </si>
  <si>
    <t>РОВИНА ЗИНАИДА</t>
  </si>
  <si>
    <t>ХАЗОВА ЛАРИСА</t>
  </si>
  <si>
    <t>ХАЗОВ ИГОРЬ</t>
  </si>
  <si>
    <t>205313615</t>
  </si>
  <si>
    <t>ПЕТРОВ ВЛАДИМИР</t>
  </si>
  <si>
    <t>КАРАГЕВУРЯН КРИСТИНА</t>
  </si>
  <si>
    <t>ПЕТРОВ ДАНИИЛ</t>
  </si>
  <si>
    <t>105305430</t>
  </si>
  <si>
    <t>ФАХИРИДИ ДИАНА</t>
  </si>
  <si>
    <t>ФАХИРИДИ НЕЯ</t>
  </si>
  <si>
    <t>КОЗЬМОВ НИКОЛАЙ</t>
  </si>
  <si>
    <t>105305075</t>
  </si>
  <si>
    <t>105305380</t>
  </si>
  <si>
    <t>СЕМЕНОВ АЛЕКСЕЙ</t>
  </si>
  <si>
    <t>БУТЕНКО АНАСТАСИЯ</t>
  </si>
  <si>
    <t>205313375</t>
  </si>
  <si>
    <t>105305310</t>
  </si>
  <si>
    <t>205312125</t>
  </si>
  <si>
    <t>ТРОФИМОВИЧ ИГОРЬ</t>
  </si>
  <si>
    <t>ТРОФИМОВИЧ ЕЛЕНА</t>
  </si>
  <si>
    <t>105305055</t>
  </si>
  <si>
    <t>ВЕСОВА МАРИЯ</t>
  </si>
  <si>
    <t>ЛОМАГА АНДРЕЙ</t>
  </si>
  <si>
    <t>105305135</t>
  </si>
  <si>
    <t>БОРОДИНА АЛЕНА</t>
  </si>
  <si>
    <t>ПАЛАГУТА ИГОРЬ</t>
  </si>
  <si>
    <t>205313335</t>
  </si>
  <si>
    <t>ДЕРЯВКО АЛЕКСЕЙ</t>
  </si>
  <si>
    <t>МУЛЛАЕВА ЮЛИЯ</t>
  </si>
  <si>
    <t>105305170</t>
  </si>
  <si>
    <t>ПАРАМОНОВ КИРИЛЛ</t>
  </si>
  <si>
    <t>205300776</t>
  </si>
  <si>
    <t>МИНЕЕВА НАТАЛЬЯ</t>
  </si>
  <si>
    <t>КАБАКОВА ОКСАНА</t>
  </si>
  <si>
    <t>205304061</t>
  </si>
  <si>
    <t>06.06.2015</t>
  </si>
  <si>
    <t>ПОРТНОВА ОКСАНА</t>
  </si>
  <si>
    <t>ПОРТНОВА ПОЛИНА</t>
  </si>
  <si>
    <t>БОГЕР ИВАН</t>
  </si>
  <si>
    <t>205304051</t>
  </si>
  <si>
    <t>ЩУКИН АЛЕКСАНДР</t>
  </si>
  <si>
    <t>ЩУКИНА АЛИСА</t>
  </si>
  <si>
    <t>ЩУКИНА ПОЛИНА</t>
  </si>
  <si>
    <t>205310656</t>
  </si>
  <si>
    <t>ХАЙРИТДИНОВ РОМАН</t>
  </si>
  <si>
    <t>ХАЙРИТДИНОВА АНАСТАСИЯ</t>
  </si>
  <si>
    <t>105304001</t>
  </si>
  <si>
    <t>АУШЕВ МАРИУС</t>
  </si>
  <si>
    <t>САУТИЕВА ХАВА</t>
  </si>
  <si>
    <t>АУШЕВ ТИМУР</t>
  </si>
  <si>
    <t>АУШЕВ МАГОМЕТ</t>
  </si>
  <si>
    <t>АУШЕВА ЕЛИЗАВЕТА</t>
  </si>
  <si>
    <t>105304111</t>
  </si>
  <si>
    <t>АРТАМОНОВА АННА</t>
  </si>
  <si>
    <t>АРУТЮНЯН ВЛАДИМИР</t>
  </si>
  <si>
    <t>АРУТЮНЯН АЛЬБЕРТ</t>
  </si>
  <si>
    <t>105305301</t>
  </si>
  <si>
    <t>205313581</t>
  </si>
  <si>
    <t>АРХИПОВ СЕРГЕЙ</t>
  </si>
  <si>
    <t>АРХИПОВ ВЛАДИСЛАВ</t>
  </si>
  <si>
    <t>105305246</t>
  </si>
  <si>
    <t>ЩАНЬКИНА ТАТЬЯНА</t>
  </si>
  <si>
    <t>БАРИЕВА ОЛЕСЯ</t>
  </si>
  <si>
    <t>205302941</t>
  </si>
  <si>
    <t>КУЧЕРЯВИНА ИРИНА</t>
  </si>
  <si>
    <t>ВЛАСЕНКО МАРИНА</t>
  </si>
  <si>
    <t>205313571</t>
  </si>
  <si>
    <t>САЯДОВ ПАВЕЛ</t>
  </si>
  <si>
    <t>САЯДОВА ЛЮДМИЛА</t>
  </si>
  <si>
    <t>105305121</t>
  </si>
  <si>
    <t>ПЕТРОВ АНДРЕЙ</t>
  </si>
  <si>
    <t>ПЕТРОВА ВИОЛЕТТА</t>
  </si>
  <si>
    <t>105305506</t>
  </si>
  <si>
    <t>ВАСИЛЕНКОВА ИЛАРИЯ</t>
  </si>
  <si>
    <t>205313116</t>
  </si>
  <si>
    <t>ШУЛЬГА НАТАЛЬЯ</t>
  </si>
  <si>
    <t>ШУЛЬГА НИКОЛАЙ</t>
  </si>
  <si>
    <t>105305446</t>
  </si>
  <si>
    <t>ЧЕРНЕНКО НАТАЛИЯ</t>
  </si>
  <si>
    <t>ГОЛУБЕВА АЛИНА</t>
  </si>
  <si>
    <t>205308886</t>
  </si>
  <si>
    <t>СИМОНЕНКОВА АНГЕЛИНА</t>
  </si>
  <si>
    <t>ЧЕРНЫШЕВ КИРИЛЛ</t>
  </si>
  <si>
    <t>205312511</t>
  </si>
  <si>
    <t>МОЛОДЦОВ ИГОРЬ</t>
  </si>
  <si>
    <t>МОЛОДЦОВА НИНА</t>
  </si>
  <si>
    <t>МОЛОДЦОВА ТАТЬЯНА</t>
  </si>
  <si>
    <t>КАСАДЖИК ОКСАНА</t>
  </si>
  <si>
    <t>КАСАДЖИК ЕКАТЕРИНА</t>
  </si>
  <si>
    <t>205313586</t>
  </si>
  <si>
    <t>ФАДЕЕВА ОКСАНА</t>
  </si>
  <si>
    <t>ФАДЕЕВ АНДРЕЙ</t>
  </si>
  <si>
    <t>105305151</t>
  </si>
  <si>
    <t>205312952</t>
  </si>
  <si>
    <t>205300956</t>
  </si>
  <si>
    <t>КАБАЛИН ВЯЧЕСЛАВ</t>
  </si>
  <si>
    <t>КАБАЛИНА ВЕРА</t>
  </si>
  <si>
    <t>205313016</t>
  </si>
  <si>
    <t>ПЕТРАШЕВСКИЙ ВЛАДИСЛАВ</t>
  </si>
  <si>
    <t>УСМАНОВА АНАСТАСИЯ</t>
  </si>
  <si>
    <t>205312201</t>
  </si>
  <si>
    <t>БОРЗОВА ОЛЬГА</t>
  </si>
  <si>
    <t>ВЛАСОВ ЕВГЕНИЙ</t>
  </si>
  <si>
    <t>105304306</t>
  </si>
  <si>
    <t>ЯГИЧЕВА БИАНА</t>
  </si>
  <si>
    <t>ЯГИЧЕВ НАРИМАН</t>
  </si>
  <si>
    <t>ЯГИЧЕВ МАРАТ</t>
  </si>
  <si>
    <t>105305496</t>
  </si>
  <si>
    <t>КНЯЗЕВА ТАТЬЯНА</t>
  </si>
  <si>
    <t>КНЯЗЕВ АНДРЕЙ</t>
  </si>
  <si>
    <t>105303306</t>
  </si>
  <si>
    <t>СЕРБИНА АНАСТАСИЯ</t>
  </si>
  <si>
    <t>СЕРБИН ВЛАДИСЛАВ</t>
  </si>
  <si>
    <t>СЕРБИНА ВЕРОНИКА</t>
  </si>
  <si>
    <t>СЕРБИН ДЕНИС</t>
  </si>
  <si>
    <t>205313020</t>
  </si>
  <si>
    <t>ГЛАДКОВ АРТЕМ</t>
  </si>
  <si>
    <t>ГЛАДКОВА АНАСТАСИЯ</t>
  </si>
  <si>
    <t>ГЛАДКОВА КРИСТИНА</t>
  </si>
  <si>
    <t>205310439</t>
  </si>
  <si>
    <t>ПИЧУЕВА ОЛЬГА</t>
  </si>
  <si>
    <t>ПИЧУЕВ МАКСИМ</t>
  </si>
  <si>
    <t>ПИЧУЕВ ДМИТРИЙ</t>
  </si>
  <si>
    <t>105304274</t>
  </si>
  <si>
    <t>ЭЛЬ-КАРУТ ДЭВИД</t>
  </si>
  <si>
    <t>ЭЛЬ-КАРУТ МАРИЯ</t>
  </si>
  <si>
    <t>ЭЛЬ-КАРУТ МАРЬЯН</t>
  </si>
  <si>
    <t>105304994</t>
  </si>
  <si>
    <t>ПОЛУХИНА ЭЛИНА</t>
  </si>
  <si>
    <t>205312159</t>
  </si>
  <si>
    <t>ШИШОВ ОЛЕГ</t>
  </si>
  <si>
    <t>ШИШОВА ИРИНА</t>
  </si>
  <si>
    <t>ШИШОВ АРТЕМ</t>
  </si>
  <si>
    <t>ШИШОВА КСЕНИЯ</t>
  </si>
  <si>
    <t>105305054</t>
  </si>
  <si>
    <t>СЛЕПУХИНА ЯНИНА</t>
  </si>
  <si>
    <t>МЕДВЕДЕВ МАКСИМ</t>
  </si>
  <si>
    <t>105305439</t>
  </si>
  <si>
    <t>EZHOVA IULIIA</t>
  </si>
  <si>
    <t>BAKRADZE TEMUR</t>
  </si>
  <si>
    <t>105305059</t>
  </si>
  <si>
    <t>ПАК ВАДИМ</t>
  </si>
  <si>
    <t>ПАК ТАТЬЯНА</t>
  </si>
  <si>
    <t>205309924</t>
  </si>
  <si>
    <t>КУДИНОВА ЕЛЕНА</t>
  </si>
  <si>
    <t>КУЗЬМЕНКО АЛЕКСАНДР</t>
  </si>
  <si>
    <t>ИВАНОВА ГАЛИНА</t>
  </si>
  <si>
    <t>БЕЛОКОНЬ ГЕННАДИЙ</t>
  </si>
  <si>
    <t>205312134</t>
  </si>
  <si>
    <t>ПЕТРИКИН МАКСИМ</t>
  </si>
  <si>
    <t>ПЕТРИКИНА АНАСТАСИЯ</t>
  </si>
  <si>
    <t>ПЕТРИКИН ДАНИИЛ</t>
  </si>
  <si>
    <t>ПЕТРИКИН ТИМОФЕЙ</t>
  </si>
  <si>
    <t>205312384</t>
  </si>
  <si>
    <t>ИЛЬИН ВЛАДИСЛАВ</t>
  </si>
  <si>
    <t>ИЛЬИНА ЕЛЕНА</t>
  </si>
  <si>
    <t>105305549</t>
  </si>
  <si>
    <t>ЧЕБЫКИН ДМИТРИЙ</t>
  </si>
  <si>
    <t>ПУРЕЦ ПОЛИНА</t>
  </si>
  <si>
    <t>105305099</t>
  </si>
  <si>
    <t>БАБИЛОЕВ ВАВИЛ</t>
  </si>
  <si>
    <t>БАБИЛОЕВА АНАСТАСИЯ</t>
  </si>
  <si>
    <t>105305239</t>
  </si>
  <si>
    <t>БАЛАНДИНА АНАСТАСИЯ</t>
  </si>
  <si>
    <t>КОВАЛЕВА АНАСТАСИЯ</t>
  </si>
  <si>
    <t>205302304</t>
  </si>
  <si>
    <t>КОТИНА ЕЛЕНА</t>
  </si>
  <si>
    <t>КОТИН ЕВГЕНИЙ</t>
  </si>
  <si>
    <t>ИРШИН ИГОРЬ</t>
  </si>
  <si>
    <t>ИРШИНА НАТАЛИЯ</t>
  </si>
  <si>
    <t>205303189</t>
  </si>
  <si>
    <t>БАБУШКИНА НАТАЛЬЯ</t>
  </si>
  <si>
    <t>БАБУШКИНА ЕКАТЕРИНА</t>
  </si>
  <si>
    <t>КАЛАЧУК СВЕТЛАНА</t>
  </si>
  <si>
    <t>ШАНГИНА ЕЛЕНА</t>
  </si>
  <si>
    <t>205311544</t>
  </si>
  <si>
    <t>ПОТУРАЕВА ЕЛЕНА</t>
  </si>
  <si>
    <t>ПОТУРАЕВА АЛИНА</t>
  </si>
  <si>
    <t>ПОТУРАЕВА МИЛЕНА</t>
  </si>
  <si>
    <t>105304174</t>
  </si>
  <si>
    <t>ХРЕНОВ ВАСИЛИЙ</t>
  </si>
  <si>
    <t>ЯКУБОВСКАЯ АНАСТАСИЯ</t>
  </si>
  <si>
    <t>ХРЕНОВ ВЛАДИСЛАВ</t>
  </si>
  <si>
    <t>105305064</t>
  </si>
  <si>
    <t>ЗОГРАБЯН ЛЕВ</t>
  </si>
  <si>
    <t>БАБИЛОЕВА НИНЕЛЬ</t>
  </si>
  <si>
    <t>ЗОГРАБЯН ТАТЬЯНА</t>
  </si>
  <si>
    <t>ЗОГРАБЯН АРАИК</t>
  </si>
  <si>
    <t>105305449</t>
  </si>
  <si>
    <t>ФАХИРИДИ МЕРАБ</t>
  </si>
  <si>
    <t>КЮРДЖИЕВ ВАЛЕРИЙ</t>
  </si>
  <si>
    <t>ФАХИРИДИ МЕДЕЯ</t>
  </si>
  <si>
    <t>205313464</t>
  </si>
  <si>
    <t>ХОЛОДОВ СЕРГЕЙ</t>
  </si>
  <si>
    <t>ХОЛОДОВА ОЛЕСЯ</t>
  </si>
  <si>
    <t>205311699</t>
  </si>
  <si>
    <t>ГУСЕВ МИХАИЛ</t>
  </si>
  <si>
    <t>ГУСЕВА ВИКТОРИЯ</t>
  </si>
  <si>
    <t>ГУСЕВА ВЛАДА</t>
  </si>
  <si>
    <t>205307562</t>
  </si>
  <si>
    <t>ROHATSKYI BOHDAN</t>
  </si>
  <si>
    <t>БУРЯКОВА ИРИНА</t>
  </si>
  <si>
    <t>205308272</t>
  </si>
  <si>
    <t>ТЕРЕХОВ ДМИТРИЙ</t>
  </si>
  <si>
    <t>ТЕРЕХОВА ЭЛЬВИРА</t>
  </si>
  <si>
    <t>ТЕРЕХОВ ВЛАДИМИР</t>
  </si>
  <si>
    <t>205311422</t>
  </si>
  <si>
    <t>ГУБЕРНИЦКИЙ ВИКТОР</t>
  </si>
  <si>
    <t>ГУБЕРНИЦКАЯ ПОЛИНА</t>
  </si>
  <si>
    <t>ГУБЕРНИЦКИЙ ПЛАТОН</t>
  </si>
  <si>
    <t>105305282</t>
  </si>
  <si>
    <t>ЯЦЫНА ДМИТРИЙ</t>
  </si>
  <si>
    <t>ЯЦЫНА НАТАЛЬЯ</t>
  </si>
  <si>
    <t>ЯЦЫНА АНАСТАСИЯ</t>
  </si>
  <si>
    <t>105305542</t>
  </si>
  <si>
    <t>105305007</t>
  </si>
  <si>
    <t>БУРНЯШЕВ ЭДУАРД</t>
  </si>
  <si>
    <t>БУРНЯШЕВА НАТАЛЬЯ</t>
  </si>
  <si>
    <t>БУРНЯШЕВ ВЛАДИМИР</t>
  </si>
  <si>
    <t>205311852</t>
  </si>
  <si>
    <t>АБАШЕВ АРТУР</t>
  </si>
  <si>
    <t>АБАШЕВА МАРИЯ</t>
  </si>
  <si>
    <t>СВЕТЛОВА КСЕНИЯ</t>
  </si>
  <si>
    <t>МАНАЕВ ЕВГЕНИЙ</t>
  </si>
  <si>
    <t>205313467</t>
  </si>
  <si>
    <t>ДОБРОНРАВОВА АННА</t>
  </si>
  <si>
    <t>ДОБРОНРАВОВ АНДРЕЙ</t>
  </si>
  <si>
    <t>205313292</t>
  </si>
  <si>
    <t>ЧЕРНЫШЕВА ЛИДИЯ</t>
  </si>
  <si>
    <t>ФУКС ИРИНА</t>
  </si>
  <si>
    <t>105305562</t>
  </si>
  <si>
    <t>МАНСУРОВА ЭСЬМИРА</t>
  </si>
  <si>
    <t>АГАФОНОВА МАРГАРИТА</t>
  </si>
  <si>
    <t>205313287</t>
  </si>
  <si>
    <t>ТРИФОНОВА АННА</t>
  </si>
  <si>
    <t>ИВАНЕН НАТАЛЬЯ</t>
  </si>
  <si>
    <t>205313172</t>
  </si>
  <si>
    <t>КРАМАРЕЦ НАТАЛЬЯ</t>
  </si>
  <si>
    <t>ЖУКОВ АЛЕКСЕЙ</t>
  </si>
  <si>
    <t>105305677</t>
  </si>
  <si>
    <t>ОГАНЕСЯН АРТУР</t>
  </si>
  <si>
    <t>ОВСЯННИКОВ АНДРЕЙ</t>
  </si>
  <si>
    <t>105305717</t>
  </si>
  <si>
    <t>105305467</t>
  </si>
  <si>
    <t>105305587</t>
  </si>
  <si>
    <t>КОСТИНА ЕКАТЕРИНА</t>
  </si>
  <si>
    <t>КОСТИН ЗАХАР</t>
  </si>
  <si>
    <t>КОСТИНА МАРИЯ</t>
  </si>
  <si>
    <t>205306973</t>
  </si>
  <si>
    <t>РЯБЕНЬКОВ ПАВЕЛ</t>
  </si>
  <si>
    <t>ХОЛОД МАРИНА</t>
  </si>
  <si>
    <t>205303143</t>
  </si>
  <si>
    <t>30.05.2015</t>
  </si>
  <si>
    <t>VUORISALO TATIANA</t>
  </si>
  <si>
    <t>BUTINA ELENA</t>
  </si>
  <si>
    <t>205311933</t>
  </si>
  <si>
    <t>КАПУСТИНА ЕЛИЗАВЕТА</t>
  </si>
  <si>
    <t>ЗАКУСИЛОВА ГАЛИНА</t>
  </si>
  <si>
    <t>205304163</t>
  </si>
  <si>
    <t>ГОНЧАРУК-ИВАНОВА АННА</t>
  </si>
  <si>
    <t>ОСАУЛЕНКО ДМИТРИЙ</t>
  </si>
  <si>
    <t>ОСАУЛЕНКО АЛЕКСАНДРА</t>
  </si>
  <si>
    <t>205313498</t>
  </si>
  <si>
    <t>205312863</t>
  </si>
  <si>
    <t>ФЕЛЬД КИРИЛЛ</t>
  </si>
  <si>
    <t>ФЕЛЬД НАТАЛИЯ</t>
  </si>
  <si>
    <t>105305543</t>
  </si>
  <si>
    <t>ПОЛЯНСКАЯ ВИКТОРИЯ</t>
  </si>
  <si>
    <t>ЛЕЗОВА ЕВГЕНИЯ</t>
  </si>
  <si>
    <t>205313208</t>
  </si>
  <si>
    <t>АЛЕКСАНДРОВА ЕКАТЕРИНА</t>
  </si>
  <si>
    <t>ПОПОВА АННА</t>
  </si>
  <si>
    <t>205313133</t>
  </si>
  <si>
    <t>КОШКИН ИГОРЬ</t>
  </si>
  <si>
    <t>КОШКИНА НАТАЛЬЯ</t>
  </si>
  <si>
    <t>205313733</t>
  </si>
  <si>
    <t>205313323</t>
  </si>
  <si>
    <t>КОВАЛЕВА ОЛЬГА</t>
  </si>
  <si>
    <t>ШПАЧЕНКО ЯРОСЛАВ</t>
  </si>
  <si>
    <t>105305678</t>
  </si>
  <si>
    <t>САВОНИН ВЛАДИМИР</t>
  </si>
  <si>
    <t>205303038</t>
  </si>
  <si>
    <t>ВОЛКОВА ГАЛИНА</t>
  </si>
  <si>
    <t>ВОЛКОВА ЯНА</t>
  </si>
  <si>
    <t>205310113</t>
  </si>
  <si>
    <t>НАБОЙЩИКОВА ИРИНА</t>
  </si>
  <si>
    <t>НАБОЙЩИКОВ ИГОРЬ</t>
  </si>
  <si>
    <t>105305573</t>
  </si>
  <si>
    <t>КОСТИН ДМИТРИЙ</t>
  </si>
  <si>
    <t>КОСТИНА АНАСТАСИЯ</t>
  </si>
  <si>
    <t>205313763</t>
  </si>
  <si>
    <t>205312428</t>
  </si>
  <si>
    <t>КУПРИН ВИТАЛИЙ</t>
  </si>
  <si>
    <t>КРАВЧЕНКО ЛИЛИЯ</t>
  </si>
  <si>
    <t>105305113</t>
  </si>
  <si>
    <t>ШЕПИХИНА ЕЛЕНА</t>
  </si>
  <si>
    <t>КАРАСЮКОВ АЛЕКСАНДР</t>
  </si>
  <si>
    <t>105305553</t>
  </si>
  <si>
    <t>205302770</t>
  </si>
  <si>
    <t>ШИРОКОВА ОЛЬГА</t>
  </si>
  <si>
    <t>ПУШКАРСКАЯ ЮЛИЯ</t>
  </si>
  <si>
    <t>ПУШКАРСКИЙ ГЛЕБ</t>
  </si>
  <si>
    <t>КРАВЧЕНКО ИЛЬЯ</t>
  </si>
  <si>
    <t>205313165</t>
  </si>
  <si>
    <t>САВКИНА ДАРЬЯ</t>
  </si>
  <si>
    <t>САВКИНА ДОМИНИКАНА</t>
  </si>
  <si>
    <t>105305445</t>
  </si>
  <si>
    <t>ГРЯЗНОВ АЛЕКСЕЙ</t>
  </si>
  <si>
    <t>БУРАКЕВИЧ МАРИЯ</t>
  </si>
  <si>
    <t>105305605</t>
  </si>
  <si>
    <t>ЛАТФУЛЛИН РУСЛАН</t>
  </si>
  <si>
    <t>105305460</t>
  </si>
  <si>
    <t>ШУДРЕНКО АРТЕМ</t>
  </si>
  <si>
    <t>205311255</t>
  </si>
  <si>
    <t>УМРИХИНА ИРИНА</t>
  </si>
  <si>
    <t>КАЛАШНИКОВА АНАСТАСИЯ</t>
  </si>
  <si>
    <t>КАЛАШНИКОВ МАТВЕЙ</t>
  </si>
  <si>
    <t>205310255</t>
  </si>
  <si>
    <t>НАУМКИНА ЕЛЕНА</t>
  </si>
  <si>
    <t>105305610</t>
  </si>
  <si>
    <t>ОЛЕЙНИКОВА ЕЛЕНА</t>
  </si>
  <si>
    <t>205310135</t>
  </si>
  <si>
    <t>ГЕВОРКЯН ГРИГОРИЙ</t>
  </si>
  <si>
    <t>ДОВЛАТЯН ЭДУАРД</t>
  </si>
  <si>
    <t>ОГАНЕСЯН ОГАНЕС</t>
  </si>
  <si>
    <t>ОГАНЕСЯН АДЕЛИНА</t>
  </si>
  <si>
    <t>ГЕВОРКЯН МАРИЯ</t>
  </si>
  <si>
    <t>АУШЕВ РУСЛАН</t>
  </si>
  <si>
    <t>205313305</t>
  </si>
  <si>
    <t>ПОЗДНЯКОВА ЕКАТЕРИНА</t>
  </si>
  <si>
    <t>ПОДОЛОВА ЮЛИЯ</t>
  </si>
  <si>
    <t>ПОДОЛОВА ЛЮБОВЬ</t>
  </si>
  <si>
    <t>СУВОРОВА АЛЕКСАНДРА</t>
  </si>
  <si>
    <t>СУВОРОВ АРСЕНИЙ</t>
  </si>
  <si>
    <t>205302786</t>
  </si>
  <si>
    <t>ЩЕРБАКОВА АНАСТАСИЯ</t>
  </si>
  <si>
    <t>ЩЕРБАКОВА НАТАЛЬЯ</t>
  </si>
  <si>
    <t>ШВЕДОВ МАТВЕЙ</t>
  </si>
  <si>
    <t>ЩЕРБАКОВА ВАСИЛИСА</t>
  </si>
  <si>
    <t>205309371</t>
  </si>
  <si>
    <t>ШУЛЬГА ЕЛЕНА</t>
  </si>
  <si>
    <t>ХАМО ЛЕОНТИ</t>
  </si>
  <si>
    <t>205310241</t>
  </si>
  <si>
    <t>ДЫМКОВА ОЛЬГА</t>
  </si>
  <si>
    <t>ГАЙДАЙ АННА</t>
  </si>
  <si>
    <t>ГАЙДАЙ ВЛАДИМИР</t>
  </si>
  <si>
    <t>105304906</t>
  </si>
  <si>
    <t>ВАСИЛЬЕ АЛЕКСАНДР</t>
  </si>
  <si>
    <t>ВАСИЛЬЕВА ТАТЬЯНА</t>
  </si>
  <si>
    <t>105305396</t>
  </si>
  <si>
    <t>СОЛОВЬЕВА ЮЛИЯ</t>
  </si>
  <si>
    <t>СОЛОВЬЕВА СВЕТЛАНА</t>
  </si>
  <si>
    <t>105305461</t>
  </si>
  <si>
    <t>ШАНГАРЕЕВ ТИМУР</t>
  </si>
  <si>
    <t>РЯБОВА ИРИНА</t>
  </si>
  <si>
    <t>105305581</t>
  </si>
  <si>
    <t>ВИКУЛОВА ВЕРА</t>
  </si>
  <si>
    <t>ГОНТАРЕВА ЛИЛИЯ</t>
  </si>
  <si>
    <t>205313101</t>
  </si>
  <si>
    <t>ФРОЛОВ АНАТОЛИЙ</t>
  </si>
  <si>
    <t>ФРОЛОВА ЕВГЕНИЯ</t>
  </si>
  <si>
    <t>105305501</t>
  </si>
  <si>
    <t>КУЖЕВА АНАСТАСИЯ</t>
  </si>
  <si>
    <t>РЫБИН ЮРИЙ</t>
  </si>
  <si>
    <t>205310086</t>
  </si>
  <si>
    <t>СТЕПИН АЛЕКСАНДР</t>
  </si>
  <si>
    <t>СТЕПИНА ЮЛИЯ</t>
  </si>
  <si>
    <t>105303181</t>
  </si>
  <si>
    <t>СУКИАСЯН АРЕН</t>
  </si>
  <si>
    <t>GRIGORYAN AREV</t>
  </si>
  <si>
    <t>СУКИАСЯН НОРАЙР</t>
  </si>
  <si>
    <t>СУКИАСЯН АСМИК</t>
  </si>
  <si>
    <t>205313191</t>
  </si>
  <si>
    <t>ШЕВЫРИН НИКИТА</t>
  </si>
  <si>
    <t>ДРОЗДОВА ТАМАРА</t>
  </si>
  <si>
    <t>105305511</t>
  </si>
  <si>
    <t>БАЛАНДИНА ТАТЬЯНА</t>
  </si>
  <si>
    <t>205306041</t>
  </si>
  <si>
    <t>ДАНИЛЬЧЕНКО АЛЕКСАНДР</t>
  </si>
  <si>
    <t>ДАНИЛЬЧЕНКО СНЕЖАНА</t>
  </si>
  <si>
    <t>105305536</t>
  </si>
  <si>
    <t>ПАХАТУРИДИ МАРИНА</t>
  </si>
  <si>
    <t>ПАХАТУРИДИ АННА</t>
  </si>
  <si>
    <t>105305526</t>
  </si>
  <si>
    <t>205313024</t>
  </si>
  <si>
    <t>СИНОНЯН ТАРАС</t>
  </si>
  <si>
    <t>СИНОНЯН АННА</t>
  </si>
  <si>
    <t>СИНОНЯН КРЕСТИАН</t>
  </si>
  <si>
    <t>105304808</t>
  </si>
  <si>
    <t>ПАК АННА</t>
  </si>
  <si>
    <t>ПАК ВАЛЕРИЯ</t>
  </si>
  <si>
    <t>105303186</t>
  </si>
  <si>
    <t>GRIGORYAN VLADIMIR</t>
  </si>
  <si>
    <t>GAGIKYAN ARMINE</t>
  </si>
  <si>
    <t>GRIGORYAN VARDAN</t>
  </si>
  <si>
    <t>GRIGORYAN MARINA</t>
  </si>
  <si>
    <t>105305401</t>
  </si>
  <si>
    <t>ПИУНОВ ДМИТРИЙ</t>
  </si>
  <si>
    <t>ПРОНЧАТОВА НАТАЛЬЯ</t>
  </si>
  <si>
    <t>ПИУНОВА СТЭФАНИЯ</t>
  </si>
  <si>
    <t>ПИУНОВА ВЕРА</t>
  </si>
  <si>
    <t>205313516</t>
  </si>
  <si>
    <t>КОЗЛОВ АЛЕКСЕЙ</t>
  </si>
  <si>
    <t>КОЗЛОВА АНАСТАСИЯ</t>
  </si>
  <si>
    <t>КОЗЛОВА ТАИСИЯ</t>
  </si>
  <si>
    <t>105305616</t>
  </si>
  <si>
    <t>АПЕНКИНА УЛЬЯНА</t>
  </si>
  <si>
    <t>ДЕГТЯРЕВА ОЛЬГА</t>
  </si>
  <si>
    <t>205303104</t>
  </si>
  <si>
    <t>КОНДРАТЬЕВ АЛЕКСАНДР</t>
  </si>
  <si>
    <t>ПОПОВА ЕЛЕНА</t>
  </si>
  <si>
    <t>105305569</t>
  </si>
  <si>
    <t>105305774</t>
  </si>
  <si>
    <t>ГРЕБНЕВ ИЛЬЯ</t>
  </si>
  <si>
    <t>СИДОРЕНКО МАРИНА</t>
  </si>
  <si>
    <t>205313174</t>
  </si>
  <si>
    <t>ДАВЛЯТГАРИЕВ ИЛЬНАР</t>
  </si>
  <si>
    <t>ДОМИНОВА ЛИЛИЯ</t>
  </si>
  <si>
    <t>ДАВЛЯТГАРИЕВ АРМАН</t>
  </si>
  <si>
    <t>105304984</t>
  </si>
  <si>
    <t>КУДЫМОВ ДМИТРИЙ</t>
  </si>
  <si>
    <t>ТАРАСОВА ТАТЬЯНА</t>
  </si>
  <si>
    <t>105303974</t>
  </si>
  <si>
    <t>ЮН ЮРИЙ</t>
  </si>
  <si>
    <t>ЛИ НАДЕЖДА</t>
  </si>
  <si>
    <t>105305579</t>
  </si>
  <si>
    <t>ТУРЫГИНА АННА</t>
  </si>
  <si>
    <t>205309257</t>
  </si>
  <si>
    <t>ЦИСНИЦКИЙ БОГДАН</t>
  </si>
  <si>
    <t>РЫБАЛКА АНАСТАСИЯ</t>
  </si>
  <si>
    <t>205309112</t>
  </si>
  <si>
    <t>ТОМОВА ЕВГЕНИЯ</t>
  </si>
  <si>
    <t>КИЙКО ЕЛЕНА</t>
  </si>
  <si>
    <t>ТОМОВА МИЛОСЛАВА</t>
  </si>
  <si>
    <t>КИЙКО ИГОРЬ</t>
  </si>
  <si>
    <t>205308182</t>
  </si>
  <si>
    <t>МУГИНОВА ЕВГЕНИЯ</t>
  </si>
  <si>
    <t>МУГИНОВ УБУШ</t>
  </si>
  <si>
    <t>МУГИНОВ МАКСИМ</t>
  </si>
  <si>
    <t>МУГИНОВ ДЕНИС</t>
  </si>
  <si>
    <t>205310492</t>
  </si>
  <si>
    <t>29.05.2015</t>
  </si>
  <si>
    <t>НЕПЕЙВОДА ИНЕССА</t>
  </si>
  <si>
    <t>НЕПЕЙВОДА ЕВГЕНИЙ</t>
  </si>
  <si>
    <t>205313352</t>
  </si>
  <si>
    <t>БОРИСОВА ЛИЛИЯ</t>
  </si>
  <si>
    <t>ТРИППЕЛЬ КРИСТИНА</t>
  </si>
  <si>
    <t>ТРИППЕЛЬ ЕКАТЕРИНА</t>
  </si>
  <si>
    <t>ПЛОТНИКОВ ЯРОСЛАВ</t>
  </si>
  <si>
    <t>ТРИППЕЛЬ АНГЕЛИНА</t>
  </si>
  <si>
    <t>205313482</t>
  </si>
  <si>
    <t>ТОКАРЕВ ИГОРЬ</t>
  </si>
  <si>
    <t>ШАРКОВА ДИАНА</t>
  </si>
  <si>
    <t>205313907</t>
  </si>
  <si>
    <t>ДЖАНХОТ ДАМИР</t>
  </si>
  <si>
    <t>ДЖАНХОТ РУСЛАН</t>
  </si>
  <si>
    <t>БЕРЕЗОВСКАЯ ЕСЕНИЯ</t>
  </si>
  <si>
    <t>БЕРЕЗОВСКАЯ НАТАЛЬЯ</t>
  </si>
  <si>
    <t>ЕРМАКОВА ЕКАТЕРИНА</t>
  </si>
  <si>
    <t>105305757</t>
  </si>
  <si>
    <t>СУХАРИНОВА АЛЕНА</t>
  </si>
  <si>
    <t>СУХАРИНОВА ЛЮДМИЛА</t>
  </si>
  <si>
    <t>СУХАРИНОВА САРГЫЛАНА</t>
  </si>
  <si>
    <t>МУРУКОВА АИНА</t>
  </si>
  <si>
    <t>105305772</t>
  </si>
  <si>
    <t>ЕГОРОВА КРИСТИНА</t>
  </si>
  <si>
    <t>ЛАРИКОВА ЛИНА</t>
  </si>
  <si>
    <t>105305447</t>
  </si>
  <si>
    <t>БОНДАРЕВА АЛЕКСАНДРА</t>
  </si>
  <si>
    <t>И ОЛЬГА</t>
  </si>
  <si>
    <t>105305992</t>
  </si>
  <si>
    <t>СИДОРЕНКО МАРИЯ</t>
  </si>
  <si>
    <t>ДРУЖИНИН МАКСИМ</t>
  </si>
  <si>
    <t>205314197</t>
  </si>
  <si>
    <t>205314167</t>
  </si>
  <si>
    <t>ПОГОЖЕВ ДЕНИС</t>
  </si>
  <si>
    <t>ПОГОЖЕВА СВЕТЛАНА</t>
  </si>
  <si>
    <t>ПОГОЖЕВ МАТВЕЙ</t>
  </si>
  <si>
    <t>205314192</t>
  </si>
  <si>
    <t>КИПА РОМАН</t>
  </si>
  <si>
    <t>КИПА ЕЛЕНА</t>
  </si>
  <si>
    <t>105305527</t>
  </si>
  <si>
    <t>205313752</t>
  </si>
  <si>
    <t>ТАРАСОВ АРТЕМ</t>
  </si>
  <si>
    <t>БОРОДИНА ДИАНА</t>
  </si>
  <si>
    <t>105305552</t>
  </si>
  <si>
    <t>205313982</t>
  </si>
  <si>
    <t>105305767</t>
  </si>
  <si>
    <t>СЕРДЮК НИКОЛАЙ</t>
  </si>
  <si>
    <t>СЕРДЮК ТАТЬЯНА</t>
  </si>
  <si>
    <t>СЕРДЮК ЗАХАР</t>
  </si>
  <si>
    <t>105305802</t>
  </si>
  <si>
    <t>205313046</t>
  </si>
  <si>
    <t>03.06.2015</t>
  </si>
  <si>
    <t>ДОЛБИН АЛЕКСАНДР</t>
  </si>
  <si>
    <t>ДОЛБИНА ЮЛИЯ</t>
  </si>
  <si>
    <t>205313018</t>
  </si>
  <si>
    <t>ХАПЕРСКИЙ АЛЕКСАНДР</t>
  </si>
  <si>
    <t>ЛУБЕЕВА ОЛЬГА</t>
  </si>
  <si>
    <t>105305868</t>
  </si>
  <si>
    <t>КОВАЛЕВ ИВАН</t>
  </si>
  <si>
    <t>205313418</t>
  </si>
  <si>
    <t>КУЗНЕЦОВ ВАДИМ</t>
  </si>
  <si>
    <t>ЛИТВИНЕНКО АЛИНА</t>
  </si>
  <si>
    <t>ЛИТВИНЕНКО АНГЕЛИНА</t>
  </si>
  <si>
    <t>205313803</t>
  </si>
  <si>
    <t>СЕРИЩЕВА СВЕТЛАНА</t>
  </si>
  <si>
    <t>205314178</t>
  </si>
  <si>
    <t>КИПА АЛЕКСАНДР</t>
  </si>
  <si>
    <t>КИПА НАТАЛЬЯ</t>
  </si>
  <si>
    <t>КИПА АРСЕНИЙ</t>
  </si>
  <si>
    <t>205313088</t>
  </si>
  <si>
    <t>СЕМЕНЦОВ ДЕНИС</t>
  </si>
  <si>
    <t>СЕМЕНЦОВА ТАТЬЯНА</t>
  </si>
  <si>
    <t>205313928</t>
  </si>
  <si>
    <t>105305673</t>
  </si>
  <si>
    <t>КЛЕШНИНА ЕКАТЕРИНА</t>
  </si>
  <si>
    <t>СКОРОБОГАТОВА ЮЛИЯ</t>
  </si>
  <si>
    <t>205314088</t>
  </si>
  <si>
    <t>ТУРКИНА АЛИНА</t>
  </si>
  <si>
    <t>НИКИТИНА АННА</t>
  </si>
  <si>
    <t>105305523</t>
  </si>
  <si>
    <t>105305878</t>
  </si>
  <si>
    <t>МАЧЕХИН ЕВГЕНИЙ</t>
  </si>
  <si>
    <t>РЯСНЕНКО ДАРЬЯ</t>
  </si>
  <si>
    <t>105300425</t>
  </si>
  <si>
    <t>КОХАНЕНКО ЛЮДМИЛА</t>
  </si>
  <si>
    <t>ТАРАСЕНКО АЛЕКСАНДР</t>
  </si>
  <si>
    <t>ТАРАСЕНКО ЕВА</t>
  </si>
  <si>
    <t>ТАРАСЕНКО НИКА</t>
  </si>
  <si>
    <t>205313275</t>
  </si>
  <si>
    <t>РОДИОНОВА СВЕТЛАНА</t>
  </si>
  <si>
    <t>ГЛУШЕЦ ЕКАТЕРИНА</t>
  </si>
  <si>
    <t>105305595</t>
  </si>
  <si>
    <t>205314070</t>
  </si>
  <si>
    <t>КОЗИЦЫН АРСЕНИЙ</t>
  </si>
  <si>
    <t>ВААЛЬ АННА</t>
  </si>
  <si>
    <t>205314020</t>
  </si>
  <si>
    <t>ВОХМЯНИН РОМАН</t>
  </si>
  <si>
    <t>АНИСИМОВ АНДРЕЙ</t>
  </si>
  <si>
    <t>205313255</t>
  </si>
  <si>
    <t>KALMYKOVA YELENA</t>
  </si>
  <si>
    <t>ЯКОВЛЕВА ЮЛИЯ</t>
  </si>
  <si>
    <t>105305560</t>
  </si>
  <si>
    <t>105305410</t>
  </si>
  <si>
    <t>ГАВРИЛЕНКО АННА</t>
  </si>
  <si>
    <t>РОМАХИНА ЕЛЕНА</t>
  </si>
  <si>
    <t>205314140</t>
  </si>
  <si>
    <t>ЧУПИНА ШАРИПАТ</t>
  </si>
  <si>
    <t>105305395</t>
  </si>
  <si>
    <t>БЕЛОУСОВА МАРИЯ</t>
  </si>
  <si>
    <t>105305680</t>
  </si>
  <si>
    <t>ЛАРЮШКИНА ЕЛЕНА</t>
  </si>
  <si>
    <t>ПЕЛЕДОВА ОЛЬГА</t>
  </si>
  <si>
    <t>205314045</t>
  </si>
  <si>
    <t>205313950</t>
  </si>
  <si>
    <t>МАРКАРЯН ДАВИД</t>
  </si>
  <si>
    <t>САИНЧУК ВЛАДА</t>
  </si>
  <si>
    <t>105305920</t>
  </si>
  <si>
    <t>ЧУМАКОВА АЛЕКСАНДРА</t>
  </si>
  <si>
    <t>ГЛАДУН ЮЛИЯ</t>
  </si>
  <si>
    <t>105305740</t>
  </si>
  <si>
    <t>ГАЦЕВИЧ АНДРЕЙ</t>
  </si>
  <si>
    <t>ГАЦЕВИЧ ЮЛИЯ</t>
  </si>
  <si>
    <t>205306986</t>
  </si>
  <si>
    <t>ХУДОЛЕЕВА ЕЛЕНА</t>
  </si>
  <si>
    <t>ХУДОЛЕЕВ БОРИС</t>
  </si>
  <si>
    <t>205313871</t>
  </si>
  <si>
    <t>ТУХКИНА ТАТЬЯНА</t>
  </si>
  <si>
    <t>ТУХКИНА НАТАЛЬЯ</t>
  </si>
  <si>
    <t>105305796</t>
  </si>
  <si>
    <t>105305876</t>
  </si>
  <si>
    <t>ГРИДНЕВ РУСЛАН</t>
  </si>
  <si>
    <t>ГРИДНЕВА НАТАЛЬЯ</t>
  </si>
  <si>
    <t>ГРИДНЕВА МАРИЯ</t>
  </si>
  <si>
    <t>105305851</t>
  </si>
  <si>
    <t>МЕЗЕНЦЕВ МИХАИЛ</t>
  </si>
  <si>
    <t>САЛАМАХА СОФЬЯ</t>
  </si>
  <si>
    <t>205313501</t>
  </si>
  <si>
    <t>ГОЛОВАНОВА НАДЕЖДА</t>
  </si>
  <si>
    <t>МИРОНОВА ГАЛИНА</t>
  </si>
  <si>
    <t>205314006</t>
  </si>
  <si>
    <t>КОНОНОВ ЛЕКСЕЙА</t>
  </si>
  <si>
    <t>ЦХОВРЕБОВА ЛЮДМИЛА</t>
  </si>
  <si>
    <t>105305661</t>
  </si>
  <si>
    <t>МИСИКОВА КРИСТИНА</t>
  </si>
  <si>
    <t>ПАТРАКОВА ОЛЬГА</t>
  </si>
  <si>
    <t>105305806</t>
  </si>
  <si>
    <t>ТУРКИНА ЕЛЕНА</t>
  </si>
  <si>
    <t>МАРЬЯСОВА ЮЛИЯ</t>
  </si>
  <si>
    <t>105305591</t>
  </si>
  <si>
    <t>АРАКЕЛЯН ДАВИД</t>
  </si>
  <si>
    <t>ПОГОСЯН ФЛОРА</t>
  </si>
  <si>
    <t>105305836</t>
  </si>
  <si>
    <t>205300886</t>
  </si>
  <si>
    <t>НОЧЕВСКИЙ АЛЕКСАНДР</t>
  </si>
  <si>
    <t>НОЧЕВСКАЯ ЕЛЕНА</t>
  </si>
  <si>
    <t>НОЧЕВСКИЙ ДАНИИЛ</t>
  </si>
  <si>
    <t>НОЧЕВСКАЯ ЯНА</t>
  </si>
  <si>
    <t>105305521</t>
  </si>
  <si>
    <t>ТРУНОВА ОЛЬГА</t>
  </si>
  <si>
    <t>ПАВЛОВА ЕКАТЕРИНА</t>
  </si>
  <si>
    <t>205314221</t>
  </si>
  <si>
    <t>ПОПОВ АНДРЕЙ</t>
  </si>
  <si>
    <t>205308454</t>
  </si>
  <si>
    <t>ИЛЬЧЕНКО МАРИНА</t>
  </si>
  <si>
    <t>ИЛЬЧЕНКО ДМИТРИЙ</t>
  </si>
  <si>
    <t>ИЛЬЧЕНКО МАРГАРИТА</t>
  </si>
  <si>
    <t>205313949</t>
  </si>
  <si>
    <t>105305884</t>
  </si>
  <si>
    <t>СЕРЕБРЕННИКОВА ЕКАТЕРИНА</t>
  </si>
  <si>
    <t>КОНОПЛИНА ЕЛИЗАВЕТА</t>
  </si>
  <si>
    <t>105305874</t>
  </si>
  <si>
    <t>МАЛЫШЕВА НАТАЛИЯ</t>
  </si>
  <si>
    <t>105306184</t>
  </si>
  <si>
    <t>ЦАДКИН МИРОСЛАВ</t>
  </si>
  <si>
    <t>ЦАДКИНА АЛЕКСАНДРА</t>
  </si>
  <si>
    <t>205314109</t>
  </si>
  <si>
    <t>КУРЯЧИЙ АЛЕКСАНДР</t>
  </si>
  <si>
    <t>КУРЯЧАЯ ВЕРОНИКА</t>
  </si>
  <si>
    <t>КУРЯЧАЯ ЭЛИНА</t>
  </si>
  <si>
    <t>105306199</t>
  </si>
  <si>
    <t>САХАРОВА ВИКТОРИЯ</t>
  </si>
  <si>
    <t>БОЛДЕНКОВ ДМИТРИЙ</t>
  </si>
  <si>
    <t>205312054</t>
  </si>
  <si>
    <t>ЧЕРНОРУЧКО ВАЛЕНТИНА</t>
  </si>
  <si>
    <t>ЧЕРНОРУЧКО ТАТЬЯНА</t>
  </si>
  <si>
    <t>КОЗИК АННА</t>
  </si>
  <si>
    <t>КОЗИК ЛЕВ</t>
  </si>
  <si>
    <t>105304659</t>
  </si>
  <si>
    <t>ЭДНЯШЕВА БАИРА</t>
  </si>
  <si>
    <t>РАДНАЕВ ЭРДЭН</t>
  </si>
  <si>
    <t>105305844</t>
  </si>
  <si>
    <t>205313824</t>
  </si>
  <si>
    <t>КОЛЕСНИК ДМИТРИЙ</t>
  </si>
  <si>
    <t>КОЛЕСНИК ОКСАНА</t>
  </si>
  <si>
    <t>КОЛЕСНИК АРСЕНИЙ</t>
  </si>
  <si>
    <t>105305584</t>
  </si>
  <si>
    <t>ГЕЙМ АНАСТАСИЯ</t>
  </si>
  <si>
    <t>ВИРИНА НАТАЛЬЯ</t>
  </si>
  <si>
    <t>105306134</t>
  </si>
  <si>
    <t>ЛАГВИЛАВА АЛХАС</t>
  </si>
  <si>
    <t>АМИЧБА АСТАНДА</t>
  </si>
  <si>
    <t>ЛАГВИЛАВА АСЛАН</t>
  </si>
  <si>
    <t>205312774</t>
  </si>
  <si>
    <t>ДОЛБЕ ИРИНА</t>
  </si>
  <si>
    <t>ВИННИЧЕНКО ТАТЬЯНА</t>
  </si>
  <si>
    <t>105305839</t>
  </si>
  <si>
    <t>205313369</t>
  </si>
  <si>
    <t>АРХИПОВ ГЕННАДИЙ</t>
  </si>
  <si>
    <t>АРХИПОВА КЛАВДИЯ</t>
  </si>
  <si>
    <t>РУМЯНЦЕВА РАИСА</t>
  </si>
  <si>
    <t>СЛЯДНЕВА РАИСА</t>
  </si>
  <si>
    <t>205313989</t>
  </si>
  <si>
    <t>БОБЫЛЕВ НУРИ</t>
  </si>
  <si>
    <t>ШАМБА ЕЛЕНА</t>
  </si>
  <si>
    <t>БОБЫЛЕВА ДЖЕММА</t>
  </si>
  <si>
    <t>БОБЫЛЕВ ДАМИР</t>
  </si>
  <si>
    <t>105305744</t>
  </si>
  <si>
    <t>ЮЗЕФОВИЧ ОЛЕГ</t>
  </si>
  <si>
    <t>ЮЗЕФОВИЧ НАТАЛЬЯ</t>
  </si>
  <si>
    <t>205313934</t>
  </si>
  <si>
    <t>ВИКОЛ ЮЛИЯ</t>
  </si>
  <si>
    <t>МАГАКЯН СУРИК</t>
  </si>
  <si>
    <t>105305859</t>
  </si>
  <si>
    <t>105305869</t>
  </si>
  <si>
    <t>ПАСЬКО ДМИТРИЙ</t>
  </si>
  <si>
    <t>205301772</t>
  </si>
  <si>
    <t>ФИЛАТОВ ВЯЧЕСЛАВ</t>
  </si>
  <si>
    <t>ФИЛАТОВА ЮЛИЯ</t>
  </si>
  <si>
    <t>ФИЛАТОВА ПОЛИНА</t>
  </si>
  <si>
    <t>ФИЛАТОВА АЛЕКСАНДРА</t>
  </si>
  <si>
    <t>205308432</t>
  </si>
  <si>
    <t>АЛЕКСЕЕВ СЕМЕН</t>
  </si>
  <si>
    <t>КУЛИНИЧ НИКИТА</t>
  </si>
  <si>
    <t>АЛЕКСЕЕВА АНИТА</t>
  </si>
  <si>
    <t>205310842</t>
  </si>
  <si>
    <t>ЛАПИКИН СЕРГЕЙ</t>
  </si>
  <si>
    <t>ЛАПЫКИНА ИРИНА</t>
  </si>
  <si>
    <t>ЧЕПУРНОВА ДАРЬЯ</t>
  </si>
  <si>
    <t>205312572</t>
  </si>
  <si>
    <t>ПЕРЕВЕРЗЕВА ТАТЬЯНА</t>
  </si>
  <si>
    <t>ЩУКОВ ИВАН</t>
  </si>
  <si>
    <t>ЩУКОВ ДАНИИЛ</t>
  </si>
  <si>
    <t>205312707</t>
  </si>
  <si>
    <t>ШЕЛЕПОВ ВЛАДИМИР</t>
  </si>
  <si>
    <t>205311917</t>
  </si>
  <si>
    <t>ОБЛИВАНЦЕВА ЕЛЕНА</t>
  </si>
  <si>
    <t>ОБЛИВАНЦЕВ РОМАН</t>
  </si>
  <si>
    <t>ОБЛИВАНЦЕВ ЯРОСЛАВ</t>
  </si>
  <si>
    <t>205314347</t>
  </si>
  <si>
    <t>ХРУСТАЛЕВА АЛЕКСАНДРА</t>
  </si>
  <si>
    <t>МАКАРЕНКО СЕРГЕЙ</t>
  </si>
  <si>
    <t>МАКАРЕНКО СОФЬЯ</t>
  </si>
  <si>
    <t>205313682</t>
  </si>
  <si>
    <t>ТЕРЕНТЬЕВА НАТАЛЬЯ</t>
  </si>
  <si>
    <t>ДРОНЗИКОВ КОНСТАНТИН</t>
  </si>
  <si>
    <t>105306032</t>
  </si>
  <si>
    <t>ТОРОПЫГИНА АНЖЕЛИКА</t>
  </si>
  <si>
    <t>СУХАРИЯН ДИАНА</t>
  </si>
  <si>
    <t>205310722</t>
  </si>
  <si>
    <t>МАТЮШЕВ ЕВГЕНИЙ</t>
  </si>
  <si>
    <t>МАТЮШЕВА НАТАЛЬЯ</t>
  </si>
  <si>
    <t>105305567</t>
  </si>
  <si>
    <t>105305762</t>
  </si>
  <si>
    <t>205313672</t>
  </si>
  <si>
    <t>НАЗАРОВА АНАСТАСИЯ</t>
  </si>
  <si>
    <t>105306052</t>
  </si>
  <si>
    <t>ЗИНЬКОВА ЮЛИЯ</t>
  </si>
  <si>
    <t>ЗИНЬКОВ ПЛАТОН</t>
  </si>
  <si>
    <t>105306182</t>
  </si>
  <si>
    <t>КОШЕЛЕНКО АРТЕМ</t>
  </si>
  <si>
    <t>205313192</t>
  </si>
  <si>
    <t>ШУПАРОВ ИГОРЬ</t>
  </si>
  <si>
    <t>ШУПАРОВА ГАЛИНА</t>
  </si>
  <si>
    <t>205312037</t>
  </si>
  <si>
    <t>БОЧКАРЕВА ЕЛЕНА</t>
  </si>
  <si>
    <t>ВОДОЛАЦКАЯ ЕКАТЕРИНА</t>
  </si>
  <si>
    <t>ВОДОЛАЦКИЙ МАТВЕЙ ДМИТРИЕВИЧ</t>
  </si>
  <si>
    <t>ВОДОЛАЦКИЙ ТИМОФЕЙ</t>
  </si>
  <si>
    <t>105306177</t>
  </si>
  <si>
    <t>ДОРОХИН ЕВГЕНИЙ</t>
  </si>
  <si>
    <t>105305572</t>
  </si>
  <si>
    <t>105305787</t>
  </si>
  <si>
    <t>ТУТОВА НАТАЛЬЯ</t>
  </si>
  <si>
    <t>ЛУЧИНИН ДМИТРИЙ</t>
  </si>
  <si>
    <t>205301763</t>
  </si>
  <si>
    <t>ПРОКУРАТОВ АНДРЕЙ</t>
  </si>
  <si>
    <t>ПРОКУРАТОВА ОЛЕСЯ</t>
  </si>
  <si>
    <t>ПРОКУРАТОВА ВИКТОРИЯ</t>
  </si>
  <si>
    <t>ПРОКУРАТОВА ДАРЬЯ</t>
  </si>
  <si>
    <t>105305083</t>
  </si>
  <si>
    <t>РУСАКОВ АЛЕКСАНДР</t>
  </si>
  <si>
    <t>ПОЛИТОВА ОЛЬГА</t>
  </si>
  <si>
    <t>РУСАКОВ КИРИЛЛ</t>
  </si>
  <si>
    <t>205313273</t>
  </si>
  <si>
    <t>ГРЯЗНОВА АЛЕВТИНА</t>
  </si>
  <si>
    <t>КАЗАКЕВИЧ ЛЮДМИЛА</t>
  </si>
  <si>
    <t>105306033</t>
  </si>
  <si>
    <t>ТАТАРНИКОВА ЕЛЕНА</t>
  </si>
  <si>
    <t>ЧЕРКАШИНА АЛЕНА</t>
  </si>
  <si>
    <t>105305903</t>
  </si>
  <si>
    <t>205310743</t>
  </si>
  <si>
    <t>МАТЮШЕВ ГЕОРГИЙ</t>
  </si>
  <si>
    <t>ТОЗЛИЯН ЮЛИЯ</t>
  </si>
  <si>
    <t>105305538</t>
  </si>
  <si>
    <t>СКЛЯР ПАВЕЛ</t>
  </si>
  <si>
    <t>СКЛЯР ВИКТОРИЯ</t>
  </si>
  <si>
    <t>СКЛЯР СЕРГЕЙ</t>
  </si>
  <si>
    <t>105305563</t>
  </si>
  <si>
    <t>105305548</t>
  </si>
  <si>
    <t>205314183</t>
  </si>
  <si>
    <t>СУЛЕЙМАНОВ РУСТАМ</t>
  </si>
  <si>
    <t>НЕЧУНАЕВА ИРИНА</t>
  </si>
  <si>
    <t>105306038</t>
  </si>
  <si>
    <t>ГАЛЛЯМОВА АЛЬЗАНА</t>
  </si>
  <si>
    <t>ФИЛАТОВА МАРИЯ</t>
  </si>
  <si>
    <t>105306213</t>
  </si>
  <si>
    <t>БЕРЕСТОВ ДАНИИЛ</t>
  </si>
  <si>
    <t>ЧЕБЕЛЮК ЯРОСЛАВ</t>
  </si>
  <si>
    <t>205312843</t>
  </si>
  <si>
    <t>РОДИОНОВ ДМИТРИЙ</t>
  </si>
  <si>
    <t>ОЗНОБИШИНА ЮЛИЯ</t>
  </si>
  <si>
    <t>БОРИСОВ ИГОРЬ</t>
  </si>
  <si>
    <t>БОРИСОВА ЮЛИЯ</t>
  </si>
  <si>
    <t>БОРИСОВ ИВАН</t>
  </si>
  <si>
    <t>205313213</t>
  </si>
  <si>
    <t>СВАРОВСКАЯ НАТАЛИЯ</t>
  </si>
  <si>
    <t>ПИСАРЕВА ЮЛИЯ</t>
  </si>
  <si>
    <t>ШАДРИНА ТАТЬЯНА</t>
  </si>
  <si>
    <t>ЛУКАШЕВА СВЕТЛАНА</t>
  </si>
  <si>
    <t>АКИМОВ ВАЛЕРИЙ</t>
  </si>
  <si>
    <t>АКИМОВА ОЛЕСЯ</t>
  </si>
  <si>
    <t>АКИМОВА СЕРАФИМА</t>
  </si>
  <si>
    <t>205313455</t>
  </si>
  <si>
    <t>IVASHCHENKO TETYANA</t>
  </si>
  <si>
    <t>БОЙКО ПАВЕЛ</t>
  </si>
  <si>
    <t>ГРОО МАРИЯ</t>
  </si>
  <si>
    <t>205313575</t>
  </si>
  <si>
    <t>КЛИМОВА ЕВГЕНИЯ</t>
  </si>
  <si>
    <t>КЛИМОВА ВАРВАРА</t>
  </si>
  <si>
    <t>105305320</t>
  </si>
  <si>
    <t>205313690</t>
  </si>
  <si>
    <t>ГАВИН ИЛЬЯ</t>
  </si>
  <si>
    <t>САЦУК ИННА</t>
  </si>
  <si>
    <t>105305485</t>
  </si>
  <si>
    <t>205311865</t>
  </si>
  <si>
    <t>МЯКИНИНА ТАТЬЯНА</t>
  </si>
  <si>
    <t>КУДРЯВЦЕВА ИРИНА</t>
  </si>
  <si>
    <t>205313400</t>
  </si>
  <si>
    <t>МОРОЗОВА ЕЛЕНА</t>
  </si>
  <si>
    <t>САМСОНОВ РУСЛАН</t>
  </si>
  <si>
    <t>205314325</t>
  </si>
  <si>
    <t>ХРУСТАЛЕВА ОЛЬГА</t>
  </si>
  <si>
    <t>НЕСКИНА УЛЬЯНА</t>
  </si>
  <si>
    <t>105305440</t>
  </si>
  <si>
    <t>ЗИМИН СЕРГЕЙ</t>
  </si>
  <si>
    <t>КРИВОЩЕКОВА ОЛЬГА</t>
  </si>
  <si>
    <t>105305900</t>
  </si>
  <si>
    <t>205314415</t>
  </si>
  <si>
    <t>ОЛЬДЕНБУРГ ЕГОР</t>
  </si>
  <si>
    <t>ОЛЬДЕНБУРГ АННА</t>
  </si>
  <si>
    <t>205313290</t>
  </si>
  <si>
    <t>РУДНЕВА ЛЮДМИЛА</t>
  </si>
  <si>
    <t>РУДНЕВА ТАТЬЯНА</t>
  </si>
  <si>
    <t>РУНДКВИСТ ЕВГЕНИЙ</t>
  </si>
  <si>
    <t>ШАБАЛИНА ТАТЬЯНА</t>
  </si>
  <si>
    <t>ШАБАЛИНА ЕЛИЗАВЕТА</t>
  </si>
  <si>
    <t>ШАБАЛИНА ВАРВАРА</t>
  </si>
  <si>
    <t>ШАБАЛИНА ЕВГЕНИЯ</t>
  </si>
  <si>
    <t>ФЕОДОРИТОВ СЕРГЕЙ</t>
  </si>
  <si>
    <t>ФЕОДОРИТОВ ЮРИЙ</t>
  </si>
  <si>
    <t>205312435</t>
  </si>
  <si>
    <t>СОКОЛОВА ЮЛИЯ</t>
  </si>
  <si>
    <t>ПЕТРОВ НИКОЛАЙ</t>
  </si>
  <si>
    <t>ПЕТРОВА АНАСТАСИЯ</t>
  </si>
  <si>
    <t>ПЕТРОВ АЛЕКСАНДР</t>
  </si>
  <si>
    <t>105305750</t>
  </si>
  <si>
    <t>ЗЕЛЕНКОВА НАДЕЖДА</t>
  </si>
  <si>
    <t>БУКЕЛЬ КСЕНИЯ</t>
  </si>
  <si>
    <t>205311335</t>
  </si>
  <si>
    <t>ЧЕРТОВСКИХ ИРИНА</t>
  </si>
  <si>
    <t>БИРЮКОВА ЛЮБОВЬ</t>
  </si>
  <si>
    <t>ЧЕРТОВСКИХ МАРИЯ</t>
  </si>
  <si>
    <t>ЧЕРТОВСКИХ НИКИТА</t>
  </si>
  <si>
    <t>205313205</t>
  </si>
  <si>
    <t>АЛЕКСЕЕВА ОЛЬГА</t>
  </si>
  <si>
    <t>АЛЕКСЕЕВ МАРК</t>
  </si>
  <si>
    <t>205314335</t>
  </si>
  <si>
    <t>СИМАВОНЯН АРМЕН</t>
  </si>
  <si>
    <t>СИМАВОНЯН ЯНА</t>
  </si>
  <si>
    <t>СИМАВОНЯН МАЙЯ</t>
  </si>
  <si>
    <t>105305435</t>
  </si>
  <si>
    <t>МИХАЛЬЧЕНКО СТАНИСЛАВ</t>
  </si>
  <si>
    <t>МИХАЛЬЧЕНКО АНАСТАСИЯ</t>
  </si>
  <si>
    <t>105300446</t>
  </si>
  <si>
    <t>КУЗНЕЦОВА ОЛЬГА</t>
  </si>
  <si>
    <t>МАЛИНИНА ЕЛЕНА</t>
  </si>
  <si>
    <t>АНДРЕЕВА ВАЛЕНТИНА</t>
  </si>
  <si>
    <t>205310761</t>
  </si>
  <si>
    <t>ТОЗЛИЯН КЕВОРК</t>
  </si>
  <si>
    <t>ТОЗЛИЯН НАТАЛЬЯ</t>
  </si>
  <si>
    <t>205312121</t>
  </si>
  <si>
    <t>ЧВАНОВА МАРИЯ</t>
  </si>
  <si>
    <t>КОДРЯНСКИЙ СЕРГЕЙ</t>
  </si>
  <si>
    <t>105306036</t>
  </si>
  <si>
    <t>205314256</t>
  </si>
  <si>
    <t>СЕМЕНОВА ИННА</t>
  </si>
  <si>
    <t>КАНЦУР ЕЛЕНА</t>
  </si>
  <si>
    <t>205314241</t>
  </si>
  <si>
    <t>ТЕРПИЦКИЙ НИКОЛАЙ</t>
  </si>
  <si>
    <t>ТЕРПИЦКАЯ ЛЮДМИЛА</t>
  </si>
  <si>
    <t>105305961</t>
  </si>
  <si>
    <t>105305741</t>
  </si>
  <si>
    <t>205314181</t>
  </si>
  <si>
    <t>ЛИК ИРИНА</t>
  </si>
  <si>
    <t>ДОБРОСЕРДОВА ОЛЬГА</t>
  </si>
  <si>
    <t>105306021</t>
  </si>
  <si>
    <t>205313541</t>
  </si>
  <si>
    <t>ЛИЦАРЕВ ЮРИЙ</t>
  </si>
  <si>
    <t>ЛИЦАРЕВА ТАТЬЯНА</t>
  </si>
  <si>
    <t>105305976</t>
  </si>
  <si>
    <t>ГАГАУЗОВ КОНСТАНТИН</t>
  </si>
  <si>
    <t>ПРОКОПЬЕВА КСЕНИЯ</t>
  </si>
  <si>
    <t>205314106</t>
  </si>
  <si>
    <t>АЛИЕВА ГАЛИНА</t>
  </si>
  <si>
    <t>205314296</t>
  </si>
  <si>
    <t>ШМЫГЛЕНКО ДМИТРИЙ</t>
  </si>
  <si>
    <t>ШМЫГЛЕНКО ЮЛИЯ</t>
  </si>
  <si>
    <t>ШМЫГЛЕНКО СОФИЯ</t>
  </si>
  <si>
    <t>205303386</t>
  </si>
  <si>
    <t>ТЮФТИНА ЕЛЕНА</t>
  </si>
  <si>
    <t>ПЕСТОВА АЛЕНА</t>
  </si>
  <si>
    <t>ТЮФТИНА ВИТАЛИНА</t>
  </si>
  <si>
    <t>205313476</t>
  </si>
  <si>
    <t>АЛЕХИНА ЕЛЕНА</t>
  </si>
  <si>
    <t>АЛЕХИН АЛЕКСЕЙ</t>
  </si>
  <si>
    <t>105305831</t>
  </si>
  <si>
    <t>105305531</t>
  </si>
  <si>
    <t>ЧЕРНЫХ СЕРГЕЙ</t>
  </si>
  <si>
    <t>БАКАНИН КИРИЛЛ</t>
  </si>
  <si>
    <t>205302736</t>
  </si>
  <si>
    <t>ПРОКОФЬЕВ АНДРЕЙ</t>
  </si>
  <si>
    <t>КЛЕМЕНКОВА КСЕНИЯ</t>
  </si>
  <si>
    <t>205313019</t>
  </si>
  <si>
    <t>ДЕГТЯРЕВ ВАЛЕРИЙ</t>
  </si>
  <si>
    <t>ДЕГТЯРЕВА ЛЮДМИЛА</t>
  </si>
  <si>
    <t>205302929</t>
  </si>
  <si>
    <t>КЛЕМЕНКОВА ЛЮДМИЛА</t>
  </si>
  <si>
    <t>ПРОКОФЬЕВА ЕЛЕНА</t>
  </si>
  <si>
    <t>205314444</t>
  </si>
  <si>
    <t>ЩЕРБИНА ЛАРИСА</t>
  </si>
  <si>
    <t>ПАВОН ЭРАСО АЛЕКСАНДР</t>
  </si>
  <si>
    <t>ПАВОН ЭРАСО ДАВИД</t>
  </si>
  <si>
    <t>ПАВОН ЭРАСО АНДРЕС</t>
  </si>
  <si>
    <t>ПАВОН ЭРАСО НИККОЛА</t>
  </si>
  <si>
    <t>ЩЕРБИНА НИНА</t>
  </si>
  <si>
    <t>205313604</t>
  </si>
  <si>
    <t>ДМИТРИЕВА АЛЕКСАНДРА</t>
  </si>
  <si>
    <t>105306194</t>
  </si>
  <si>
    <t>105306149</t>
  </si>
  <si>
    <t>205300817</t>
  </si>
  <si>
    <t>ОТТ ОЛЬГА</t>
  </si>
  <si>
    <t>КУРЕПИН ЯКОВ</t>
  </si>
  <si>
    <t>КУРЕПИНА ВИКТОРИЯ</t>
  </si>
  <si>
    <t>КУРЕПИН ВАСИЛИЙ</t>
  </si>
  <si>
    <t>205301987</t>
  </si>
  <si>
    <t>02.06.2015</t>
  </si>
  <si>
    <t>МИХАЙЛОВА ТАТЬЯНА</t>
  </si>
  <si>
    <t>МИХАЙЛОВА АННА</t>
  </si>
  <si>
    <t>105305902</t>
  </si>
  <si>
    <t>СУПЛЫКО АННА</t>
  </si>
  <si>
    <t>ЕРОХИН МИХАИЛ</t>
  </si>
  <si>
    <t>105306337</t>
  </si>
  <si>
    <t>КРАМАРЕНКО НАДЕЖДА</t>
  </si>
  <si>
    <t>КРАМАРЕНКО КАРОЛИНА</t>
  </si>
  <si>
    <t>205313021</t>
  </si>
  <si>
    <t>ЗАБРОДИНА ТАТЬЯНА</t>
  </si>
  <si>
    <t>КОТЛЯРЕНКО ЕЛЕНА</t>
  </si>
  <si>
    <t>105306332</t>
  </si>
  <si>
    <t>105306042</t>
  </si>
  <si>
    <t>105306132</t>
  </si>
  <si>
    <t>ТИТОВА ТАТЬЯНА</t>
  </si>
  <si>
    <t>МИХАЙЛОВА ДАРЬЯ</t>
  </si>
  <si>
    <t>205303397</t>
  </si>
  <si>
    <t>ЗОТКИНА ЕКАТЕРИНА</t>
  </si>
  <si>
    <t>ЗОТКИН МИХАИЛ</t>
  </si>
  <si>
    <t>105306287</t>
  </si>
  <si>
    <t>ЗИМИНА КСЕНИЯ</t>
  </si>
  <si>
    <t>МИХАЙЛИАН АНАСТАСИЯ</t>
  </si>
  <si>
    <t>205313972</t>
  </si>
  <si>
    <t>РУДЕНКО АЛЕКСАНДР</t>
  </si>
  <si>
    <t>РУДЕНКО МАРИНА</t>
  </si>
  <si>
    <t>РУДЕНКО ДМИТРИЙ</t>
  </si>
  <si>
    <t>205314572</t>
  </si>
  <si>
    <t>СЕРБИНОВСКИЙ АЛЕКСАНДР</t>
  </si>
  <si>
    <t>НАЗМУТДИНОВА ВЕРОНИКА</t>
  </si>
  <si>
    <t>205300668</t>
  </si>
  <si>
    <t>ФЕДОРОВА ЕКАТЕРИНА</t>
  </si>
  <si>
    <t>205300673</t>
  </si>
  <si>
    <t>НЕСТЕРОВ МАКСИМ</t>
  </si>
  <si>
    <t>НЕСТЕРОВА ПОЛИНА</t>
  </si>
  <si>
    <t>НЕСТЕРОВ ДМИТРИЙ</t>
  </si>
  <si>
    <t>НЕСТЕРОВ ИВАН</t>
  </si>
  <si>
    <t>НЕСТЕРОВА ПАВЛИНА</t>
  </si>
  <si>
    <t>105305648</t>
  </si>
  <si>
    <t>ЧИДАРЬЯН РАИСА</t>
  </si>
  <si>
    <t>ЧИДАРЬЯН АРШАК</t>
  </si>
  <si>
    <t>205301433</t>
  </si>
  <si>
    <t>ТРОФИМОВА ИРИНА</t>
  </si>
  <si>
    <t>ТРОФИМОВА ЕВГЕНИЯ</t>
  </si>
  <si>
    <t>ЧЕРКАШИНА КСЕНИЯ</t>
  </si>
  <si>
    <t>ЧЕРКАШИНА СОФИЯ</t>
  </si>
  <si>
    <t>205312238</t>
  </si>
  <si>
    <t>ТАТАРИН МИРОСЛАВА</t>
  </si>
  <si>
    <t>105304268</t>
  </si>
  <si>
    <t>ОВСЯННИКОВ ПАВЕЛ</t>
  </si>
  <si>
    <t>ОВСЯННИКОВА ТАТЬЯНА</t>
  </si>
  <si>
    <t>ОВСЯННИКОВ ГЛЕБ</t>
  </si>
  <si>
    <t>205313423</t>
  </si>
  <si>
    <t>ЧИСТЯКОВА ЛЮБОВЬ</t>
  </si>
  <si>
    <t>МЕРХАЛЕВА ЕЛЕНА</t>
  </si>
  <si>
    <t>СЕМЯНИКИНА ВАРВАРА</t>
  </si>
  <si>
    <t>205314243</t>
  </si>
  <si>
    <t>ЕГОРОВ ВЛАДИМИР</t>
  </si>
  <si>
    <t>ГРЕШНОВА НАТАЛЬЯ</t>
  </si>
  <si>
    <t>205313463</t>
  </si>
  <si>
    <t>БЫЧИХИН ЕВГЕНИЙ</t>
  </si>
  <si>
    <t>БЫЧИХИНА ТАТЬЯНА</t>
  </si>
  <si>
    <t>БЫЧИХИН ДАНИИЛ</t>
  </si>
  <si>
    <t>205312503</t>
  </si>
  <si>
    <t>САВВ КИМ</t>
  </si>
  <si>
    <t>205313428</t>
  </si>
  <si>
    <t>ШЕХОВЦОВА ГАЛИНА</t>
  </si>
  <si>
    <t>GARABA SVETLANA</t>
  </si>
  <si>
    <t>ШЕХОВЦОВ КИРИЛ</t>
  </si>
  <si>
    <t>205314303</t>
  </si>
  <si>
    <t>ОВЧИННИКОВ АЛЕКСЕЙ</t>
  </si>
  <si>
    <t>UCHIDA KAORI</t>
  </si>
  <si>
    <t>205314278</t>
  </si>
  <si>
    <t>КРЯНИНА ИРИНА</t>
  </si>
  <si>
    <t>ЛАДАНОВА ЕКАТЕРИНА</t>
  </si>
  <si>
    <t>ЛАДАНОВА ВАЛЕРИЯ</t>
  </si>
  <si>
    <t>205307405</t>
  </si>
  <si>
    <t>NOVIKOV IGOR</t>
  </si>
  <si>
    <t>ANDREEVA LARISA</t>
  </si>
  <si>
    <t>105302760</t>
  </si>
  <si>
    <t>CЕМЕНОВ ЛЕОНИД</t>
  </si>
  <si>
    <t>СЕМЕНОВА НАТАЛЬЯ</t>
  </si>
  <si>
    <t>105306260</t>
  </si>
  <si>
    <t>ПТАШКО ГРИГОРИЙ</t>
  </si>
  <si>
    <t>105305730</t>
  </si>
  <si>
    <t>СКОРНЯКОВА МАРИНА</t>
  </si>
  <si>
    <t>ПОНОМАРЕНКО АРТЕМ</t>
  </si>
  <si>
    <t>105306225</t>
  </si>
  <si>
    <t>БЕЙФЕР ИРИНА</t>
  </si>
  <si>
    <t>ИЧМЕЛЯН АРТУР</t>
  </si>
  <si>
    <t>205314030</t>
  </si>
  <si>
    <t>ФОМИЧЕВА ЕЛЕНА</t>
  </si>
  <si>
    <t>ЗАЙЦЕВА АРИАДНА</t>
  </si>
  <si>
    <t>205314485</t>
  </si>
  <si>
    <t>105306190</t>
  </si>
  <si>
    <t>ДЕГТЯРЕВА ТАТЬЯНА</t>
  </si>
  <si>
    <t>КИСЕЛЕВ МАКСИМ</t>
  </si>
  <si>
    <t>205314530</t>
  </si>
  <si>
    <t>ГОРЛОВ ЕВГЕНИЙ</t>
  </si>
  <si>
    <t>ГОРЛОВА АЛИНА</t>
  </si>
  <si>
    <t>105306175</t>
  </si>
  <si>
    <t>МИРОНЮК ОЛЬГА</t>
  </si>
  <si>
    <t>МУХАМЕДЯРОВА СОФЬЯ</t>
  </si>
  <si>
    <t>105306335</t>
  </si>
  <si>
    <t>ШАЛИМОВА ИРИНА</t>
  </si>
  <si>
    <t>105306060</t>
  </si>
  <si>
    <t>СЕЛИНА ЕЛЕНА</t>
  </si>
  <si>
    <t>БОЛДАРЕВА ЗЛАТА</t>
  </si>
  <si>
    <t>105306300</t>
  </si>
  <si>
    <t>ШАБУРОВ ДМИТРИЙ</t>
  </si>
  <si>
    <t>ШАБУРОВА МАРИЯ</t>
  </si>
  <si>
    <t>ШАБУРОВ ИЛЬЯ</t>
  </si>
  <si>
    <t>105306070</t>
  </si>
  <si>
    <t>105303271</t>
  </si>
  <si>
    <t>ПОДОЛЬСКИЙ АНДРЕЙ</t>
  </si>
  <si>
    <t>ПОДОЛЬСКАЯ МАРГАРИТА</t>
  </si>
  <si>
    <t>205312061</t>
  </si>
  <si>
    <t>ЧЕЧЕТКО ДАРЬЯ</t>
  </si>
  <si>
    <t>ЧЕЧЕТКО ВАЛЕНТИНА</t>
  </si>
  <si>
    <t>ЧЕЧЕТКО АННА</t>
  </si>
  <si>
    <t>ЧЕЧЕТКО КИРИЛЛ</t>
  </si>
  <si>
    <t>105305821</t>
  </si>
  <si>
    <t>105306111</t>
  </si>
  <si>
    <t>ПЕНЬЕВСКИЙ АЛЕКСЕЙ</t>
  </si>
  <si>
    <t>ПЕНЬЕВСКАЯ АЛЕКСАНДРА</t>
  </si>
  <si>
    <t>ПЕНЬЕВСКИЙ БОГДАН</t>
  </si>
  <si>
    <t>205314506</t>
  </si>
  <si>
    <t>ГОЛУБ ЕКАТЕРИНА</t>
  </si>
  <si>
    <t>ГОЛУБ АЛЕКСЕЙ</t>
  </si>
  <si>
    <t>205313206</t>
  </si>
  <si>
    <t>ШПИЛЕВОЙ АЛЕКСАНДР</t>
  </si>
  <si>
    <t>ШПИЛЕВАЯ МАРИЯ</t>
  </si>
  <si>
    <t>МИХАЙЛОВ МАРК</t>
  </si>
  <si>
    <t>105306236</t>
  </si>
  <si>
    <t>АРУТЮНЯН АРМЕН</t>
  </si>
  <si>
    <t>АФУКСЕНОВА ЛЮДМИЛА</t>
  </si>
  <si>
    <t>205312356</t>
  </si>
  <si>
    <t>ТЕМОЩЕНКО ОКСАНА</t>
  </si>
  <si>
    <t>ПОЛЕНЧИК АНАСТАСИЯ</t>
  </si>
  <si>
    <t>105306261</t>
  </si>
  <si>
    <t>РЫБКИН ДМИТРИЙ</t>
  </si>
  <si>
    <t>ЖУКОВА ВЛНТИНА</t>
  </si>
  <si>
    <t>205312351</t>
  </si>
  <si>
    <t>ТЕМОЩЕНКО ВИТАЛИЙ</t>
  </si>
  <si>
    <t>ТЕМОЩЕНКО НИКОЛАЙ</t>
  </si>
  <si>
    <t>205313011</t>
  </si>
  <si>
    <t>БОРИСЕНКО ВЛАДИМИР</t>
  </si>
  <si>
    <t>БОРИСЕНКО ВЕРА</t>
  </si>
  <si>
    <t>105302634</t>
  </si>
  <si>
    <t>МОРЕНКО ОКСАНА</t>
  </si>
  <si>
    <t>МОРЕНКО НИКИТА</t>
  </si>
  <si>
    <t>205311084</t>
  </si>
  <si>
    <t>КОЧЕТКОВА ИРИНА</t>
  </si>
  <si>
    <t>КОЧЕТКОВ ВЛАДИМИР</t>
  </si>
  <si>
    <t>КОЧЕТКОВА ДАРЬЯ</t>
  </si>
  <si>
    <t>СОКОЛОВ ВАЛЕРИЙ</t>
  </si>
  <si>
    <t>СОКОЛОВА НАТАЛИЯ</t>
  </si>
  <si>
    <t>СОКОЛОВ АЛЕКСАНДР</t>
  </si>
  <si>
    <t>205312034</t>
  </si>
  <si>
    <t>МАРЕННИКОВА НАТАЛЬЯ</t>
  </si>
  <si>
    <t>МАРЕННИКОВ ИГОРЬ</t>
  </si>
  <si>
    <t>205313639</t>
  </si>
  <si>
    <t>ТЕРНЕР ИГОРЬ</t>
  </si>
  <si>
    <t>ОЗЕРОВА ИРИНА</t>
  </si>
  <si>
    <t>105306014</t>
  </si>
  <si>
    <t>105306249</t>
  </si>
  <si>
    <t>МЕЛЕШКО ЕЛЕНА</t>
  </si>
  <si>
    <t>205312039</t>
  </si>
  <si>
    <t>МАРЕННИКОВ АЛЕКСАНДР</t>
  </si>
  <si>
    <t>МАРЕННИКОВА АРИНА</t>
  </si>
  <si>
    <t>205313899</t>
  </si>
  <si>
    <t>АНДРИАНОВА ЕЛЕНА</t>
  </si>
  <si>
    <t>КОНОВАЛОВА НАТАЛЬЯ</t>
  </si>
  <si>
    <t>АНДРИАНОВ АРТЕМ</t>
  </si>
  <si>
    <t>105302854</t>
  </si>
  <si>
    <t>НЕЗНАНОВ АЛЕКСАНДР</t>
  </si>
  <si>
    <t>НЕЗНАНОВА ЕКАТЕРИНА</t>
  </si>
  <si>
    <t>НЕЗНАНОВ ДМИТРИЙ</t>
  </si>
  <si>
    <t>205312994</t>
  </si>
  <si>
    <t>КОЖУШКО НИКОЛАЙ</t>
  </si>
  <si>
    <t>ИЛЬИНОВА КСЕНИЯ</t>
  </si>
  <si>
    <t>205300777</t>
  </si>
  <si>
    <t>СЕРГЕЕВА АЛИНА</t>
  </si>
  <si>
    <t>СЕРГЕЕВ АЛЕКСАНДР</t>
  </si>
  <si>
    <t>205307382</t>
  </si>
  <si>
    <t>АНДРУСЕВА НАТАЛЬЯ</t>
  </si>
  <si>
    <t>ТАРАСИКОВА ПОЛИНА</t>
  </si>
  <si>
    <t>205312552</t>
  </si>
  <si>
    <t>ФИСИКОВА ТАТЬЯНА</t>
  </si>
  <si>
    <t>ИВЧЕНКО СПАРТАК</t>
  </si>
  <si>
    <t>205313687</t>
  </si>
  <si>
    <t>ФЕРТИКОВА ОЛЬГА</t>
  </si>
  <si>
    <t>МОРОЗОВА НАТАЛЬЯ</t>
  </si>
  <si>
    <t>205313967</t>
  </si>
  <si>
    <t>АРЗУМАНЯН АРАМ</t>
  </si>
  <si>
    <t>ПИСЬМЕННАЯ ЕЛЕНА</t>
  </si>
  <si>
    <t>АРЗУМАНЯН АЛИСА</t>
  </si>
  <si>
    <t>АРЗУМАНЯН АРТЕМ</t>
  </si>
  <si>
    <t>205313222</t>
  </si>
  <si>
    <t>АРТЕМОВ ВИТАЛИЙ</t>
  </si>
  <si>
    <t>ПУСТОВАЛОВА ВАЛЕРИЯ</t>
  </si>
  <si>
    <t>205314862</t>
  </si>
  <si>
    <t>МАРИНИН ЭДУАРД</t>
  </si>
  <si>
    <t>ПИТИРИМОВА АННА</t>
  </si>
  <si>
    <t>205313902</t>
  </si>
  <si>
    <t>МИКИТЮК ЮРИЙ</t>
  </si>
  <si>
    <t>МИКИТЮК НАТАЛЬЯ</t>
  </si>
  <si>
    <t>205314952</t>
  </si>
  <si>
    <t>МИШИНА ОКСАНА</t>
  </si>
  <si>
    <t>КУЛИНИЧЕНКО ОЛЬГА</t>
  </si>
  <si>
    <t>205314847</t>
  </si>
  <si>
    <t>ВОЛОШИНА ИРИНА</t>
  </si>
  <si>
    <t>ЛАВРЕНТЬЕВА АННА</t>
  </si>
  <si>
    <t>205312152</t>
  </si>
  <si>
    <t>ЧУДОВСКИЙ РОМАН</t>
  </si>
  <si>
    <t>БАШКИРСКАЯ ЛЮДМИЛА</t>
  </si>
  <si>
    <t>205312172</t>
  </si>
  <si>
    <t>КОЗЫРЕВА НАТАЛЬЯ</t>
  </si>
  <si>
    <t>НАГАЙЕВА НАТАЛЬЯ</t>
  </si>
  <si>
    <t>КОЗЫРЕВА ВАРВАРА</t>
  </si>
  <si>
    <t>НАГАЙЕВА АРИНА</t>
  </si>
  <si>
    <t>205312542</t>
  </si>
  <si>
    <t>АЛФЕРОВА ЕВГЕНИЯ</t>
  </si>
  <si>
    <t>АЛФЕРОВ АЛЕКСЕЙ</t>
  </si>
  <si>
    <t>205313992</t>
  </si>
  <si>
    <t>УСТИНОВ БОРИС</t>
  </si>
  <si>
    <t>УСТИНОВА ТАТЬЯНА</t>
  </si>
  <si>
    <t>УСТИНОВА ДАРЬЯ</t>
  </si>
  <si>
    <t>105306522</t>
  </si>
  <si>
    <t>КРАВЦОВА ИРИНА</t>
  </si>
  <si>
    <t>КРАВЦОВА ДАРЬЯ</t>
  </si>
  <si>
    <t>205303793</t>
  </si>
  <si>
    <t>ПЕТРОСЯН СЕРГЕЙ</t>
  </si>
  <si>
    <t>САРКИСЯН НИНА</t>
  </si>
  <si>
    <t>ПЕТРОСЯН АНЖЕЛА</t>
  </si>
  <si>
    <t>ЭКОЯН АНГЕЛИНА</t>
  </si>
  <si>
    <t>205312728</t>
  </si>
  <si>
    <t>АВДЕЕВА ИРИНА</t>
  </si>
  <si>
    <t>АВДЕЕВ АЛЕКСАНДР</t>
  </si>
  <si>
    <t>АВДЕЕВА ЗЛАТА</t>
  </si>
  <si>
    <t>205313568</t>
  </si>
  <si>
    <t>МЕЛЕНТЬЕВ ОЛЕГ</t>
  </si>
  <si>
    <t>ШУЛЫГИНА НАТАЛЬЯ</t>
  </si>
  <si>
    <t>205308998</t>
  </si>
  <si>
    <t>НОВИКОВА НЕЛЛИ</t>
  </si>
  <si>
    <t>НОВИКОВ МИХАИЛ</t>
  </si>
  <si>
    <t>НОВИКОВ ЗАХАР</t>
  </si>
  <si>
    <t>105306478</t>
  </si>
  <si>
    <t>ЗУБРИК ДМИТРИЙ</t>
  </si>
  <si>
    <t>КУЗНЕЦОВА МАРИЯ</t>
  </si>
  <si>
    <t>ЗУБРИК МАКСИМ</t>
  </si>
  <si>
    <t>205314618</t>
  </si>
  <si>
    <t>ТЕШЕВА АСИЕТ</t>
  </si>
  <si>
    <t>ВОЕВОДОВ ДАНИИЛ</t>
  </si>
  <si>
    <t>205312213</t>
  </si>
  <si>
    <t>НОВИКОВА ОКСАНА</t>
  </si>
  <si>
    <t>ЧУРИЛОВА КРИСТИНА</t>
  </si>
  <si>
    <t>205312293</t>
  </si>
  <si>
    <t>01.06.2015</t>
  </si>
  <si>
    <t>ВЕДЕНЕЕВА СВЕТЛАНА</t>
  </si>
  <si>
    <t>ВЕДЕНЕЕВ ИВАН</t>
  </si>
  <si>
    <t>РЕЕНТЕНКО СВЯТОСЛАВ</t>
  </si>
  <si>
    <t>ВЕДЕНЕЕВ ДАНИИЛ</t>
  </si>
  <si>
    <t>205312593</t>
  </si>
  <si>
    <t>ДЕРТИШНИКОВ ЕВГЕНИЙ</t>
  </si>
  <si>
    <t>ЧЕРЕВКОВА ЕЛЕНА</t>
  </si>
  <si>
    <t>205314393</t>
  </si>
  <si>
    <t>КНЯЗЕВ ВЯЧЕСЛАВ</t>
  </si>
  <si>
    <t>КНЯЗЕВА НАТАЛЬЯ</t>
  </si>
  <si>
    <t>КНЯЗЕВА АНАСТАСИЯ</t>
  </si>
  <si>
    <t>205313188</t>
  </si>
  <si>
    <t>СОКОЛОВСКИЙ ВАЛЕРИЙ</t>
  </si>
  <si>
    <t>СОКОЛОВСКАЯ ИРИНА</t>
  </si>
  <si>
    <t>СОКОЛОВСКАЯ КСЕНИЯ</t>
  </si>
  <si>
    <t>СОКОЛОВСКИЙ ЕВГЕНИЙ</t>
  </si>
  <si>
    <t>205312078</t>
  </si>
  <si>
    <t>МЕДВЕДЕВА КРИСТИНА</t>
  </si>
  <si>
    <t>ХАРИТОНОВ СЕРГЕЙ</t>
  </si>
  <si>
    <t>ХАРИТОНОВА ИРИНА</t>
  </si>
  <si>
    <t>СОРОКИНА ГАЛИНА</t>
  </si>
  <si>
    <t>МЕДВЕДЕВА КСЕНИЯ</t>
  </si>
  <si>
    <t>205314683</t>
  </si>
  <si>
    <t>МАГОМЕДОВ АЧАЛО</t>
  </si>
  <si>
    <t>ХОТЕЛЕВА ЕЛИЗАВЕТА</t>
  </si>
  <si>
    <t>105306548</t>
  </si>
  <si>
    <t>ГУДЗ ВАЛЕНТИНА</t>
  </si>
  <si>
    <t>КРАВЦОВ МАКСИМ</t>
  </si>
  <si>
    <t>205314318</t>
  </si>
  <si>
    <t>РУДЫЧ СЕРГЕЙ</t>
  </si>
  <si>
    <t>РУДЫЧ КСЕНИЯ</t>
  </si>
  <si>
    <t>РУДЫЧ МАКСИМ</t>
  </si>
  <si>
    <t>РУДЫЧ МАРГАРИТА</t>
  </si>
  <si>
    <t>105306578</t>
  </si>
  <si>
    <t>БЕКАСОВА ЕЛЕНА</t>
  </si>
  <si>
    <t>МАСЛОВСКАЯ ЛЮДМИЛА</t>
  </si>
  <si>
    <t>205314448</t>
  </si>
  <si>
    <t>ЛОЖКОВА АНАСТАСИЯ</t>
  </si>
  <si>
    <t>АЗАРОВ РУСЛАН</t>
  </si>
  <si>
    <t>205314688</t>
  </si>
  <si>
    <t>МАГОМЕДОВ МАГОМЕД</t>
  </si>
  <si>
    <t>ДИЧЕНСКИЙ ГЕРМАН</t>
  </si>
  <si>
    <t>105306263</t>
  </si>
  <si>
    <t>ГРИШИН ДМИТРИЙ</t>
  </si>
  <si>
    <t>НЕХАЕВА СОФЬЯ</t>
  </si>
  <si>
    <t>205314603</t>
  </si>
  <si>
    <t>ПАШКЕВИЧ ГАЛИНА</t>
  </si>
  <si>
    <t>КИРИЛЕНКО ТАТЬЯНА</t>
  </si>
  <si>
    <t>205314703</t>
  </si>
  <si>
    <t>КУПРАДЗЕ НАТАЛЬЯ</t>
  </si>
  <si>
    <t>ЩЕРБИНИНА ОКСАНА</t>
  </si>
  <si>
    <t>205312438</t>
  </si>
  <si>
    <t>МЫСЛИВКА ИГОРЬ</t>
  </si>
  <si>
    <t>МЫСЛИВКА ЕЛЕНА</t>
  </si>
  <si>
    <t>МЫСЛИВКА ПОЛИНА</t>
  </si>
  <si>
    <t>МЫСЛИВКА ВАДИМ</t>
  </si>
  <si>
    <t>205312598</t>
  </si>
  <si>
    <t>БАШИРОВА АННА</t>
  </si>
  <si>
    <t>БАШИРОВ ТИМУР</t>
  </si>
  <si>
    <t>205312823</t>
  </si>
  <si>
    <t>БЕЛОБОРОДОВ АНДРЕЙ</t>
  </si>
  <si>
    <t>БЕЛОБОРОДОВА ОЛЬГА</t>
  </si>
  <si>
    <t>205314438</t>
  </si>
  <si>
    <t>МАЛЫГИН ИЛЬЯ</t>
  </si>
  <si>
    <t>МАЛЫГИНА ВАЛЕРИЯ</t>
  </si>
  <si>
    <t>ЛОНШАКОВА АЛИСА</t>
  </si>
  <si>
    <t>105306458</t>
  </si>
  <si>
    <t>205310608</t>
  </si>
  <si>
    <t>КЕКАЛО АНАСТАСИЯ</t>
  </si>
  <si>
    <t>ПАНКОВ АНДРЕЙ</t>
  </si>
  <si>
    <t>105306433</t>
  </si>
  <si>
    <t>РОГАЦКИЙ БОГДАН</t>
  </si>
  <si>
    <t>205308205</t>
  </si>
  <si>
    <t>ЗИМИН АЛЕКСАНДР</t>
  </si>
  <si>
    <t>ЗИМИНА ВИКТОРИЯ</t>
  </si>
  <si>
    <t>ЗИМИН СТЕПАН</t>
  </si>
  <si>
    <t>КАЙГОРОДОВ РОМАН</t>
  </si>
  <si>
    <t>КАЙГОРОДОВА АННА</t>
  </si>
  <si>
    <t>КАЙГОРОДОВА ВИКТОРИЯ</t>
  </si>
  <si>
    <t>205313665</t>
  </si>
  <si>
    <t>КАРПЕНКО ИРИНА</t>
  </si>
  <si>
    <t>ЗАЙЦЕВА ДАНИЕЛА</t>
  </si>
  <si>
    <t>105305015</t>
  </si>
  <si>
    <t>КУРАТОВА ЕЛЕНА</t>
  </si>
  <si>
    <t>КУРАТОВ АЛЕКСАНДР</t>
  </si>
  <si>
    <t>КУРАТОВ ИВАН</t>
  </si>
  <si>
    <t>205312190</t>
  </si>
  <si>
    <t>МИЛИН ВИКТОР</t>
  </si>
  <si>
    <t>МИЛИНА СВЕТЛАНА</t>
  </si>
  <si>
    <t>105306560</t>
  </si>
  <si>
    <t>105306645</t>
  </si>
  <si>
    <t>205314745</t>
  </si>
  <si>
    <t>МИХАЙЛЕНКО ВЯЧЕСЛАВ</t>
  </si>
  <si>
    <t>МИХАЙЛЕНКО АЛИНА</t>
  </si>
  <si>
    <t>105306375</t>
  </si>
  <si>
    <t>205314830</t>
  </si>
  <si>
    <t>КУРЕЙ НИНА</t>
  </si>
  <si>
    <t>ЖИДОМИРОВА ЕКАТЕРИНА</t>
  </si>
  <si>
    <t>205314805</t>
  </si>
  <si>
    <t>БИБИК ГРИГОРИЙ</t>
  </si>
  <si>
    <t>АНТИПИНА ОЛЕСЯ</t>
  </si>
  <si>
    <t>205303785</t>
  </si>
  <si>
    <t>САРКИСЯН ЮРИЙ</t>
  </si>
  <si>
    <t>ПЕТРОСЯН АРСЕН</t>
  </si>
  <si>
    <t>САРКИСЯН ЭРИК</t>
  </si>
  <si>
    <t>205307390</t>
  </si>
  <si>
    <t>БОРОДИНА АНАСТАСИЯ</t>
  </si>
  <si>
    <t>СТРЕЛЬНИКОВА АНАСТАСИЯ</t>
  </si>
  <si>
    <t>205314720</t>
  </si>
  <si>
    <t>РОДИОНОВА ЕВГЕНИЯ</t>
  </si>
  <si>
    <t>РОДИОНОВ ПАВЕЛ</t>
  </si>
  <si>
    <t>205313180</t>
  </si>
  <si>
    <t>БЕСПАЛЬКО ДМИТРИЙ</t>
  </si>
  <si>
    <t>МОЛЧАНОВА АНАСТАСИЯ</t>
  </si>
  <si>
    <t>105306475</t>
  </si>
  <si>
    <t>205311106</t>
  </si>
  <si>
    <t>АЩЕУЛОВА ЮЛИЯ</t>
  </si>
  <si>
    <t>АЩЕУЛОВ ВАЛЕРИЙ</t>
  </si>
  <si>
    <t>АЩЕУЛОВ КИРИЛЛ</t>
  </si>
  <si>
    <t>АЩЕУЛОВА ДАРЬЯ</t>
  </si>
  <si>
    <t>205313176</t>
  </si>
  <si>
    <t>ТЕРПЕЛЕЦ НАТАЛЬЯ</t>
  </si>
  <si>
    <t>ТЕРПЕЛЕЦ ЕВГЕНИЙ</t>
  </si>
  <si>
    <t>ТЕРПЕЛЕЦ МИХАИЛ</t>
  </si>
  <si>
    <t>ТЕРПЕЛЕЦ МИРОН</t>
  </si>
  <si>
    <t>205314151</t>
  </si>
  <si>
    <t>АДОНЬЕВА ЕЛЕНА</t>
  </si>
  <si>
    <t>ЗАХАРЯН ОЛЬГА</t>
  </si>
  <si>
    <t>АДОНЬЕВ ВАДИМ</t>
  </si>
  <si>
    <t>205314861</t>
  </si>
  <si>
    <t>НАЗАРОВА АНЖЕЛИКА</t>
  </si>
  <si>
    <t>МАЦКО ВАСИЛИЙ</t>
  </si>
  <si>
    <t>105306826</t>
  </si>
  <si>
    <t>АКСЕНОВА МАРИЯ</t>
  </si>
  <si>
    <t>205313081</t>
  </si>
  <si>
    <t>ФИЛИМОНОВА ЕВГЕНИЯ</t>
  </si>
  <si>
    <t>ПОНОМАРЕВ СЕРГЕЙ</t>
  </si>
  <si>
    <t>105306316</t>
  </si>
  <si>
    <t>205314891</t>
  </si>
  <si>
    <t>МАКАРОВ ИГОРЬ</t>
  </si>
  <si>
    <t>МАКАРОВА ЭЛИНА</t>
  </si>
  <si>
    <t>205314986</t>
  </si>
  <si>
    <t>КОСУХИНА ДАРЬЯ</t>
  </si>
  <si>
    <t>СОКОЛОВА ДАРЬЯ</t>
  </si>
  <si>
    <t>105306841</t>
  </si>
  <si>
    <t>205312381</t>
  </si>
  <si>
    <t>СЕВОСТЬЯНОВ КИРИЛЛ</t>
  </si>
  <si>
    <t>СЕВОСТЬЯНОВА ЮЛИЯ</t>
  </si>
  <si>
    <t>205314781</t>
  </si>
  <si>
    <t>НИЗАМОВА МАРИЯ</t>
  </si>
  <si>
    <t>ВОСТРИКОВ ДМИТРИЙ</t>
  </si>
  <si>
    <t>НИЗАМОВА РУСЛАНА</t>
  </si>
  <si>
    <t>ВОСТРИКОВА АННА</t>
  </si>
  <si>
    <t>205312546</t>
  </si>
  <si>
    <t>ГАВРЯ ГРИГОРИЙ</t>
  </si>
  <si>
    <t>ГАВРЯ ЛЮБОВЬ</t>
  </si>
  <si>
    <t>205312541</t>
  </si>
  <si>
    <t>205313766</t>
  </si>
  <si>
    <t>ГОНЧАР ДМИТРИЙ</t>
  </si>
  <si>
    <t>ГОНЧАР ТАТЬЯНА</t>
  </si>
  <si>
    <t>105306041</t>
  </si>
  <si>
    <t>ДЕНИСЕНКО АЛЕКСЕЙ</t>
  </si>
  <si>
    <t>ДЕНИСЕНКО ЕЛЕНА</t>
  </si>
  <si>
    <t>ДЕНИСЕНКО АНАСТАСИЯ</t>
  </si>
  <si>
    <t>ДЕНИСЕНКО АННА</t>
  </si>
  <si>
    <t>205314866</t>
  </si>
  <si>
    <t>СТЕКЛЕНЕВА ЛЮДМИЛА</t>
  </si>
  <si>
    <t>СТЕКЛЕНЕВ ВЛАДИМИР</t>
  </si>
  <si>
    <t>205303926</t>
  </si>
  <si>
    <t>ЭКОЯН БЕЛА</t>
  </si>
  <si>
    <t>ЭКОЯН СРАБИОН</t>
  </si>
  <si>
    <t>ЭКОЯН ВИОЛЕТА</t>
  </si>
  <si>
    <t>ЭКОЯН АРКАДИЙ</t>
  </si>
  <si>
    <t>205309056</t>
  </si>
  <si>
    <t>МОРОЗОВ АНДРЕЙ</t>
  </si>
  <si>
    <t>МОРОЗОВ ЕГОР</t>
  </si>
  <si>
    <t>МОРОЗОВА ДАРИНА</t>
  </si>
  <si>
    <t>205313786</t>
  </si>
  <si>
    <t>ЗАБАРЬЯНСКИЙ НИКОЛАЙ</t>
  </si>
  <si>
    <t>ЗАБАРЬЯНСКАЯ ЛЮБОВЬ</t>
  </si>
  <si>
    <t>205314791</t>
  </si>
  <si>
    <t>ВОЛКОВА ЛЮДМИЛА</t>
  </si>
  <si>
    <t>ВОЛКОВ СТАНИСЛАВ</t>
  </si>
  <si>
    <t>105306616</t>
  </si>
  <si>
    <t>ПОДЗИГУН МАКСИМ</t>
  </si>
  <si>
    <t>KRUGLYAK SVITLANA</t>
  </si>
  <si>
    <t>205312416</t>
  </si>
  <si>
    <t>ГАЙКАЛОВ СЕРГЕЙ</t>
  </si>
  <si>
    <t>ГАЙКАЛОВА ЛЮДМИЛА</t>
  </si>
  <si>
    <t>205314801</t>
  </si>
  <si>
    <t>АЛЕХИНА ВИКТОРИЯ</t>
  </si>
  <si>
    <t>ХУДЯКОВА МАРИНА</t>
  </si>
  <si>
    <t>205300809</t>
  </si>
  <si>
    <t>ДЕНЧИК ВАЛЕНТИНА</t>
  </si>
  <si>
    <t>СЕРГЕЕВ ГЛЕБ</t>
  </si>
  <si>
    <t>205312099</t>
  </si>
  <si>
    <t>КОЧКИНА ОКСАНА</t>
  </si>
  <si>
    <t>АНТОНЯН ОЛЕСЯ</t>
  </si>
  <si>
    <t>АНТОНЯН АРТУР</t>
  </si>
  <si>
    <t>205314529</t>
  </si>
  <si>
    <t>ФИЛАТОВА ЕКАТЕРИНА</t>
  </si>
  <si>
    <t>ХЫШОВ АНДРЕЙ</t>
  </si>
  <si>
    <t>ХЫШОВ АЛЕКСЕЙ</t>
  </si>
  <si>
    <t>205314774</t>
  </si>
  <si>
    <t>АЛЕХИНА АЛИСА</t>
  </si>
  <si>
    <t>МАЙСТРЕНКО ИННА</t>
  </si>
  <si>
    <t>105306569</t>
  </si>
  <si>
    <t>СИТНИКОВ МАКСИМ</t>
  </si>
  <si>
    <t>СИТНИКОВА ОЛЬГА</t>
  </si>
  <si>
    <t>205311959</t>
  </si>
  <si>
    <t>КОПОСОВ СТАНИСЛАВ</t>
  </si>
  <si>
    <t>КОПОСОВА МАРИНА</t>
  </si>
  <si>
    <t>205313074</t>
  </si>
  <si>
    <t>ВЕДЕНЬЕВ АНДРЕЙ</t>
  </si>
  <si>
    <t>ГРЕЗИНА ЕЛЕНА</t>
  </si>
  <si>
    <t>ВЕДЕНЬЕВ МИХАИЛ</t>
  </si>
  <si>
    <t>205314854</t>
  </si>
  <si>
    <t>МИХЕЕВ ДМИТРИЙ</t>
  </si>
  <si>
    <t>АРМЯКОВА ОЛЬГА</t>
  </si>
  <si>
    <t>205314169</t>
  </si>
  <si>
    <t>ГУЛЯЕВ АЛЕКСЕЙ</t>
  </si>
  <si>
    <t>ШУРИНА ТАТЬЯНА</t>
  </si>
  <si>
    <t>105306674</t>
  </si>
  <si>
    <t>205313314</t>
  </si>
  <si>
    <t>ДРОЗДОВ АЛЕКСАНДР</t>
  </si>
  <si>
    <t>ДРОЗДОВА КСЕНИЯ</t>
  </si>
  <si>
    <t>ДРОЗДОВ АРТЕМИЙ</t>
  </si>
  <si>
    <t>205314819</t>
  </si>
  <si>
    <t>СОБОЛЕВА АНЖЕЛИКА</t>
  </si>
  <si>
    <t>ОЛЬШАННИКОВ НИКИТА</t>
  </si>
  <si>
    <t>105300337</t>
  </si>
  <si>
    <t>ПРЕОБРАЖЕНСКИЙ АЛЕКСЕЙ</t>
  </si>
  <si>
    <t>ПРЕОБРАЖЕНСКАЯ ВЕРОНИКА</t>
  </si>
  <si>
    <t>ПРЕОБРАЖЕНСКИЙ ФЕДОР</t>
  </si>
  <si>
    <t>ПРЕОБРАЖЕНСКАЯ МАРГАРИТА</t>
  </si>
  <si>
    <t>205308217</t>
  </si>
  <si>
    <t>СУХОВ АЛЕКСАНДР</t>
  </si>
  <si>
    <t>205313882</t>
  </si>
  <si>
    <t>СИТНИКОВА ОЛЕСЯ</t>
  </si>
  <si>
    <t>СИТНИКОВ СЕРГЕЙ</t>
  </si>
  <si>
    <t>КУЛЬБЯКИНА НАТАЛЬЯ</t>
  </si>
  <si>
    <t>КУЛЬБЯКИНА УЛЬЯНА</t>
  </si>
  <si>
    <t>205314997</t>
  </si>
  <si>
    <t>ЛОБАНОВА АНФИСА</t>
  </si>
  <si>
    <t>ТАРБА АМИНАТ</t>
  </si>
  <si>
    <t>ЛОБАНОВА АРИНА</t>
  </si>
  <si>
    <t>205314597</t>
  </si>
  <si>
    <t>ЩЕЛКУН СВЕТЛАНА</t>
  </si>
  <si>
    <t>ЩЕЛКУН ЕЛЕНА</t>
  </si>
  <si>
    <t>205313017</t>
  </si>
  <si>
    <t>ГОГИН ЗАУР</t>
  </si>
  <si>
    <t>ГОГИНА ЕКАТЕРИНА</t>
  </si>
  <si>
    <t>ГОГИНА КАМИЛЛА</t>
  </si>
  <si>
    <t>105306502</t>
  </si>
  <si>
    <t>СЫЧЕВА МАРИЯ</t>
  </si>
  <si>
    <t>ШИШКИНА АРИНА</t>
  </si>
  <si>
    <t>205312452</t>
  </si>
  <si>
    <t>ПЕТУХОВА ЛЮБОВЬ</t>
  </si>
  <si>
    <t>КОРАБЛЕВА ВЕРА</t>
  </si>
  <si>
    <t>205314532</t>
  </si>
  <si>
    <t>ГОЛУБ МАРИЯ</t>
  </si>
  <si>
    <t>ПАВЛЕНКО ЕЛЕНА</t>
  </si>
  <si>
    <t>205314657</t>
  </si>
  <si>
    <t>ВЕРЕТЕННИКОВ ВЛАДИСЛАВ</t>
  </si>
  <si>
    <t>ВЕРЕТЕННИКОВА ЮЛИЯ</t>
  </si>
  <si>
    <t>105300268</t>
  </si>
  <si>
    <t>ДЕМИДОВА НАДЕЖДА</t>
  </si>
  <si>
    <t>ДЕМИДОВА АНАСТАСИЯ</t>
  </si>
  <si>
    <t>205301968</t>
  </si>
  <si>
    <t>МАРЧУК ДМИТРИЙ</t>
  </si>
  <si>
    <t>МАРЧУК АНАСТАСИЯ</t>
  </si>
  <si>
    <t>МАРЧУК АНДРЕЙ</t>
  </si>
  <si>
    <t>205300783</t>
  </si>
  <si>
    <t>ЕГОРОВА ЛИЛИЯ</t>
  </si>
  <si>
    <t>ЕГОРОВА ЛИДИЯ</t>
  </si>
  <si>
    <t>205313618</t>
  </si>
  <si>
    <t>СЕРОВА ОЛЬГА</t>
  </si>
  <si>
    <t>РЕМИЗОВА ЕКАТЕРИНА</t>
  </si>
  <si>
    <t>205314658</t>
  </si>
  <si>
    <t>РОТЬКИНА ИННА</t>
  </si>
  <si>
    <t>РОТЬКИН ИГОРЬ</t>
  </si>
  <si>
    <t>205314458</t>
  </si>
  <si>
    <t>ЛЮБЧЕНКО ВИТАЛИЙ</t>
  </si>
  <si>
    <t>ЛЮБЧЕНКО ИРИНА</t>
  </si>
  <si>
    <t>205314543</t>
  </si>
  <si>
    <t>КИЛИНА АННА</t>
  </si>
  <si>
    <t>КИЛИН ДМИТРИЙ</t>
  </si>
  <si>
    <t>205314443</t>
  </si>
  <si>
    <t>ПАВЛОВА НАТАЛЬЯ</t>
  </si>
  <si>
    <t>ВОЛЛОСОВИЧ ЕЛЕНА</t>
  </si>
  <si>
    <t>ВОЛЛОСОВИЧ АНДРЕЙ</t>
  </si>
  <si>
    <t>205314428</t>
  </si>
  <si>
    <t>БЕТЕХТИН КОНСТАНТИН</t>
  </si>
  <si>
    <t>БЕТЕХТИНА МАРИНА</t>
  </si>
  <si>
    <t>БЕТЕХТИН МАТВЕЙ</t>
  </si>
  <si>
    <t>205314623</t>
  </si>
  <si>
    <t>БЕЛОУСОВА СВЕТЛАНА</t>
  </si>
  <si>
    <t>ЛЫЖИНА ТАТЬЯНА</t>
  </si>
  <si>
    <t>205301510</t>
  </si>
  <si>
    <t>ЗВАРИЧ ЛИЛИЯ</t>
  </si>
  <si>
    <t>ШАКУН ЕЛЕНА</t>
  </si>
  <si>
    <t>ШАКУН ЕГОР</t>
  </si>
  <si>
    <t>ШАКУН ВАЛЕРИЙ</t>
  </si>
  <si>
    <t>205300570</t>
  </si>
  <si>
    <t>ЛУНЕВ СЕРГЕЙ</t>
  </si>
  <si>
    <t>ЛУНЕВА ЭЛЛА</t>
  </si>
  <si>
    <t>ЛУНЕВА АЛИСА</t>
  </si>
  <si>
    <t>105305705</t>
  </si>
  <si>
    <t>РАССАДИН ВЛАДИМИР</t>
  </si>
  <si>
    <t>КАЗАНОВА СВЕТЛАНА</t>
  </si>
  <si>
    <t>РАССАДИН ДАНИИЛ</t>
  </si>
  <si>
    <t>105306500</t>
  </si>
  <si>
    <t>105306135</t>
  </si>
  <si>
    <t>205314710</t>
  </si>
  <si>
    <t>САМОЙЛОВ АЛЕКСЕЙ</t>
  </si>
  <si>
    <t>ЭРФУРТ ОЛЬГА</t>
  </si>
  <si>
    <t>САМОЙЛОВ НИКИТА</t>
  </si>
  <si>
    <t>105300315</t>
  </si>
  <si>
    <t>ОБУХОВА ОЛЬГА</t>
  </si>
  <si>
    <t>ОБУХОВ МАКСИМ</t>
  </si>
  <si>
    <t>205310560</t>
  </si>
  <si>
    <t>БУРЛЯ ВАЛЕНТИНА</t>
  </si>
  <si>
    <t>БОЙИЧИЧ МИОДРАГ</t>
  </si>
  <si>
    <t>БУРЛЯ ЯНА</t>
  </si>
  <si>
    <t>105306495</t>
  </si>
  <si>
    <t>БРУЕВИЧ КОНСТАНТИН</t>
  </si>
  <si>
    <t>205314450</t>
  </si>
  <si>
    <t>АБДУЛЛИН ЭМИЛЬ</t>
  </si>
  <si>
    <t>ВЗРОСЛЫЙ ВЗРОСЛЫЙ</t>
  </si>
  <si>
    <t>205314905</t>
  </si>
  <si>
    <t>ЖЕЛИБА ДАРЬЯ</t>
  </si>
  <si>
    <t>КОМАРОВ ИВАН</t>
  </si>
  <si>
    <t>105300016</t>
  </si>
  <si>
    <t>БОЖИНА ЕЛЕНА</t>
  </si>
  <si>
    <t>РОДИНА АЛИНА</t>
  </si>
  <si>
    <t>СМОРЧКОВА СОФИЯ</t>
  </si>
  <si>
    <t>ПОТАПОВА ДАРЬЯ</t>
  </si>
  <si>
    <t>БИЛЯТОВА ИРИНА</t>
  </si>
  <si>
    <t>ЗАЙЦЕВА ВАЛЕРИЯ</t>
  </si>
  <si>
    <t>САВИНА ЕЛЕНА</t>
  </si>
  <si>
    <t>МОЛОТКОВ ЗАХАР</t>
  </si>
  <si>
    <t>МИРОНОВА-ПЕТРИЩЕВА АННА</t>
  </si>
  <si>
    <t>ПЕТРИЩЕВ ИВАН</t>
  </si>
  <si>
    <t>ПЕТРИЩЕВ АЛЕКСАНДР</t>
  </si>
  <si>
    <t>БАБЧЕНКО ИГОРЬ</t>
  </si>
  <si>
    <t>КРАСАВЦЕВА ЕКАТЕРИНА</t>
  </si>
  <si>
    <t>БАБЧЕНКО ДМИТРИЙ</t>
  </si>
  <si>
    <t>БАБЧЕНКО ВЕРА</t>
  </si>
  <si>
    <t>ЛЕВИНА ИРИНА</t>
  </si>
  <si>
    <t>РУБЕНКОВ ГЕННАДИЙ</t>
  </si>
  <si>
    <t>ЛЕВИН НИКОЛАЙ</t>
  </si>
  <si>
    <t>РУСИА НАТАЛЬЯ</t>
  </si>
  <si>
    <t>РУСИА МИХАИЛ</t>
  </si>
  <si>
    <t>КАЗАКОВА ОЛЬГА</t>
  </si>
  <si>
    <t>КАЗАКОВ ГЕННАДИЙ</t>
  </si>
  <si>
    <t>КАЗАКОВ ИЛЬЯ</t>
  </si>
  <si>
    <t>БОРИСОВА ИРИНА</t>
  </si>
  <si>
    <t>БОРИСОВ ПАВЕЛ</t>
  </si>
  <si>
    <t>БОРИСОВА МАРИЯ</t>
  </si>
  <si>
    <t>105303400</t>
  </si>
  <si>
    <t>ИЛЬИНСКАЯ СВЕТЛАНА</t>
  </si>
  <si>
    <t>НУЖДИНОВА УЛЬЯНА</t>
  </si>
  <si>
    <t>205310890</t>
  </si>
  <si>
    <t>БЕЗРУКОВА ОЛЬГА</t>
  </si>
  <si>
    <t>КОБАЛИНСКАЯ АНАСТАСИЯ</t>
  </si>
  <si>
    <t>105303255</t>
  </si>
  <si>
    <t>КУЗЬМИН АЛЕКСЕЙ</t>
  </si>
  <si>
    <t>КУЗЬМИН НИКОЛАЙ</t>
  </si>
  <si>
    <t>КУЗЬМИН АНДРЕЙ</t>
  </si>
  <si>
    <t>205313945</t>
  </si>
  <si>
    <t>БОЧКАРЕВА ИРИНА</t>
  </si>
  <si>
    <t>ОГИЕНКО АЛЕНА</t>
  </si>
  <si>
    <t>205314800</t>
  </si>
  <si>
    <t>САМСОНОВ НИКИТА</t>
  </si>
  <si>
    <t>САМСОНОВА АННА</t>
  </si>
  <si>
    <t>205308046</t>
  </si>
  <si>
    <t>ЯНКОВИЧ НАДЕЖДА</t>
  </si>
  <si>
    <t>ЯНКОВИЧ АНАТОЛИЙ</t>
  </si>
  <si>
    <t>ЯНКОВИЧ ИГОРЬ</t>
  </si>
  <si>
    <t>205311526</t>
  </si>
  <si>
    <t>СИНИЦИНА АННА</t>
  </si>
  <si>
    <t>СИНИЦИНА ЮЛИЯ</t>
  </si>
  <si>
    <t>105304261</t>
  </si>
  <si>
    <t>ДОРОФЕЕВ АНДРЕЙ</t>
  </si>
  <si>
    <t>ДОРОФЕЕВА ТАТЬЯНА</t>
  </si>
  <si>
    <t>ДОРОФЕЕВА ОЛЬГА</t>
  </si>
  <si>
    <t>ДОРОФЕЕВА АННА</t>
  </si>
  <si>
    <t>205314101</t>
  </si>
  <si>
    <t>ШАХАНОВ ВЛАДИМИР</t>
  </si>
  <si>
    <t>ЩЕВЕЛЕВА КРИСТИНА</t>
  </si>
  <si>
    <t>205314826</t>
  </si>
  <si>
    <t>ФРОЛОВ ПАВЕЛ</t>
  </si>
  <si>
    <t>ФРОЛОВА ТАТЬЯНА</t>
  </si>
  <si>
    <t>ФРОЛОВ ВЛАДИМИР</t>
  </si>
  <si>
    <t>ФРОЛОВ АЛЕКСЕЙ</t>
  </si>
  <si>
    <t>205314831</t>
  </si>
  <si>
    <t>ИЛЬЧЕНКО ЮЛИЯ</t>
  </si>
  <si>
    <t>105303106</t>
  </si>
  <si>
    <t>СЕМЕНОВ ПАВЕЛ</t>
  </si>
  <si>
    <t>ШЛЯХТИНА АНАСТАСИЯ</t>
  </si>
  <si>
    <t>205314396</t>
  </si>
  <si>
    <t>ЛУЧИНКИНА НАТАЛЬЯ</t>
  </si>
  <si>
    <t>KORKO GALINA</t>
  </si>
  <si>
    <t>205314856</t>
  </si>
  <si>
    <t>САКОВ АНДРЕЙ</t>
  </si>
  <si>
    <t>САКОВА НАТАЛЬЯ</t>
  </si>
  <si>
    <t>САКОВ АНТОН</t>
  </si>
  <si>
    <t>205311921</t>
  </si>
  <si>
    <t>05.06.2015</t>
  </si>
  <si>
    <t>РАЗУМОВ АЛЕКСЕЙ</t>
  </si>
  <si>
    <t>РАЗУМОВА АЛЕКСАНДРА</t>
  </si>
  <si>
    <t>РАЗУМОВ ЕГОР</t>
  </si>
  <si>
    <t>РАЗУМОВ АРТЕМ</t>
  </si>
  <si>
    <t>205314261</t>
  </si>
  <si>
    <t>ОШУКОВ АЛЕКСАНДР</t>
  </si>
  <si>
    <t>ОШУКОВА ИРИНА</t>
  </si>
  <si>
    <t>ОШУКОВ АЛЛЕКСАНДР</t>
  </si>
  <si>
    <t>205313856</t>
  </si>
  <si>
    <t>КАНЦЕВА ЛАРИСА</t>
  </si>
  <si>
    <t>КАНЦЕВА МАРИЯ</t>
  </si>
  <si>
    <t>205314786</t>
  </si>
  <si>
    <t>205314916</t>
  </si>
  <si>
    <t>ЕРАСТОВА ЕКАТЕРИНА</t>
  </si>
  <si>
    <t>ЕРАСТОВ АНТОН</t>
  </si>
  <si>
    <t>205314806</t>
  </si>
  <si>
    <t>КОНОНОВ АЛЕКСАНДР</t>
  </si>
  <si>
    <t>КОНОНОВА ИРИНА</t>
  </si>
  <si>
    <t>205314846</t>
  </si>
  <si>
    <t>ГОЛОБОРОДЬКО ДМИТРИЙ</t>
  </si>
  <si>
    <t>ГОЛОБОРОДЬКО ТАТЬЯНА</t>
  </si>
  <si>
    <t>ГОЛОБОРОДЬКО КСЕНИЯ</t>
  </si>
  <si>
    <t>ГОЛОБОРОДЬКО АЛЛА</t>
  </si>
  <si>
    <t>КУЛИКОВ ЮРИЙ</t>
  </si>
  <si>
    <t>105304864</t>
  </si>
  <si>
    <t>КОРАБЕЛЬНИКОВ АЛЕКСАНДР</t>
  </si>
  <si>
    <t>КОРАБЕЛЬНИКОВА ЕЛЕНА</t>
  </si>
  <si>
    <t>КОРАБЕЛЬНИКОВА ЕВА</t>
  </si>
  <si>
    <t>205313249</t>
  </si>
  <si>
    <t>ЗДОБНЯКОВ АЛЕКСАНДР</t>
  </si>
  <si>
    <t>ЗДОБНЯКОВА ТАТЬЯНА</t>
  </si>
  <si>
    <t>105306719</t>
  </si>
  <si>
    <t>205314699</t>
  </si>
  <si>
    <t>ТРИКИЛО АЛЕКСАНДР</t>
  </si>
  <si>
    <t>ТРИКИЛО АЛЕВТИНА</t>
  </si>
  <si>
    <t>ТРИКИЛО МАРИЯ</t>
  </si>
  <si>
    <t>ТРИКИЛО ГЛЕБ</t>
  </si>
  <si>
    <t>205314674</t>
  </si>
  <si>
    <t>КУЛИКОВ МИХАИЛ</t>
  </si>
  <si>
    <t>КУЛИКОВА МАРИЯ</t>
  </si>
  <si>
    <t>105300674</t>
  </si>
  <si>
    <t>ВАЖКИЙ АЛЕКСЕЙ</t>
  </si>
  <si>
    <t>ВАЖКАЯ МАРИЯ</t>
  </si>
  <si>
    <t>ВАЖКИЙ САВВА</t>
  </si>
  <si>
    <t>205313984</t>
  </si>
  <si>
    <t>КОЗЛОВСКИЙ МАКСИМ</t>
  </si>
  <si>
    <t>КОЗЛОВСКАЯ ЮЛИЯ</t>
  </si>
  <si>
    <t>205314049</t>
  </si>
  <si>
    <t>БЕСЕДИН ЮРИЙ</t>
  </si>
  <si>
    <t>БЕСЕДИНА ВИКТОРИЯ</t>
  </si>
  <si>
    <t>БЕСЕДИНА ЮЛИЯ</t>
  </si>
  <si>
    <t>БЕСЕДИНА АЛИНА</t>
  </si>
  <si>
    <t>205300702</t>
  </si>
  <si>
    <t>10.06.2015</t>
  </si>
  <si>
    <t>СИЛЬЧЕНКО ЗИНАИДА</t>
  </si>
  <si>
    <t>205313732</t>
  </si>
  <si>
    <t>ФИЛАТОВА ОЛЬГА</t>
  </si>
  <si>
    <t>КОНКИНА ЕЛЕНА</t>
  </si>
  <si>
    <t>205313692</t>
  </si>
  <si>
    <t>БУРКИНА ВЕРОНИКА</t>
  </si>
  <si>
    <t>БУРКИНА ЕЛЕНА</t>
  </si>
  <si>
    <t>205314297</t>
  </si>
  <si>
    <t>ВАЦИК ВИКТОР</t>
  </si>
  <si>
    <t>ВАЦИК НАТАЛЬЯ</t>
  </si>
  <si>
    <t>СМОРОДИН КОНСТАНТИН</t>
  </si>
  <si>
    <t>205314977</t>
  </si>
  <si>
    <t>ЧАЛОВСКАЯ КСЕНИЯ</t>
  </si>
  <si>
    <t>МАМАЕВА ВАЛЕНТИНА</t>
  </si>
  <si>
    <t>МАМАЕВА ВИКТОРИЯ</t>
  </si>
  <si>
    <t>205315002</t>
  </si>
  <si>
    <t>ПРЯДКА АННА</t>
  </si>
  <si>
    <t>ПРЯДКА РОМАН</t>
  </si>
  <si>
    <t>ПРЯДКА ЯРОСЛАВ</t>
  </si>
  <si>
    <t>105306742</t>
  </si>
  <si>
    <t>ВАНИН СТАНИСЛАВ</t>
  </si>
  <si>
    <t>ХВАЩЕВА ОЛЬГА</t>
  </si>
  <si>
    <t>205315117</t>
  </si>
  <si>
    <t>МИХАЙЛИЧЕНКО ОЛЬГА</t>
  </si>
  <si>
    <t>МИХАЙЛИЧЕНКО АЛИНА</t>
  </si>
  <si>
    <t>205314832</t>
  </si>
  <si>
    <t>105306732</t>
  </si>
  <si>
    <t>205315042</t>
  </si>
  <si>
    <t>УРБАНОВИЧ ПОЛИНА</t>
  </si>
  <si>
    <t>РАСУЛОВА МАДИНА</t>
  </si>
  <si>
    <t>205315172</t>
  </si>
  <si>
    <t>ЕЖЕЛОВА ЕКАТЕРИНА</t>
  </si>
  <si>
    <t>ЕЖЕЛОВ СЕМЕН</t>
  </si>
  <si>
    <t>205315142</t>
  </si>
  <si>
    <t>ЖЕНЕТЛЬ ТЕМИР</t>
  </si>
  <si>
    <t>АПОСТОЛИДИ СТЕЛЛА</t>
  </si>
  <si>
    <t>205314957</t>
  </si>
  <si>
    <t>ВАЙЦНЕР СВЕТЛАНА</t>
  </si>
  <si>
    <t>ВАЙЦНЕР ГЕОРГИЙ</t>
  </si>
  <si>
    <t>ВАЙЦНЕР ЯРОСЛАВ</t>
  </si>
  <si>
    <t>ВАЙЦНЕР АНДРЕЙ</t>
  </si>
  <si>
    <t>205312002</t>
  </si>
  <si>
    <t>04.06.2015</t>
  </si>
  <si>
    <t>ГВОЗДЕВ ИГОРЬ</t>
  </si>
  <si>
    <t>КОВАЛЕНКО ЕВГЕНИЯ</t>
  </si>
  <si>
    <t>ГВОЗДЕВ МИХАИЛ</t>
  </si>
  <si>
    <t>205314162</t>
  </si>
  <si>
    <t>ДЕГТЯРЕВ ЮРИЙ</t>
  </si>
  <si>
    <t>205314872</t>
  </si>
  <si>
    <t>КОЧАРОВА НИКОЛЬ</t>
  </si>
  <si>
    <t>КОЧАРОВА НАТАЛЬЯ</t>
  </si>
  <si>
    <t>МАСЕНКО АНАСТАСИЯ</t>
  </si>
  <si>
    <t>СВАНИДЗЕ АЛЕКСАНДР</t>
  </si>
  <si>
    <t>ЗЕЙТУНЯН МАРГАРИТА</t>
  </si>
  <si>
    <t>КОЧАРОВА НОНА</t>
  </si>
  <si>
    <t>205314857</t>
  </si>
  <si>
    <t>УЧАДЗЕ НИНО</t>
  </si>
  <si>
    <t>205315062</t>
  </si>
  <si>
    <t>КАМАЛИЕВА СОФЬЯ</t>
  </si>
  <si>
    <t>105304142</t>
  </si>
  <si>
    <t>ПОДКОРЫТОВА НАТАЛЬЯ</t>
  </si>
  <si>
    <t>ПОДКОРЫТОВА ЕКАТЕРИНА</t>
  </si>
  <si>
    <t>ХИЛЬКО МАРИЯ</t>
  </si>
  <si>
    <t>ПОДКОРЫТОВА МАРИЯ</t>
  </si>
  <si>
    <t>ХИЛЬКО АЛЕКСАНДР</t>
  </si>
  <si>
    <t>205314512</t>
  </si>
  <si>
    <t>МАСАЛОВА ВАЛЕНТИНА</t>
  </si>
  <si>
    <t>РОЖКОВА НАТАЛЬЯ</t>
  </si>
  <si>
    <t>205315022</t>
  </si>
  <si>
    <t>УСТИМЕНКО ЗИНАИДА</t>
  </si>
  <si>
    <t>ШУМСКИЙ ИГОРЬ</t>
  </si>
  <si>
    <t>205300768</t>
  </si>
  <si>
    <t>08.06.2015</t>
  </si>
  <si>
    <t>ДУНАЕВА ЮЛИЯ</t>
  </si>
  <si>
    <t>ДУНАЕВ ЯРОСЛАВ</t>
  </si>
  <si>
    <t>ДУНАЕВ НИКИТА</t>
  </si>
  <si>
    <t>205309548</t>
  </si>
  <si>
    <t>ФОМЕНКО АЛЕКСАНДР</t>
  </si>
  <si>
    <t>ФОМЕНКО ТАТЬЯНА</t>
  </si>
  <si>
    <t>ФОМЕНКО КРИСТИНА</t>
  </si>
  <si>
    <t>205307488</t>
  </si>
  <si>
    <t>ОБУХОВА ВИКТОРИЯ</t>
  </si>
  <si>
    <t>ЕФИМЕНКО АНТОН</t>
  </si>
  <si>
    <t>205314123</t>
  </si>
  <si>
    <t>NAZARYAN EDGAR</t>
  </si>
  <si>
    <t>НАЗАРЯН ОЛЬГА</t>
  </si>
  <si>
    <t>205314873</t>
  </si>
  <si>
    <t>НЕКРАСОВ ИГОРЬ</t>
  </si>
  <si>
    <t>НЕКРАСОВА ВАЛЕРИЯ</t>
  </si>
  <si>
    <t>205314818</t>
  </si>
  <si>
    <t>ЩЕПЕЛЕВ ИВАН</t>
  </si>
  <si>
    <t>ЩЕПЕЛЕВА ОЛЕСЯ</t>
  </si>
  <si>
    <t>205314673</t>
  </si>
  <si>
    <t>ШАШКИНА ЕКАТЕРИНА</t>
  </si>
  <si>
    <t>205309543</t>
  </si>
  <si>
    <t>ГАНЖА НАТАЛЬЯ</t>
  </si>
  <si>
    <t>ГАНЖА ВИТАЛИЙ</t>
  </si>
  <si>
    <t>ГАНЖА ДОМИНИКА</t>
  </si>
  <si>
    <t>ГАНЖА ЭРИКА</t>
  </si>
  <si>
    <t>105306053</t>
  </si>
  <si>
    <t>КОВТУН СЕРГЕЙ</t>
  </si>
  <si>
    <t>КОВТУН АРТЕМ</t>
  </si>
  <si>
    <t>КОВТУН ДМИТРИЙ</t>
  </si>
  <si>
    <t>КОВТУН НИКИТА</t>
  </si>
  <si>
    <t>105306663</t>
  </si>
  <si>
    <t>ТАТАРНИКОВА АНТОНИНА</t>
  </si>
  <si>
    <t>ПАНИНА ВИКТОРИЯ</t>
  </si>
  <si>
    <t>105306758</t>
  </si>
  <si>
    <t>НИКОЛАЕВА АЛЕКСАНДРА</t>
  </si>
  <si>
    <t>205313788</t>
  </si>
  <si>
    <t>ЛЫСКОВЕЦ ЕЛЕНА</t>
  </si>
  <si>
    <t>ЛЫСКОВЕЦ МИХАИЛ</t>
  </si>
  <si>
    <t>205314788</t>
  </si>
  <si>
    <t>АРТАМОНОВА ЛЮДМИЛА</t>
  </si>
  <si>
    <t>КОСТЕНКО НАТАЛЬЯ</t>
  </si>
  <si>
    <t>205314413</t>
  </si>
  <si>
    <t>СЕРГИЕНКО ЭЛИНА</t>
  </si>
  <si>
    <t>ТАСИЧ ДЭЯН</t>
  </si>
  <si>
    <t>205314838</t>
  </si>
  <si>
    <t>САВРАНСКАЯ МАРИНА</t>
  </si>
  <si>
    <t>МЕЩЕРЯКОВ КОНСТАНТИН</t>
  </si>
  <si>
    <t>205314333</t>
  </si>
  <si>
    <t>АЛБАНОВА НАТАЛЬЯ</t>
  </si>
  <si>
    <t>АЛБАНОВ ГЕОРГИЙ</t>
  </si>
  <si>
    <t>АЛБАНОВ СЕМЕН</t>
  </si>
  <si>
    <t>105306743</t>
  </si>
  <si>
    <t>БЕЛОУСОВ СТАНИСЛАВ</t>
  </si>
  <si>
    <t>205309228</t>
  </si>
  <si>
    <t>БУЗАЕВ АНДРЕЙ</t>
  </si>
  <si>
    <t>БУЗАЕВА ЮЛИЯ</t>
  </si>
  <si>
    <t>БУЗАЕВ ФИЛИПП</t>
  </si>
  <si>
    <t>БУЗАЕВ КИРИЛЛ</t>
  </si>
  <si>
    <t>БУЗАЕВА ТАТЬЯНА</t>
  </si>
  <si>
    <t>БУЗАЕВ ДАНИЛА</t>
  </si>
  <si>
    <t>БРАГИНА АНФИСА</t>
  </si>
  <si>
    <t>205314843</t>
  </si>
  <si>
    <t>БУРАКОВА ВАЛЕРИЯ</t>
  </si>
  <si>
    <t>БУРАКОВ ИВАН</t>
  </si>
  <si>
    <t>205300800</t>
  </si>
  <si>
    <t>ШАНСКАЯ АЛЕНА</t>
  </si>
  <si>
    <t>ШАНСКИЙ ЕГОР</t>
  </si>
  <si>
    <t>205300995</t>
  </si>
  <si>
    <t>14.06.2015</t>
  </si>
  <si>
    <t>АЙРАПЕТОВА НАТАЛЬЯ</t>
  </si>
  <si>
    <t>АЙРАПЕТОВ РАФАЭЛЬ</t>
  </si>
  <si>
    <t>АЙРАПЕТОВ АРТЕМ</t>
  </si>
  <si>
    <t>АЙРАПЕТОВА МАЙЯ</t>
  </si>
  <si>
    <t>МОИСЕЕВ ОЛЕГ</t>
  </si>
  <si>
    <t>МОИСЕЕВА ТАТЬЯНА</t>
  </si>
  <si>
    <t>МОИСЕЕВ АРТЕМ</t>
  </si>
  <si>
    <t>МОИСЕЕВ ВАДИМ</t>
  </si>
  <si>
    <t>ГАЛКИНА АНАСТАСИЯ</t>
  </si>
  <si>
    <t>ГАЛКИН СЕРГЕЙ</t>
  </si>
  <si>
    <t>ГАЛКИН ИВАН</t>
  </si>
  <si>
    <t>ГАЛКИН НИКОЛАЙ</t>
  </si>
  <si>
    <t>205306560</t>
  </si>
  <si>
    <t>ШУБИН НИКОЛАЙ</t>
  </si>
  <si>
    <t>ШУБИНА ОЛЬГА</t>
  </si>
  <si>
    <t>ШУБИН АРКАДИЙ</t>
  </si>
  <si>
    <t>205314770</t>
  </si>
  <si>
    <t>ФЕДОРЕНКО СВЕТЛАНА</t>
  </si>
  <si>
    <t>ФЕДОРЕНКО МАРИЯ</t>
  </si>
  <si>
    <t>105306750</t>
  </si>
  <si>
    <t>ТИМОФЕЕВ ИГОРЬ</t>
  </si>
  <si>
    <t>ТИМОФЕЕВА ЕКАТЕРИНА</t>
  </si>
  <si>
    <t>205313155</t>
  </si>
  <si>
    <t>ГОРКУН ЛАРИСА</t>
  </si>
  <si>
    <t>ШИЛОВА ЛЮДМИЛА</t>
  </si>
  <si>
    <t>205312290</t>
  </si>
  <si>
    <t>07.06.2015</t>
  </si>
  <si>
    <t>БАБИКОВ АЛЕКСАНДР</t>
  </si>
  <si>
    <t>БАБИКОВ КИРИЛЛ</t>
  </si>
  <si>
    <t>БАБИКОВА ЕЛИЗАВЕТА</t>
  </si>
  <si>
    <t>205313845</t>
  </si>
  <si>
    <t>БАРАНОВА ЕЛЕНА</t>
  </si>
  <si>
    <t>БАРАНОВ АЛЕКСАНДР</t>
  </si>
  <si>
    <t>105306800</t>
  </si>
  <si>
    <t>ЯКОВЛЕВА МАРИНА</t>
  </si>
  <si>
    <t>205315160</t>
  </si>
  <si>
    <t>ЧЕРКАШИНА ЕКАТЕРИНА</t>
  </si>
  <si>
    <t>205314750</t>
  </si>
  <si>
    <t>ТУЛЯН ДАВИД</t>
  </si>
  <si>
    <t>105306725</t>
  </si>
  <si>
    <t>ПОЛЯКОВА ИННА</t>
  </si>
  <si>
    <t>ПОЛЯКОВ ОЛЕГ</t>
  </si>
  <si>
    <t>ПОЛЯКОВ ГЛЕБ</t>
  </si>
  <si>
    <t>205315090</t>
  </si>
  <si>
    <t>МУРАШОВА ГАЛИНА</t>
  </si>
  <si>
    <t>МУРАШОВА МАРИЯ</t>
  </si>
  <si>
    <t>205314945</t>
  </si>
  <si>
    <t>ОЛЬЗЕЕВА ЕЛЕНА</t>
  </si>
  <si>
    <t>ОЛЬЗЕЕВ АРТЕМ</t>
  </si>
  <si>
    <t>105305145</t>
  </si>
  <si>
    <t>НЕСЕНКО ЮЛИЯ</t>
  </si>
  <si>
    <t>НЕСЕНКО МАРИЯ</t>
  </si>
  <si>
    <t>205311620</t>
  </si>
  <si>
    <t>205314885</t>
  </si>
  <si>
    <t>ШУМСКАЯ ОЛЬГА</t>
  </si>
  <si>
    <t>205314865</t>
  </si>
  <si>
    <t>ХУДИЕВА КАМИЛА</t>
  </si>
  <si>
    <t>СУББОТИНА КРИСТИНА</t>
  </si>
  <si>
    <t>205315105</t>
  </si>
  <si>
    <t>ЕЖЕЛОВА ЭЛЕОНОРА</t>
  </si>
  <si>
    <t>ЕЖЕЛОВ РОМАН</t>
  </si>
  <si>
    <t>205300725</t>
  </si>
  <si>
    <t>КАЛЬКО ИННА</t>
  </si>
  <si>
    <t>ПАРФЕНОВ МИХАИЛ</t>
  </si>
  <si>
    <t>205309715</t>
  </si>
  <si>
    <t>ОГУРЦОВ АЛЕКСЕЙ</t>
  </si>
  <si>
    <t>ОГУРЦОВА ЕЛЕНА</t>
  </si>
  <si>
    <t>205315050</t>
  </si>
  <si>
    <t>ТУРКИВСКАЯ ЛЮБОВЬ</t>
  </si>
  <si>
    <t>ТУРКИВСКИЙ АЛЕКСЕЙ</t>
  </si>
  <si>
    <t>ТУРКИВСКАЯ АЛЕНА</t>
  </si>
  <si>
    <t>ТУРКИВСКАЯ АННА</t>
  </si>
  <si>
    <t>205315120</t>
  </si>
  <si>
    <t>ТИФАНЮК ИРИНА</t>
  </si>
  <si>
    <t>ТИФАНЮК АЛЕКСАНДР</t>
  </si>
  <si>
    <t>ПЛОТНИКОВ ИВАН</t>
  </si>
  <si>
    <t>ЗАВГОРОДНЯЯ ЕЛЕНА</t>
  </si>
  <si>
    <t>ЯКИМОВИЧ ВАСИЛИЙ</t>
  </si>
  <si>
    <t>205300796</t>
  </si>
  <si>
    <t>НЕФЕДОВСКАЯ ВАЛЕНТИНА</t>
  </si>
  <si>
    <t>НЕФЕДОВСКАЯ КАРИНА</t>
  </si>
  <si>
    <t>105304996</t>
  </si>
  <si>
    <t>ШИХ АНДРЕЙ</t>
  </si>
  <si>
    <t>ШИХ НАТАЛЬЯ</t>
  </si>
  <si>
    <t>ШИХ АНАСТАСИЯ</t>
  </si>
  <si>
    <t>ШИХ МАРИЯ</t>
  </si>
  <si>
    <t>205313416</t>
  </si>
  <si>
    <t>ХРИСТЮК ЮРИЙ</t>
  </si>
  <si>
    <t>ХРИСТЮК ОЛЬГА</t>
  </si>
  <si>
    <t>205314426</t>
  </si>
  <si>
    <t>ГЕОРГИЕВА ХРИСТИНА</t>
  </si>
  <si>
    <t>ГЕОРГИЕВ ПЕТР</t>
  </si>
  <si>
    <t>205315076</t>
  </si>
  <si>
    <t>КОРНИЕНКО НАТАЛЬЯ</t>
  </si>
  <si>
    <t>205315046</t>
  </si>
  <si>
    <t>ТАМАРОВСКИЙ ПЛАТОН</t>
  </si>
  <si>
    <t>ТАМАРОВСКАЯ УЛЬЯНА</t>
  </si>
  <si>
    <t>ТАМАРОВСКИЙ РОМАН</t>
  </si>
  <si>
    <t>БАЕВА ВАЛЕНТИНА</t>
  </si>
  <si>
    <t>205315036</t>
  </si>
  <si>
    <t>ФЕДОРОВСКАЯ АННА</t>
  </si>
  <si>
    <t>ФЕДОРОВСКАЯ СОФИЯ</t>
  </si>
  <si>
    <t>ИВАЩЕНКО ОКСАНА</t>
  </si>
  <si>
    <t>ИВАЩЕНКО МАКСИМ</t>
  </si>
  <si>
    <t>205313421</t>
  </si>
  <si>
    <t>ХРИСТЮК АННА</t>
  </si>
  <si>
    <t>ХРИСТЮК ЭЛИНА</t>
  </si>
  <si>
    <t>205315061</t>
  </si>
  <si>
    <t>ПАНТЕЛЕЙМОНОВА НАТАЛЬЯ</t>
  </si>
  <si>
    <t>КОСМАК АНАТОЛИЙ</t>
  </si>
  <si>
    <t>205311546</t>
  </si>
  <si>
    <t>205314031</t>
  </si>
  <si>
    <t>BABAKHANYAN YEGOR</t>
  </si>
  <si>
    <t>ДАНИЕЛЯН АНИ</t>
  </si>
  <si>
    <t>205315166</t>
  </si>
  <si>
    <t>ЛЕБЕДЕВА ГАЛИНА</t>
  </si>
  <si>
    <t>ЛЕБЕДЕВ КОНСТАНТИН</t>
  </si>
  <si>
    <t>205314126</t>
  </si>
  <si>
    <t>ФУГАРОВА ЕЛЕНА</t>
  </si>
  <si>
    <t>ФУГАРОВ АЛЕКСАНДР</t>
  </si>
  <si>
    <t>НОВИКОВСКАЯ ОЛЬГА</t>
  </si>
  <si>
    <t>НОВИКОВСКИЙ АНАТОЛИЙ</t>
  </si>
  <si>
    <t>205314406</t>
  </si>
  <si>
    <t>СЕДОВИЧ СТАНИСЛАВ</t>
  </si>
  <si>
    <t>СКВОРЦОВА ОЛЬГА</t>
  </si>
  <si>
    <t>СЕДОВИЧ СОФИЯ</t>
  </si>
  <si>
    <t>205314836</t>
  </si>
  <si>
    <t>ЕВТУШЕНКО АНДРЕЙ</t>
  </si>
  <si>
    <t>ЕВТУШЕНКО АЛИНА</t>
  </si>
  <si>
    <t>ЕВТУШЕНКО ПЕТР</t>
  </si>
  <si>
    <t>ЕВТУШЕНКО ИВАН</t>
  </si>
  <si>
    <t>205313861</t>
  </si>
  <si>
    <t>ИВАНОВА М</t>
  </si>
  <si>
    <t>ИВАНОВА АЛИНА</t>
  </si>
  <si>
    <t>ИВАНОВА ЮЛИЯ</t>
  </si>
  <si>
    <t>ИВАНОВ ЯРОСЛАВ</t>
  </si>
  <si>
    <t>205300804</t>
  </si>
  <si>
    <t>ПЕРШУКОВА ЮЛИЯ</t>
  </si>
  <si>
    <t>ВЛАСОВА АЛЕНА</t>
  </si>
  <si>
    <t>ЛЕВАШКИН НИКОЛАЙ</t>
  </si>
  <si>
    <t>АЛБУ АНАСТАСИЯ</t>
  </si>
  <si>
    <t>ФЕДОТОВА ОЛЬГА</t>
  </si>
  <si>
    <t>КОЧЕТОВА АННА</t>
  </si>
  <si>
    <t>205300654</t>
  </si>
  <si>
    <t>СЕЛИНА АННА</t>
  </si>
  <si>
    <t>САВЕЛЬЕВА МАРИНА</t>
  </si>
  <si>
    <t>205300774</t>
  </si>
  <si>
    <t>СЕРБСКИЙ ВЛАДИМИР</t>
  </si>
  <si>
    <t>СЕРБСКАЯ ЮЛИЯ</t>
  </si>
  <si>
    <t>ХРЕНОВА ЕЛЕНА</t>
  </si>
  <si>
    <t>СЕРБСКИЙ ВЛАДИСЛАВ</t>
  </si>
  <si>
    <t>205314779</t>
  </si>
  <si>
    <t>ВОВЧЕНКО ВИТАЛИЙ</t>
  </si>
  <si>
    <t>ВОВЧЕНКО ЕВГЕНИЯ</t>
  </si>
  <si>
    <t>ВОВЧЕНКО ЗЛАТА</t>
  </si>
  <si>
    <t>105306789</t>
  </si>
  <si>
    <t>ТИХОНОВА ЯНА</t>
  </si>
  <si>
    <t>ХАУСОВА ЖАННА</t>
  </si>
  <si>
    <t>205315084</t>
  </si>
  <si>
    <t>ПРОСИЧЕНКО ДМИТРИЙ</t>
  </si>
  <si>
    <t>СТРАМОУСОВА ВЕРОНИКА</t>
  </si>
  <si>
    <t>205314879</t>
  </si>
  <si>
    <t>ГАРСАНЯНЦ АНАСТАСИЯ</t>
  </si>
  <si>
    <t>ГАРСАНЯНЦ НАТАЛЬЯ</t>
  </si>
  <si>
    <t>105306824</t>
  </si>
  <si>
    <t>МИСЯВИЧЮТЕ ДАЙВА</t>
  </si>
  <si>
    <t>ПАПАЗЯН АЛЕКСАНДР</t>
  </si>
  <si>
    <t>МИСЯВИЧЮТЕ КАРОЛИНА</t>
  </si>
  <si>
    <t>205315139</t>
  </si>
  <si>
    <t>КАЛАШНИКОВА ВИКТОРИЯ</t>
  </si>
  <si>
    <t>ЗАХАРОВ ВЛАДИМИР</t>
  </si>
  <si>
    <t>205314319</t>
  </si>
  <si>
    <t>ФОМИЧЕВ АНТОН</t>
  </si>
  <si>
    <t>МАГДАНОВА ЮЛИЯ</t>
  </si>
  <si>
    <t>105305804</t>
  </si>
  <si>
    <t>ЧЕПЛАНОВА ОЛЬГА</t>
  </si>
  <si>
    <t>205314309</t>
  </si>
  <si>
    <t>205315014</t>
  </si>
  <si>
    <t>БЕРЕТАРЬ НАФИСЕТ</t>
  </si>
  <si>
    <t>ГИМБАТДИБИРОВА САИДА</t>
  </si>
  <si>
    <t>ГИМБАТДИБИРОВА СУБА</t>
  </si>
  <si>
    <t>ГИМБАТДИБИРОВ ГАДЖИ</t>
  </si>
  <si>
    <t>105306984</t>
  </si>
  <si>
    <t>205315099</t>
  </si>
  <si>
    <t>ЩЕГЕЛЬСКИЙ ЕВГЕНИЙ</t>
  </si>
  <si>
    <t>ЩЕГЕЛЬСКАЯ ОЛЬГА</t>
  </si>
  <si>
    <t>ЩЕГЕЛЬСКАЯ ВАЛЕРИЯ</t>
  </si>
  <si>
    <t>ЩЕГЕЛЬСКИЙ ВЯЧЕСЛАВ</t>
  </si>
  <si>
    <t>205314089</t>
  </si>
  <si>
    <t>МАСЛОВ АЛЕКСЕЙ</t>
  </si>
  <si>
    <t>ШЕНДРИК ОКСАНА</t>
  </si>
  <si>
    <t>205314874</t>
  </si>
  <si>
    <t>СУЛЕЙМАНОВ МАГОМЕД</t>
  </si>
  <si>
    <t>СУЛЕЙМАНОВА МАРИАННА</t>
  </si>
  <si>
    <t>105306999</t>
  </si>
  <si>
    <t>105306799</t>
  </si>
  <si>
    <t>ИГНАТЕНКО СВЕТЛАНА</t>
  </si>
  <si>
    <t>ИГНАТЕНКО ВЕРОНИКА</t>
  </si>
  <si>
    <t>205315134</t>
  </si>
  <si>
    <t>ШКУРОПАДСКАЯ ВИКТОРИЯ</t>
  </si>
  <si>
    <t>ШКУРОПАДСКИЙ БОРИС</t>
  </si>
  <si>
    <t>205314999</t>
  </si>
  <si>
    <t>ХОДОРОВСКАЯ Ю</t>
  </si>
  <si>
    <t>КРИЦКИЙ Н</t>
  </si>
  <si>
    <t>205315119</t>
  </si>
  <si>
    <t>SOKHAN INNA</t>
  </si>
  <si>
    <t>СОХАНЬ НИКИТА</t>
  </si>
  <si>
    <t>205300729</t>
  </si>
  <si>
    <t>ЛУКИН ДМИТРИЙ</t>
  </si>
  <si>
    <t>ЛУКИНА ЕЛЕНА</t>
  </si>
  <si>
    <t>ЛУКИН РОДИОН</t>
  </si>
  <si>
    <t>205300794</t>
  </si>
  <si>
    <t>КАЗАКОВ АЛЕКСАНДР</t>
  </si>
  <si>
    <t>АЛЬШЕВСКАЯ КСЕНИЯ</t>
  </si>
  <si>
    <t>КАЗАКОВА АЛИСА</t>
  </si>
  <si>
    <t>205314889</t>
  </si>
  <si>
    <t>МУРАДЯН АРСЕН</t>
  </si>
  <si>
    <t>МУРАДЯН НАРИНЕ</t>
  </si>
  <si>
    <t>205315144</t>
  </si>
  <si>
    <t>СОХАНЬ ПАВЕЛ</t>
  </si>
  <si>
    <t>ИНОХОДОВА ЖАННА</t>
  </si>
  <si>
    <t>205314264</t>
  </si>
  <si>
    <t>ЛОМОВ ЮРИИ</t>
  </si>
  <si>
    <t>ЛОБАНОВА ОЛЬГА</t>
  </si>
  <si>
    <t>205312982</t>
  </si>
  <si>
    <t>ПОЛЕТАЕВА АЛЕКСАНДРА</t>
  </si>
  <si>
    <t>ПЛУЖНОЙ ВИТАЛИЙ</t>
  </si>
  <si>
    <t>205310327</t>
  </si>
  <si>
    <t>ВОРОБЬЕВА ТАТЬЯНА</t>
  </si>
  <si>
    <t>ВОРОБЬЕВ СЕРГЕЙ</t>
  </si>
  <si>
    <t>205310567</t>
  </si>
  <si>
    <t>ЛЕОНОВ БОРИС</t>
  </si>
  <si>
    <t>ЛЕОНОВА ТАТЬЯНА</t>
  </si>
  <si>
    <t>ЛЕОНОВА СОФЬЯ</t>
  </si>
  <si>
    <t>ЛЕОНОВА ЕЛИЗАВЕТА</t>
  </si>
  <si>
    <t>205313367</t>
  </si>
  <si>
    <t>ШАКУН ТАТЬЯНА</t>
  </si>
  <si>
    <t>ГОМЛЕШКО МУРАТ</t>
  </si>
  <si>
    <t>ГОМЛЕШКО ТИМУР</t>
  </si>
  <si>
    <t>205314947</t>
  </si>
  <si>
    <t>ГУК ЕВГЕНИЯ</t>
  </si>
  <si>
    <t>СВЯТКИНА ПОЛИНА</t>
  </si>
  <si>
    <t>ГУК КИРИЛЛ</t>
  </si>
  <si>
    <t>ГУК РУСЛАН</t>
  </si>
  <si>
    <t>205313987</t>
  </si>
  <si>
    <t>СТРОЕВА НАТАЛЬЯ</t>
  </si>
  <si>
    <t>СТРОЕВ КИРИЛЛ</t>
  </si>
  <si>
    <t>СТРОЕВА КСЕНИЯ</t>
  </si>
  <si>
    <t>105307112</t>
  </si>
  <si>
    <t>САВИНСКАЯ АННА</t>
  </si>
  <si>
    <t>205314652</t>
  </si>
  <si>
    <t>КРАМАРЕНКО ВЕРОНИКА</t>
  </si>
  <si>
    <t>КРАМАРЕНКО АРИНА</t>
  </si>
  <si>
    <t>105306527</t>
  </si>
  <si>
    <t>ЗИМНИЦКАЯ АЛЕКСАНДРА</t>
  </si>
  <si>
    <t>ЗИМНИЦКИЙ СЕРГЕЙ</t>
  </si>
  <si>
    <t>ЗИМНИЦКИЙ АРТЕМИЙ</t>
  </si>
  <si>
    <t>105307702</t>
  </si>
  <si>
    <t>СТАРОДУБЦЕВА ЕВГЕНИЯ</t>
  </si>
  <si>
    <t>СТАРОДУБЦЕВ ВЯЧЕСЛАЛВ</t>
  </si>
  <si>
    <t>205312252</t>
  </si>
  <si>
    <t>УКОЛОВ ЭДУАРД</t>
  </si>
  <si>
    <t>ФЕТИСОВА ОЛЬГА</t>
  </si>
  <si>
    <t>105307167</t>
  </si>
  <si>
    <t>ГУРОВ АНДРЕЙ</t>
  </si>
  <si>
    <t>ГУРОВА ВИКТОРИЯ</t>
  </si>
  <si>
    <t>ГУРОВА АЛИСА</t>
  </si>
  <si>
    <t>205315267</t>
  </si>
  <si>
    <t>КРАПОТКИН ВАСИЛИЙ</t>
  </si>
  <si>
    <t>КРАПОТКИНА ЕЛЕНА</t>
  </si>
  <si>
    <t>КРАПОТКИН МАКСИМ</t>
  </si>
  <si>
    <t>КРАПОТКИН БОГДАН</t>
  </si>
  <si>
    <t>205314842</t>
  </si>
  <si>
    <t>ОВСЯННИКОВА АЛЛА</t>
  </si>
  <si>
    <t>ОВСЯННИКОВА ИРИНА</t>
  </si>
  <si>
    <t>ЛОГАЧЕВА НЭЙЛА</t>
  </si>
  <si>
    <t>205315162</t>
  </si>
  <si>
    <t>КИРИЧЕНКО НАТАЛЬЯ</t>
  </si>
  <si>
    <t>КИРИЧЕНКО ВИКТОРИЯ</t>
  </si>
  <si>
    <t>КИРИЧЕНКО АЛИНА</t>
  </si>
  <si>
    <t>205306418</t>
  </si>
  <si>
    <t>MENSHOVA EVGENIYA</t>
  </si>
  <si>
    <t>ANDERSSON ALEXANDER</t>
  </si>
  <si>
    <t>205314778</t>
  </si>
  <si>
    <t>КОНОВАЛОВА ОКСАНА</t>
  </si>
  <si>
    <t>КОНОВАЛОВА ЛЮДМИЛА</t>
  </si>
  <si>
    <t>105307113</t>
  </si>
  <si>
    <t>ГОРДИЕНКО ЕЛЕНА</t>
  </si>
  <si>
    <t>ТОРОПЦОВА МАРИЯ</t>
  </si>
  <si>
    <t>ГОРДИЕНКО ПОЛИНА</t>
  </si>
  <si>
    <t>105307408</t>
  </si>
  <si>
    <t>АЛЕКСЕЕВ ИЛЬЯ</t>
  </si>
  <si>
    <t>105307473</t>
  </si>
  <si>
    <t>ХАУСТОВА ЖАННА</t>
  </si>
  <si>
    <t>105307008</t>
  </si>
  <si>
    <t>КОСУЛЬНИКОВА ТАТЬЯНА</t>
  </si>
  <si>
    <t>КОСУЛЬНИКОВА СВЕТЛАНА</t>
  </si>
  <si>
    <t>КОСУЛЬНИКОВА СТЕФАНИЯ</t>
  </si>
  <si>
    <t>КОСУЛЬНИКОВА КИРА</t>
  </si>
  <si>
    <t>105307088</t>
  </si>
  <si>
    <t>ПИЛЯСИНСКИЙ ВЛАДИМИР</t>
  </si>
  <si>
    <t>ПИЛЯСИНСКАЯ АЛЕНА</t>
  </si>
  <si>
    <t>ПИЛЯСИНСКАЯ ВЕРОНИКА</t>
  </si>
  <si>
    <t>105304508</t>
  </si>
  <si>
    <t>ГОНЧАРОВА МАРИНА</t>
  </si>
  <si>
    <t>ДЕДОВА АЛИНА</t>
  </si>
  <si>
    <t>ДЕДОВ ДМИТРИЙ</t>
  </si>
  <si>
    <t>205314358</t>
  </si>
  <si>
    <t>ЛУЖЕЦКИЙ ДЕНИС</t>
  </si>
  <si>
    <t>ЛУЖЕЦКАЯ ДАРЬЯ</t>
  </si>
  <si>
    <t>ЛУЖЕЦКИЙ КИРИЛЛ</t>
  </si>
  <si>
    <t>105306858</t>
  </si>
  <si>
    <t>ГЛАЗУНОВ НИКОЛАЙ</t>
  </si>
  <si>
    <t>ФИЛОНОВА АННА</t>
  </si>
  <si>
    <t>105307208</t>
  </si>
  <si>
    <t>КУЗЬМИНЫХ АЛЕКСАНДР</t>
  </si>
  <si>
    <t>КУЗЬМИНЫХ МИХАИЛ</t>
  </si>
  <si>
    <t>СТАРИКОВА ЮЛИЯ</t>
  </si>
  <si>
    <t>ДЕНИСОВ ЯРОСЛАВ</t>
  </si>
  <si>
    <t>105307218</t>
  </si>
  <si>
    <t>БЫЧКОВ АНДРЕЙ</t>
  </si>
  <si>
    <t>ШЕРВУД ВАЛЕРИЯ</t>
  </si>
  <si>
    <t>205314513</t>
  </si>
  <si>
    <t>ЯКОВЛЕВА ИРИНА</t>
  </si>
  <si>
    <t>205314663</t>
  </si>
  <si>
    <t>ПЕТЧЕНКО НАТАЛЬЯ</t>
  </si>
  <si>
    <t>ДОЛГОВА ЕЛИЗАВЕТА</t>
  </si>
  <si>
    <t>ДОЛГОВА ЕКАТЕРИНА</t>
  </si>
  <si>
    <t>205313518</t>
  </si>
  <si>
    <t>АЛИЕВА ОКСАНА</t>
  </si>
  <si>
    <t>АЛИЕВ РАМИЗ</t>
  </si>
  <si>
    <t>АЛИЕВА МИЛАНА</t>
  </si>
  <si>
    <t>АЛИЕВА СОФИЯ</t>
  </si>
  <si>
    <t>205315173</t>
  </si>
  <si>
    <t>ТОРОПЦОВА НАТАЛЬЯ</t>
  </si>
  <si>
    <t>105307573</t>
  </si>
  <si>
    <t>ОРЕШКО АЛЕКСАНДРА</t>
  </si>
  <si>
    <t>ИСМАИЛЯН ДАВИД</t>
  </si>
  <si>
    <t>205313760</t>
  </si>
  <si>
    <t>МХИТАРЯНЦ ГЕОРГИЙ</t>
  </si>
  <si>
    <t>ПУГАЧЕВА АННА</t>
  </si>
  <si>
    <t>205314050</t>
  </si>
  <si>
    <t>ЧЕРНОВ АЛЕКСАНДР</t>
  </si>
  <si>
    <t>105306810</t>
  </si>
  <si>
    <t>ЕФРЕМОВА ОЛЕСЯ</t>
  </si>
  <si>
    <t>ЕФРЕМОВ АЛЕКСЕЙ</t>
  </si>
  <si>
    <t>105307120</t>
  </si>
  <si>
    <t>ШОКОРЕВ ИЛЬЯ</t>
  </si>
  <si>
    <t>ШОКОРЕВА КСЕНИЯ</t>
  </si>
  <si>
    <t>205314600</t>
  </si>
  <si>
    <t>DASHKO MARIANNA</t>
  </si>
  <si>
    <t>DASHKO VIACHESLAV</t>
  </si>
  <si>
    <t>DASHKO NIKITA</t>
  </si>
  <si>
    <t>205314845</t>
  </si>
  <si>
    <t>КЛИМЕНКО АЛЕКСАНДР</t>
  </si>
  <si>
    <t>КЛИМЕНКО ИРИНА</t>
  </si>
  <si>
    <t>КЛИМЕНКО ЕКАТЕРИНА</t>
  </si>
  <si>
    <t>105307360</t>
  </si>
  <si>
    <t>БАХТИН МАКСИМ</t>
  </si>
  <si>
    <t>БАХТИНА НАТАЛИЯ</t>
  </si>
  <si>
    <t>БОЛЬШЕШАПОВА МИЛЕНА</t>
  </si>
  <si>
    <t>205314920</t>
  </si>
  <si>
    <t>ОГНЕВА АЛЕКСАНДРА</t>
  </si>
  <si>
    <t>ТЕНЯЕВА АЛЛА</t>
  </si>
  <si>
    <t>ОГНЕВА ВЕРА</t>
  </si>
  <si>
    <t>105307080</t>
  </si>
  <si>
    <t>ЛАВРИНОВА ТАТЬЯНА</t>
  </si>
  <si>
    <t>МИНЕХАНОВ РЕНАТ</t>
  </si>
  <si>
    <t>105307185</t>
  </si>
  <si>
    <t>205314620</t>
  </si>
  <si>
    <t>ТРУХАНОВА ВИКТОРИЯ</t>
  </si>
  <si>
    <t>ТРУХАНОВ МАКСИМ</t>
  </si>
  <si>
    <t>205314025</t>
  </si>
  <si>
    <t>ВАСИЛЕНКО АЛЛА</t>
  </si>
  <si>
    <t>ВАСИЛЕНКО ДМИТРИЙ</t>
  </si>
  <si>
    <t>ВАСИЛЕНКО НАЗАР</t>
  </si>
  <si>
    <t>205307520</t>
  </si>
  <si>
    <t>ГЕВОНДЯН КАРИНЭ</t>
  </si>
  <si>
    <t>ГЕВОНДЯН ФАРАНДЗЕМ</t>
  </si>
  <si>
    <t>ОСИПОВА АНЖЕЛИКА</t>
  </si>
  <si>
    <t>ОСИПОВ ТИГРАН</t>
  </si>
  <si>
    <t>205315095</t>
  </si>
  <si>
    <t>ДЖАНАШИЯ МАРИНА</t>
  </si>
  <si>
    <t>СОНГУЛИЯ МАРИАМ</t>
  </si>
  <si>
    <t>СОНГУЛИЯ ЛАША</t>
  </si>
  <si>
    <t>105306870</t>
  </si>
  <si>
    <t>ПЕРЕВЕРЗЕВА АНАСТАСИЯ</t>
  </si>
  <si>
    <t>КОСТЮЧЕНКО ИРИНА</t>
  </si>
  <si>
    <t>105302701</t>
  </si>
  <si>
    <t>НЕСМЕЯНОВ АЛЕКСЕЙ</t>
  </si>
  <si>
    <t>НЕСМЕЯНОВА ЕКАТЕРИНА</t>
  </si>
  <si>
    <t>НЕСМЕЯНОВ ДМИТРИЙ</t>
  </si>
  <si>
    <t>205315181</t>
  </si>
  <si>
    <t>205310306</t>
  </si>
  <si>
    <t>ВОРОБЬЕВА ИРИНА</t>
  </si>
  <si>
    <t>ВОРОБЬЕВ РОМАН</t>
  </si>
  <si>
    <t>ВОРОБЬЕВА АЛИСА</t>
  </si>
  <si>
    <t>205314226</t>
  </si>
  <si>
    <t>ЛАЗАРЕВА АЛЛА</t>
  </si>
  <si>
    <t>ЛАЗАРЕВА ВИКТОРИЯ</t>
  </si>
  <si>
    <t>205315396</t>
  </si>
  <si>
    <t>205308936</t>
  </si>
  <si>
    <t>105307746</t>
  </si>
  <si>
    <t>ИГНАТЕНКО СВЕТА</t>
  </si>
  <si>
    <t>205315316</t>
  </si>
  <si>
    <t>БЛАЖЕЕВ БОРИС</t>
  </si>
  <si>
    <t>БЛАЖЕЕВА РАИСА</t>
  </si>
  <si>
    <t>205313566</t>
  </si>
  <si>
    <t>ТИШКИНА ЮЛИЯ</t>
  </si>
  <si>
    <t>ДАНИН АНДРЕЙ</t>
  </si>
  <si>
    <t>ДАНИНА АНАСТАСИЯ</t>
  </si>
  <si>
    <t>205313956</t>
  </si>
  <si>
    <t>ТОХТАГУЛОВА АСИЯТ</t>
  </si>
  <si>
    <t>ТОХТАГУЛОВ РАСУЛ</t>
  </si>
  <si>
    <t>105307431</t>
  </si>
  <si>
    <t>105307931</t>
  </si>
  <si>
    <t>РУДЫК ОЛЬГА</t>
  </si>
  <si>
    <t>205315471</t>
  </si>
  <si>
    <t>205314569</t>
  </si>
  <si>
    <t>САМАРИНА ОКСАНА</t>
  </si>
  <si>
    <t>САМАРИН МАКСИМ</t>
  </si>
  <si>
    <t>КРАВЕЦКАЯ АНАСТАСИЯ</t>
  </si>
  <si>
    <t>205314949</t>
  </si>
  <si>
    <t>НОВАКОВСКАЯ МАРИНА</t>
  </si>
  <si>
    <t>ПОПИК СВЕТЛАНА</t>
  </si>
  <si>
    <t>105307569</t>
  </si>
  <si>
    <t>205315229</t>
  </si>
  <si>
    <t>ШТУЧНЫЙ СЕРГЕЙ</t>
  </si>
  <si>
    <t>ШТУЧНАЯ МАРИНА</t>
  </si>
  <si>
    <t>ШТУЧНАЯ АННА</t>
  </si>
  <si>
    <t>205312234</t>
  </si>
  <si>
    <t>ХАВЛЮК ДМИТРИЙ</t>
  </si>
  <si>
    <t>ЧИСТЮХИНА ИРИНА</t>
  </si>
  <si>
    <t>105307084</t>
  </si>
  <si>
    <t>205314439</t>
  </si>
  <si>
    <t>ДЕГТЯРЕВ МАКСИМ</t>
  </si>
  <si>
    <t>ДЕГТЯРЕВА СВЕТЛАНА</t>
  </si>
  <si>
    <t>ДЕГТЯРЕВ НИКИТА</t>
  </si>
  <si>
    <t>105307494</t>
  </si>
  <si>
    <t>КУЗМИНСКИЙ АЛЕКСЕЙ</t>
  </si>
  <si>
    <t>КОЛЕСНИКОВА МАРИЯ</t>
  </si>
  <si>
    <t>КУЗМИНСКАЯ ЮЛИЯ</t>
  </si>
  <si>
    <t>205314694</t>
  </si>
  <si>
    <t>ДЫМЧЕНКО ПЕТР</t>
  </si>
  <si>
    <t>КАРАБЛИНОВА СВЕТЛАНА</t>
  </si>
  <si>
    <t>105307904</t>
  </si>
  <si>
    <t>РЫНДИН РОМАН</t>
  </si>
  <si>
    <t>САМАРИНА ЛЮДМИЛА</t>
  </si>
  <si>
    <t>105307074</t>
  </si>
  <si>
    <t>ГЕЛЬТМАН ЮЛИЯ</t>
  </si>
  <si>
    <t>МАРТЫНЕНКО ЕЛЕНА</t>
  </si>
  <si>
    <t>205310332</t>
  </si>
  <si>
    <t>МОКРОУСОВА АЛЕКСАНДРА</t>
  </si>
  <si>
    <t>БАЙГУЗЕВ СТАНИСЛАВ</t>
  </si>
  <si>
    <t>БАЙГУЗЕВ АРТЕМ</t>
  </si>
  <si>
    <t>ДЕРГАЛИНА ЛЮДМИЛА</t>
  </si>
  <si>
    <t>ТЮРИНА АЛЛА</t>
  </si>
  <si>
    <t>ДЕРГАЛИНА ЕКАТЕРИНА</t>
  </si>
  <si>
    <t>ТЮРИНА АЛИНА</t>
  </si>
  <si>
    <t>105307482</t>
  </si>
  <si>
    <t>КОЗЛОВА НАТАЛЬЯ</t>
  </si>
  <si>
    <t>205315442</t>
  </si>
  <si>
    <t>МАЦОРА НАТАЛЬЯ</t>
  </si>
  <si>
    <t>БОБРО ОЛЬГА</t>
  </si>
  <si>
    <t>БОБРО ЯРОМИР</t>
  </si>
  <si>
    <t>МАЦОРА АЛИНА</t>
  </si>
  <si>
    <t>205315182</t>
  </si>
  <si>
    <t>ЛИСИЦИН СЕРГЕЙ</t>
  </si>
  <si>
    <t>ЛИСИЦИНА ОЛЬГА</t>
  </si>
  <si>
    <t>ЛИСИЦИНА ЕКАТЕРИНА</t>
  </si>
  <si>
    <t>205315492</t>
  </si>
  <si>
    <t>ЦЫМБАЛИЙ ЛИЛИЯ</t>
  </si>
  <si>
    <t>СЛЕПЦОВА СВЕТЛАНА</t>
  </si>
  <si>
    <t>205314442</t>
  </si>
  <si>
    <t>ВОЛОШИН АРТЕМ</t>
  </si>
  <si>
    <t>КАТРЮХИНА АНАСТАСИЯ</t>
  </si>
  <si>
    <t>205313927</t>
  </si>
  <si>
    <t>ЗАХОВАЕВА АНАСТАСИЯ</t>
  </si>
  <si>
    <t>МЕЛЬНИКОВА НАТАЛЬЯ</t>
  </si>
  <si>
    <t>ИМИНОВ НИКИТА</t>
  </si>
  <si>
    <t>105307182</t>
  </si>
  <si>
    <t>205307077</t>
  </si>
  <si>
    <t>KOSHELEV ANDREY</t>
  </si>
  <si>
    <t>KOSHELEVA OLGA</t>
  </si>
  <si>
    <t>205314702</t>
  </si>
  <si>
    <t>РУЗАНОВА ГАЛИНА</t>
  </si>
  <si>
    <t>ПОПОВА ЮЛИЯ</t>
  </si>
  <si>
    <t>ПЕНЬКОВА ЯНА</t>
  </si>
  <si>
    <t>ПОПОВА АНФИСА</t>
  </si>
  <si>
    <t>205313407</t>
  </si>
  <si>
    <t>КОМИШНАЯ ИРИНА</t>
  </si>
  <si>
    <t>КОБЦЕВ НИКИТА</t>
  </si>
  <si>
    <t>ЛИТОВЧЕНКО ДАНИИЛ</t>
  </si>
  <si>
    <t>205315437</t>
  </si>
  <si>
    <t>ЗАБАЙРАЦКИЙ ДЕНИС</t>
  </si>
  <si>
    <t>РЕШЕТНЕВА ОЛЬГА</t>
  </si>
  <si>
    <t>205315242</t>
  </si>
  <si>
    <t>КУХАРЬ АЛЕКСАНДР</t>
  </si>
  <si>
    <t>ЧЕБАНОВА ИРИНА</t>
  </si>
  <si>
    <t>КУХАРЬ ЕЛИЗАВЕТА</t>
  </si>
  <si>
    <t>205302283</t>
  </si>
  <si>
    <t>ЭНГОВАТОВ ВИКТОР</t>
  </si>
  <si>
    <t>ЭНГОВАТОВА МАРИНА</t>
  </si>
  <si>
    <t>ЭНГОВАТОВА КСЕНИЯ</t>
  </si>
  <si>
    <t>ЭНГОВАТОВ АЛЕКСАНДР</t>
  </si>
  <si>
    <t>ЭНГОВАТОВ АЛЕКСЕЙ</t>
  </si>
  <si>
    <t>105304373</t>
  </si>
  <si>
    <t>КОРШУНОВА АННА</t>
  </si>
  <si>
    <t>КАЯВА ЕЛЕНА</t>
  </si>
  <si>
    <t>205314953</t>
  </si>
  <si>
    <t>МАКИЕВСКАЯ ВИКТОРИЯ</t>
  </si>
  <si>
    <t>ОГНЕНКО РАИСА</t>
  </si>
  <si>
    <t>205302753</t>
  </si>
  <si>
    <t>МИТЯКИНА ИРИНА</t>
  </si>
  <si>
    <t>МИТЯКИН ВИТАЛИЙ</t>
  </si>
  <si>
    <t>МИТЯКИН ДМИТРИЙ</t>
  </si>
  <si>
    <t>МИТЯКИН ЮРИЙ</t>
  </si>
  <si>
    <t>205312668</t>
  </si>
  <si>
    <t>ВАСИН ДЕНИС</t>
  </si>
  <si>
    <t>ВАСИНА ЮЛИЯ</t>
  </si>
  <si>
    <t>105305808</t>
  </si>
  <si>
    <t>КОВТУНОВА СВЕТЛАНА</t>
  </si>
  <si>
    <t>КОВТУНОВА ЕЛЕНА</t>
  </si>
  <si>
    <t>105306898</t>
  </si>
  <si>
    <t>BORZOVA SVETLANA</t>
  </si>
  <si>
    <t>КОБЗЕВА НАТАЛИЯ</t>
  </si>
  <si>
    <t>205315253</t>
  </si>
  <si>
    <t>МОГИЛЬНЫЙ ЛЕОНИД</t>
  </si>
  <si>
    <t>САВЧЕНКО ВИКТОР</t>
  </si>
  <si>
    <t>205314648</t>
  </si>
  <si>
    <t>ХОДЖАВА МАРИЯ</t>
  </si>
  <si>
    <t>ХОДЖАВА АНДРЕЙ</t>
  </si>
  <si>
    <t>ХОДЖАВА ВЯЧЕСЛАВ</t>
  </si>
  <si>
    <t>ХОДЖАВА ЕСЕНИЯ</t>
  </si>
  <si>
    <t>105307793</t>
  </si>
  <si>
    <t>ИГНАТЕНКО С</t>
  </si>
  <si>
    <t>ХАУСТОВА Ж</t>
  </si>
  <si>
    <t>105307918</t>
  </si>
  <si>
    <t>ЗУБОВСКИЙ ВЯЧЕСЛАВ</t>
  </si>
  <si>
    <t>ИВАНОВА МАРИЯ</t>
  </si>
  <si>
    <t>105306403</t>
  </si>
  <si>
    <t>САМОХИНА ОЛЬГА</t>
  </si>
  <si>
    <t>ЕФРЕМОВА ЛИДИЯ</t>
  </si>
  <si>
    <t>ФИЛИППОВА СОФЬЯ</t>
  </si>
  <si>
    <t>105301218</t>
  </si>
  <si>
    <t>КОЛОС ВЛАДИСЛАВ</t>
  </si>
  <si>
    <t>КОЛОС ВИКТОРИЯ</t>
  </si>
  <si>
    <t>205315078</t>
  </si>
  <si>
    <t>НИКОЛАЕВА СВЕТЛАНА</t>
  </si>
  <si>
    <t>ГОРБУНОВА АНАСТАСИЯ</t>
  </si>
  <si>
    <t>ПЕТУХОВА АНАСТАСИЯ</t>
  </si>
  <si>
    <t>ГОРБУНОВА ВИКТОРИЯ</t>
  </si>
  <si>
    <t>205305615</t>
  </si>
  <si>
    <t>ГОЛОВИН КОНСТАНТИН</t>
  </si>
  <si>
    <t>КОНДРАТЬЕВА ОЛЬГА</t>
  </si>
  <si>
    <t>ГОЛОВИН МАКСИМ</t>
  </si>
  <si>
    <t>205313500</t>
  </si>
  <si>
    <t>СЕДЫХ СЕРГЕЙ</t>
  </si>
  <si>
    <t>БАБИЕВА ТАТЬЯНА</t>
  </si>
  <si>
    <t>205313920</t>
  </si>
  <si>
    <t>КУЗНЕЦОВ ДЕНИС</t>
  </si>
  <si>
    <t>GOTSYNA GANNA</t>
  </si>
  <si>
    <t>105307045</t>
  </si>
  <si>
    <t>СУППЕС ТАТЬЯНА</t>
  </si>
  <si>
    <t>СУППЕС АНДРЕЙ</t>
  </si>
  <si>
    <t>СУППЕС РОМАН</t>
  </si>
  <si>
    <t>СУППЕС ДАНИИЛ</t>
  </si>
  <si>
    <t>105306580</t>
  </si>
  <si>
    <t>ШИПОВСКАЯ АНАСТАСИЯ</t>
  </si>
  <si>
    <t>ФИСЮРЕНКО АНДРЕЙ</t>
  </si>
  <si>
    <t>205315000</t>
  </si>
  <si>
    <t>ГУРА ЕЛЕНА</t>
  </si>
  <si>
    <t>ГУРА СТЕФАН</t>
  </si>
  <si>
    <t>105306860</t>
  </si>
  <si>
    <t>МАРКОВА ВИКТОРИЯ</t>
  </si>
  <si>
    <t>БАБАРЫКА АЛЕНА</t>
  </si>
  <si>
    <t>205315145</t>
  </si>
  <si>
    <t>ОВЧАРЕНКО ИГОРЬ</t>
  </si>
  <si>
    <t>ОВЧАРЕНКО АННА</t>
  </si>
  <si>
    <t>ОВЧАРЕНКО ЕКАТЕРИНА</t>
  </si>
  <si>
    <t>ШТРО РОМАН</t>
  </si>
  <si>
    <t>STROH JAKOB</t>
  </si>
  <si>
    <t>ШТРО ОЛЬГА</t>
  </si>
  <si>
    <t>ШТРО ДМИТРИЙ</t>
  </si>
  <si>
    <t>ШТРО ЕВГЕНИЙ</t>
  </si>
  <si>
    <t>105307190</t>
  </si>
  <si>
    <t>САГИЛЯН РУСЛАН</t>
  </si>
  <si>
    <t>АЗЕЕВА ЯНА</t>
  </si>
  <si>
    <t>205314975</t>
  </si>
  <si>
    <t>АЛЕКСЕЕВ АЛЕКСЕЙ</t>
  </si>
  <si>
    <t>АЛЕКСЕЕВА МАРИНА</t>
  </si>
  <si>
    <t>205315055</t>
  </si>
  <si>
    <t>ДОЮН ИНЕССА</t>
  </si>
  <si>
    <t>ДОЮН ЭЛЬДАР</t>
  </si>
  <si>
    <t>ДОЮН ДЕМИД</t>
  </si>
  <si>
    <t>105307375</t>
  </si>
  <si>
    <t>КОТ ЯНА</t>
  </si>
  <si>
    <t>КОТ ВЛАДИМИР</t>
  </si>
  <si>
    <t>105307995</t>
  </si>
  <si>
    <t>АЛЕХИН НИКОЛАЙ</t>
  </si>
  <si>
    <t>МОРТУ РОМАН</t>
  </si>
  <si>
    <t>105307090</t>
  </si>
  <si>
    <t>САРУХАНЯН КАРИНА</t>
  </si>
  <si>
    <t>БЕРНГАРТТ МАРИНА</t>
  </si>
  <si>
    <t>САРУХАНЯН МАРК</t>
  </si>
  <si>
    <t>105301275</t>
  </si>
  <si>
    <t>ШЕКУЛА ЯН</t>
  </si>
  <si>
    <t>ШЕКУЛА НАТАЛЬЯ</t>
  </si>
  <si>
    <t>105307915</t>
  </si>
  <si>
    <t>ЕВДОКИМОВА АННА</t>
  </si>
  <si>
    <t>ЕВДОКИМОВА ТАИСИЯ</t>
  </si>
  <si>
    <t>ЕВДОКИМОВ МАКАР</t>
  </si>
  <si>
    <t>205315060</t>
  </si>
  <si>
    <t>ЛАУТОВА ГАЛИНА</t>
  </si>
  <si>
    <t>БАЛАКАРДАШЕВА АЛЕКСАНДВА</t>
  </si>
  <si>
    <t>БАЛАКАРДАШЕВ РИНАТ</t>
  </si>
  <si>
    <t>БАЛАКАРДАШЕВ РОМАН</t>
  </si>
  <si>
    <t>205300546</t>
  </si>
  <si>
    <t>ДЕМЕНТЬЕВА НАТАЛЬЯ</t>
  </si>
  <si>
    <t>УРЕНЕВ МАКСИМ</t>
  </si>
  <si>
    <t>205312296</t>
  </si>
  <si>
    <t>БАЗАРКИНА ЛЮБОВЬ</t>
  </si>
  <si>
    <t>БАЗАРКИН ВАЛЕНТИН</t>
  </si>
  <si>
    <t>105307086</t>
  </si>
  <si>
    <t>ПАУСТОВОЙТ ТАТЬЯНА</t>
  </si>
  <si>
    <t>ПАУСТОВОЙТ РОМАН</t>
  </si>
  <si>
    <t>ПАУСТОВОЙТ ДМИТРИЙ</t>
  </si>
  <si>
    <t>ПАУСТОВОЙТ ДИАНА</t>
  </si>
  <si>
    <t>105307491</t>
  </si>
  <si>
    <t>205314216</t>
  </si>
  <si>
    <t>ДЕРГАЧ ЮЛИЯ</t>
  </si>
  <si>
    <t>ДЕРГАЧ АЛЕКСАНДР</t>
  </si>
  <si>
    <t>ДЕРГАЧ ВЕРОНИКА</t>
  </si>
  <si>
    <t>105306976</t>
  </si>
  <si>
    <t>БАРАБАНОВ ОЛЕГ</t>
  </si>
  <si>
    <t>ДИКАЯ НАТАЛЬЯ</t>
  </si>
  <si>
    <t>БАРАБАНОВА АНГЕЛИНА</t>
  </si>
  <si>
    <t>205313651</t>
  </si>
  <si>
    <t>БОРОДИНА ЛЮБОВЬ</t>
  </si>
  <si>
    <t>АЛЕШИНА ЛАРИСА</t>
  </si>
  <si>
    <t>105307496</t>
  </si>
  <si>
    <t>ЛУКЬЯНОВА КРИСТИНА</t>
  </si>
  <si>
    <t>ЛУКЬЯНОВ МИХАИЛ</t>
  </si>
  <si>
    <t>205315301</t>
  </si>
  <si>
    <t>ЛУХТА НАДЕЖДА</t>
  </si>
  <si>
    <t>ЛУХТА ОКСАНА</t>
  </si>
  <si>
    <t>105306311</t>
  </si>
  <si>
    <t>ЮЗЕФОВИЧ АЛИНА</t>
  </si>
  <si>
    <t>КОЖИНА АНАСТАСИЯ</t>
  </si>
  <si>
    <t>205315406</t>
  </si>
  <si>
    <t>ЧЕРДАКОВ ДЕНИС</t>
  </si>
  <si>
    <t>ЧЕРДАКОВА СВЕТЛАНА</t>
  </si>
  <si>
    <t>205315311</t>
  </si>
  <si>
    <t>ПЕРВУХИНА ИРМА</t>
  </si>
  <si>
    <t>ПЕРВУХИН СЕРГЕЙ</t>
  </si>
  <si>
    <t>105307226</t>
  </si>
  <si>
    <t>ЧЕБЕЛЮК ОЛЬГА</t>
  </si>
  <si>
    <t>САБРИЯ ТАРИЕЛ</t>
  </si>
  <si>
    <t>105307851</t>
  </si>
  <si>
    <t>205315304</t>
  </si>
  <si>
    <t>БЕЛКИН ЯКОВ</t>
  </si>
  <si>
    <t>БЕЛКИН ВЛАДИМИР</t>
  </si>
  <si>
    <t>БЕЛКИНА МИЛА</t>
  </si>
  <si>
    <t>АНИКЕЕВ АНДРЕЙ</t>
  </si>
  <si>
    <t>АНИКЕЕВА ЮЛИЯ</t>
  </si>
  <si>
    <t>АНИКЕЕВА ЕЛИЗАВЕТА</t>
  </si>
  <si>
    <t>АНИКЕЕВ ДМИТРИЙ</t>
  </si>
  <si>
    <t>105307404</t>
  </si>
  <si>
    <t>БУШУЕВА ИРИНА</t>
  </si>
  <si>
    <t>ПОПОВ НИКОЛАЙ</t>
  </si>
  <si>
    <t>105307819</t>
  </si>
  <si>
    <t>ЛУБЕНЕЦ ЛИЛИЯ</t>
  </si>
  <si>
    <t>КАТАЕВ ВИТАЛИЙ</t>
  </si>
  <si>
    <t>205314334</t>
  </si>
  <si>
    <t>КЕРИМОВ АРТУР</t>
  </si>
  <si>
    <t>КЕРИМОВА ВАСИЛИСА</t>
  </si>
  <si>
    <t>КЕРИМОВ ТИМУР</t>
  </si>
  <si>
    <t>205313734</t>
  </si>
  <si>
    <t>ЮРКОВА ЮЛИЯ</t>
  </si>
  <si>
    <t>PUPYSHEVA KRISTINA</t>
  </si>
  <si>
    <t>ЮРКОВ НИКОЛАЙ</t>
  </si>
  <si>
    <t>205313764</t>
  </si>
  <si>
    <t>КИСТЕНЕВА ОЛЬГА</t>
  </si>
  <si>
    <t>КИСТЕНЕВА ВАЛЕНТИНА</t>
  </si>
  <si>
    <t>ВАЛОВА АЛИНА</t>
  </si>
  <si>
    <t>105307874</t>
  </si>
  <si>
    <t>ВАХРУШЕВА ЕЛЕНА</t>
  </si>
  <si>
    <t>СИЛГЭРО ТРЕТЬЯ НАТАЛЬЯ</t>
  </si>
  <si>
    <t>205315079</t>
  </si>
  <si>
    <t>КРУТЬ ДМИТРИЙ</t>
  </si>
  <si>
    <t>НОВИКОВА ВАЛЕНТИНА</t>
  </si>
  <si>
    <t>205315309</t>
  </si>
  <si>
    <t>СТРИЖИЦКАЯ ЕЛЕНА</t>
  </si>
  <si>
    <t>ИСАГУЛОВА ИРИНА</t>
  </si>
  <si>
    <t>205315224</t>
  </si>
  <si>
    <t>КОЛМЫЧЕНКО ЯН</t>
  </si>
  <si>
    <t>КОЛМЫЧЕНКО ЕЛЕНА</t>
  </si>
  <si>
    <t>205306084</t>
  </si>
  <si>
    <t>SEC MARTIN</t>
  </si>
  <si>
    <t>КУПИН АЛЕКСАНДР</t>
  </si>
  <si>
    <t>БАСТРЫКИН АЛЕКСАНДР</t>
  </si>
  <si>
    <t>ГОЛЫШЕВСКАЯ ЕЛЕНА</t>
  </si>
  <si>
    <t>KAPSIAR JAROSLAV</t>
  </si>
  <si>
    <t>WOLFF REINHARD HANS-MARTIN</t>
  </si>
  <si>
    <t>MIHOV STAYKO STOEV</t>
  </si>
  <si>
    <t>SARASA MIQUELI DELFIN</t>
  </si>
  <si>
    <t>105306584</t>
  </si>
  <si>
    <t>ГЛУЩЕНКО НАТАЛЬЯ</t>
  </si>
  <si>
    <t>САМОХИНА ДИАНА</t>
  </si>
  <si>
    <t>105307864</t>
  </si>
  <si>
    <t>МУХИНА СВЕТЛАНА</t>
  </si>
  <si>
    <t>СУЛЕЙМАНОВА ЛИЯ</t>
  </si>
  <si>
    <t>105307319</t>
  </si>
  <si>
    <t>ЗАБРОДИНА АЛИНА</t>
  </si>
  <si>
    <t>МУСТАКИМОВ ВЯЧЕСЛАВ</t>
  </si>
  <si>
    <t>105307399</t>
  </si>
  <si>
    <t>АЛЕКСАНЯН СТЕЛЛА</t>
  </si>
  <si>
    <t>МАНУКЯН АРТУР</t>
  </si>
  <si>
    <t>МАНУКЯН ГАРИК</t>
  </si>
  <si>
    <t>МАНУКЯН АРСЕН</t>
  </si>
  <si>
    <t>МЕЛКОНЯН ДАВИТ</t>
  </si>
  <si>
    <t>ДОРОЖКИНА НАДЕЖДА</t>
  </si>
  <si>
    <t>МЕЛКОНЯН АРТУР</t>
  </si>
  <si>
    <t>ДОРОЖКИНА АННА</t>
  </si>
  <si>
    <t>ЯРАМАКЯН АРТУР</t>
  </si>
  <si>
    <t>АВАТЯН НАРИНЕ</t>
  </si>
  <si>
    <t>ЯРАМАКЯН САРКИС</t>
  </si>
  <si>
    <t>205314474</t>
  </si>
  <si>
    <t>КОШЛАКОВ ВЛАДИМИР</t>
  </si>
  <si>
    <t>КОШЛАКОВА ОЛЕСЯ</t>
  </si>
  <si>
    <t>КОШЛАКОВ КИРИЛЛ</t>
  </si>
  <si>
    <t>105307859</t>
  </si>
  <si>
    <t>ЖУКОВСКАЯ ДАРЬЯ</t>
  </si>
  <si>
    <t>ЖУКОВСКИЙ АЛЕКСЕЙ</t>
  </si>
  <si>
    <t>105308074</t>
  </si>
  <si>
    <t>205312953</t>
  </si>
  <si>
    <t>ФИЛОНОВ ДМИТРИЙ</t>
  </si>
  <si>
    <t>ФИЛОНОВА НАТАЛЬЯ</t>
  </si>
  <si>
    <t>ФИЛОНОВА ЕКАТЕРИНА</t>
  </si>
  <si>
    <t>105300617</t>
  </si>
  <si>
    <t>ВАСИЛЬЕВА СОФИЯ</t>
  </si>
  <si>
    <t>КОМИССАРОВ РОМАН</t>
  </si>
  <si>
    <t>КОМИССАРОВА ЕКАТЕРИНА</t>
  </si>
  <si>
    <t>КОМИССАРОВ ТИМУР</t>
  </si>
  <si>
    <t>105303202</t>
  </si>
  <si>
    <t>16.06.2015</t>
  </si>
  <si>
    <t>ВИХАРЕВА НАТАЛЬЯ</t>
  </si>
  <si>
    <t>ВИХАРЕВА ЮЛИЯ</t>
  </si>
  <si>
    <t>205312757</t>
  </si>
  <si>
    <t>ТКАЧЕНКО МАРИНА</t>
  </si>
  <si>
    <t>КАРАСТОЯНОВА ЗОЯ</t>
  </si>
  <si>
    <t>ТКАЧЕНКО МАРИЯ</t>
  </si>
  <si>
    <t>105307272</t>
  </si>
  <si>
    <t>ИГНАТОВ АНДРЕЙ</t>
  </si>
  <si>
    <t>ИГНАТОВА ЭЛИНА</t>
  </si>
  <si>
    <t>ИГНАТОВА АННА</t>
  </si>
  <si>
    <t>105307367</t>
  </si>
  <si>
    <t>САВЕНКОВ ВЛАДИСЛАВ</t>
  </si>
  <si>
    <t>БЕЗКАРАВАЙНАЯ СТЕФАНИЯ</t>
  </si>
  <si>
    <t>105307282</t>
  </si>
  <si>
    <t>ТОХТИЕВ ЗАУР</t>
  </si>
  <si>
    <t>ТОХТИЕВА ЮЛИЯ</t>
  </si>
  <si>
    <t>205314497</t>
  </si>
  <si>
    <t>СОКОЛОВСКАЯ ЕЛЕНА</t>
  </si>
  <si>
    <t>ФОМИЧЕВА ЕКАТЕРИНА</t>
  </si>
  <si>
    <t>205314627</t>
  </si>
  <si>
    <t>БИЛИВЩУК МАРИНА</t>
  </si>
  <si>
    <t>ГРИНЕВА АНАСТАСИЯ</t>
  </si>
  <si>
    <t>ГРИНЕВ ЕГОР</t>
  </si>
  <si>
    <t>105307267</t>
  </si>
  <si>
    <t>ПАВЛОВ ИВАН</t>
  </si>
  <si>
    <t>205313522</t>
  </si>
  <si>
    <t>БАРАНОВ ФИЛИПП</t>
  </si>
  <si>
    <t>БАРАНОВ ДАНИЛ</t>
  </si>
  <si>
    <t>105302137</t>
  </si>
  <si>
    <t>PIVKINA YULIA</t>
  </si>
  <si>
    <t>PIVKIN MIKHAIL</t>
  </si>
  <si>
    <t>PIVKIN DANIIL</t>
  </si>
  <si>
    <t>PIVKIN ARSENII</t>
  </si>
  <si>
    <t>105306722</t>
  </si>
  <si>
    <t>ЛЕПШОКОВ САДДАМ</t>
  </si>
  <si>
    <t>БАЙЧОРОВА АСИЯТ</t>
  </si>
  <si>
    <t>205314712</t>
  </si>
  <si>
    <t>ЗУБАИРОВА ЕЛЕНА</t>
  </si>
  <si>
    <t>ЗУБАИРОВ МАРАТ</t>
  </si>
  <si>
    <t>ЗУБАИРОВ АДАМ</t>
  </si>
  <si>
    <t>105307277</t>
  </si>
  <si>
    <t>ОВЧАРЕНКО ЕВГЕНИЙ</t>
  </si>
  <si>
    <t>ОВЧАРЕНКО ТАТЬЯНА</t>
  </si>
  <si>
    <t>205314717</t>
  </si>
  <si>
    <t>ПОПОВА ЛЮДМИЛА</t>
  </si>
  <si>
    <t>ПОПОВ ТИМУР</t>
  </si>
  <si>
    <t>105307667</t>
  </si>
  <si>
    <t>ГРИЦАЙ НИНА</t>
  </si>
  <si>
    <t>ГРИЦАЙ МИХАИЛ</t>
  </si>
  <si>
    <t>205315322</t>
  </si>
  <si>
    <t>МЕЛКУМОВА МИЛЕНА</t>
  </si>
  <si>
    <t>АКОПЯН МАРГАРИТА</t>
  </si>
  <si>
    <t>105300693</t>
  </si>
  <si>
    <t>ДЗЮБА ОЛЕГ</t>
  </si>
  <si>
    <t>ДЗЮБА НАТАЛЬЯ</t>
  </si>
  <si>
    <t>ДЗЮБА КИРИЛЛ</t>
  </si>
  <si>
    <t>205312648</t>
  </si>
  <si>
    <t>АКСЕНОВА ОЛЬГА</t>
  </si>
  <si>
    <t>СОН СУН</t>
  </si>
  <si>
    <t>БУТУРЛИНОВА АННА</t>
  </si>
  <si>
    <t>ВАСЮНЬКИНА ВАЛЕРИЯ</t>
  </si>
  <si>
    <t>205314918</t>
  </si>
  <si>
    <t>КУРИЛОВ СЕРГЕЙ</t>
  </si>
  <si>
    <t>КУРИЛОВА ЕЛЕНА</t>
  </si>
  <si>
    <t>КУРИЛОВА АНАСТАСИЯ</t>
  </si>
  <si>
    <t>205314968</t>
  </si>
  <si>
    <t>ПЕТРОВА РИТА</t>
  </si>
  <si>
    <t>БУЛГАКОВА МАРИЯ</t>
  </si>
  <si>
    <t>БУЛГАКОВА ЕКАТЕРИНА</t>
  </si>
  <si>
    <t>205314468</t>
  </si>
  <si>
    <t>МИРЗОЕВ ДЖАМШЕД</t>
  </si>
  <si>
    <t>МЖЕЛЬСКАЯ ЗАРРИНА</t>
  </si>
  <si>
    <t>МИРЗОЕВА ФОТИМА</t>
  </si>
  <si>
    <t>МИРЗОЕВА ЗУХРО</t>
  </si>
  <si>
    <t>105300643</t>
  </si>
  <si>
    <t>АРТЮШЕНКО АЛЕКСЕЙ</t>
  </si>
  <si>
    <t>АРТЮШЕНКО АЛЕКСАНДРА</t>
  </si>
  <si>
    <t>АРТЮШЕНКО ВЛАДИСЛАВ</t>
  </si>
  <si>
    <t>205314723</t>
  </si>
  <si>
    <t>ВАКУЛИН ОЛЕГ</t>
  </si>
  <si>
    <t>САВВИНА ЮЛИЯ</t>
  </si>
  <si>
    <t>105307298</t>
  </si>
  <si>
    <t>ЯРОЧКИН СЕРГЕЙ</t>
  </si>
  <si>
    <t>ЯРОЧКИНА МАРИЯ</t>
  </si>
  <si>
    <t>ЯРОЧКИНА КИРА</t>
  </si>
  <si>
    <t>205315283</t>
  </si>
  <si>
    <t>ЛЮБЧЕНКО ВЛАДИМИР</t>
  </si>
  <si>
    <t>105307033</t>
  </si>
  <si>
    <t>ЕФИМЧЕНКО ЮЛИЯ</t>
  </si>
  <si>
    <t>ЕФИМЧЕНКО АЛИНА</t>
  </si>
  <si>
    <t>105307668</t>
  </si>
  <si>
    <t>ВТОРУШИН ЮРИЙ</t>
  </si>
  <si>
    <t>ГРИЦЕНКО ОКСАНА</t>
  </si>
  <si>
    <t>105307303</t>
  </si>
  <si>
    <t>КОВЫНЕВ НИКОЛАЙ</t>
  </si>
  <si>
    <t>КОВЫНЕВА ОЛЬГА</t>
  </si>
  <si>
    <t>105307483</t>
  </si>
  <si>
    <t>ЖУКОВСКИЙ КОНСТАНТИН</t>
  </si>
  <si>
    <t>ЖУКОВСКАЯ ГАЛИНА</t>
  </si>
  <si>
    <t>105307278</t>
  </si>
  <si>
    <t>ЛАПУДА ЕВГЕНИЙ</t>
  </si>
  <si>
    <t>ЛАПУДА ОЛЬГА</t>
  </si>
  <si>
    <t>105307015</t>
  </si>
  <si>
    <t>ТУРОВА АРИНА</t>
  </si>
  <si>
    <t>ТУРОВ ИОСИФ</t>
  </si>
  <si>
    <t>ТУРОВА ЕСЕНИЯ</t>
  </si>
  <si>
    <t>105307445</t>
  </si>
  <si>
    <t>ДМИТРИЕВ БОРИС</t>
  </si>
  <si>
    <t>СОБОЛЕВА ТАТЬЯНА</t>
  </si>
  <si>
    <t>ДМИТРИЕВА ЗЛАТА</t>
  </si>
  <si>
    <t>105306650</t>
  </si>
  <si>
    <t>ВОЛОВАЯ АЛЛА</t>
  </si>
  <si>
    <t>ВОЛОВАЯ ЕЛЕНА</t>
  </si>
  <si>
    <t>ВОЛОВАЯ ОЛЕСЯ</t>
  </si>
  <si>
    <t>205315325</t>
  </si>
  <si>
    <t>ХАТОВ АЛЕКСЕЙ</t>
  </si>
  <si>
    <t>ХАТОВА НАТАЛЬЯ</t>
  </si>
  <si>
    <t>205315220</t>
  </si>
  <si>
    <t>ЧАПЛЫГИНА ТАТЬЯНА</t>
  </si>
  <si>
    <t>ЧАПЛЫГИНА КРИСТИНА</t>
  </si>
  <si>
    <t>105305065</t>
  </si>
  <si>
    <t>АКУЛОВ АЛЕКСЕЙ</t>
  </si>
  <si>
    <t>АКУЛОВА АЛЛА</t>
  </si>
  <si>
    <t>АКУЛОВА ВАЛЕРИЯ</t>
  </si>
  <si>
    <t>205314965</t>
  </si>
  <si>
    <t>МИШИН ДЕМИД</t>
  </si>
  <si>
    <t>МИШИНА АНАСТАСИЯ</t>
  </si>
  <si>
    <t>105306975</t>
  </si>
  <si>
    <t>ЕФИМЧЕНКО ВИКТОР</t>
  </si>
  <si>
    <t>ДРОЗДОВ ВЛАДИМИР</t>
  </si>
  <si>
    <t>105307145</t>
  </si>
  <si>
    <t>КРАВЦОВ ДЕНИС</t>
  </si>
  <si>
    <t>205314825</t>
  </si>
  <si>
    <t>УЛЬЯНОВСКИЙ ВАДИМ</t>
  </si>
  <si>
    <t>УЛЬЯНОВСКАЯ АННА</t>
  </si>
  <si>
    <t>205315470</t>
  </si>
  <si>
    <t>КРАВЧЕНКО БОРИС</t>
  </si>
  <si>
    <t>КРАВЧЕНКО ЛЮДМИЛА</t>
  </si>
  <si>
    <t>КРАВЧЕНКО АЛИСА</t>
  </si>
  <si>
    <t>205313576</t>
  </si>
  <si>
    <t>ДУХОВА МАРИЯ</t>
  </si>
  <si>
    <t>САБЛУКОВ НИКОЛАЙ</t>
  </si>
  <si>
    <t>САБЛУКОВА ВАЛЕРИЯ</t>
  </si>
  <si>
    <t>САБЛУКОВ ИВАН</t>
  </si>
  <si>
    <t>205315171</t>
  </si>
  <si>
    <t>ТАРАБРИНА ЕКАТЕРИНА</t>
  </si>
  <si>
    <t>ТАРАБРИНА ВАЛЕНТИНА</t>
  </si>
  <si>
    <t>205314556</t>
  </si>
  <si>
    <t>КУЧЕРИНА АЛИНА</t>
  </si>
  <si>
    <t>БИКЕТОВА ТАМАРА</t>
  </si>
  <si>
    <t>105308251</t>
  </si>
  <si>
    <t>ВАЩЕНКО ВЛАДИМИР</t>
  </si>
  <si>
    <t>ЯКОВЛЕВА АЛЕКСАНДРА</t>
  </si>
  <si>
    <t>105307476</t>
  </si>
  <si>
    <t>МУМДЖЯН АНДРЕЙ</t>
  </si>
  <si>
    <t>ОСЬМАЧКА МАРИЯ</t>
  </si>
  <si>
    <t>105307571</t>
  </si>
  <si>
    <t>СОРОКИН АЛЕКСЕЙ</t>
  </si>
  <si>
    <t>СОРОКИНА ИНГА</t>
  </si>
  <si>
    <t>105308076</t>
  </si>
  <si>
    <t>105300639</t>
  </si>
  <si>
    <t>ГОРИСЛАВСКАЯ НАТАЛЬЯ</t>
  </si>
  <si>
    <t>ГОРИСЛАВСКИЙ ВИТАЛИЙ</t>
  </si>
  <si>
    <t>ГОРИСЛАВСКАЯ СОФИЯ</t>
  </si>
  <si>
    <t>205308374</t>
  </si>
  <si>
    <t>BAZHANOV DENIS</t>
  </si>
  <si>
    <t>BAZHANOVA POLINA</t>
  </si>
  <si>
    <t>BAZHANOV LEV</t>
  </si>
  <si>
    <t>BAZHANOV ELISEY</t>
  </si>
  <si>
    <t>205315244</t>
  </si>
  <si>
    <t>КАЛУГИНА ЕЛЕНА</t>
  </si>
  <si>
    <t>105307659</t>
  </si>
  <si>
    <t>ШКОДА НИКОЛАЙ</t>
  </si>
  <si>
    <t>КОНСТАНТИНОВА НАДЕЖДА</t>
  </si>
  <si>
    <t>105308114</t>
  </si>
  <si>
    <t>ВЛАДИМИРОВА ИРИНА</t>
  </si>
  <si>
    <t>ВИТКОВСКАЯ ТАТЬЯНА</t>
  </si>
  <si>
    <t>105307679</t>
  </si>
  <si>
    <t>ГУБАНОВ ОЛЕГ</t>
  </si>
  <si>
    <t>ГУБАНОВА ОКСАНА</t>
  </si>
  <si>
    <t>105307674</t>
  </si>
  <si>
    <t>КЛИМАШЕВСКИЙ АНДРЕЙ</t>
  </si>
  <si>
    <t>КЛИМАШЕВСКАЯ ЭЛЛИНА</t>
  </si>
  <si>
    <t>105307374</t>
  </si>
  <si>
    <t>РОМАНЬКОВА ЛЮДМИЛА</t>
  </si>
  <si>
    <t>ДРОГАЛЬ МАРГАРИТА</t>
  </si>
  <si>
    <t>205306549</t>
  </si>
  <si>
    <t>ЯХТЕНФЕЛЬД ЕЛЕНА</t>
  </si>
  <si>
    <t>ГАЙФУЛИН МИХАИЛ</t>
  </si>
  <si>
    <t>ГАЙФУЛИНА НИНА</t>
  </si>
  <si>
    <t>ГАЙФУЛИНА МАРИЯ</t>
  </si>
  <si>
    <t>105307454</t>
  </si>
  <si>
    <t>ГЕГЕЧКОРИ ТАМИЛА</t>
  </si>
  <si>
    <t>ГЕГЕЧКОРИ ВЛАДИМИР</t>
  </si>
  <si>
    <t>ГЕГЕЧКОРИ ТОРНИКЕ</t>
  </si>
  <si>
    <t>ГЕГЕЧКОРИ ТЕОНА</t>
  </si>
  <si>
    <t>105300477</t>
  </si>
  <si>
    <t>РУДИК ИРИНА</t>
  </si>
  <si>
    <t>ЯНКЕВИЧ ТАМАРА</t>
  </si>
  <si>
    <t>РУДИК ОЛЕСЯ</t>
  </si>
  <si>
    <t>ЗАДОРОЖНЫЙ ЯРОСЛАВ</t>
  </si>
  <si>
    <t>205307947</t>
  </si>
  <si>
    <t>НАЗАРОВА ЮЛИЯ</t>
  </si>
  <si>
    <t>НАЗАРОВ ЕВГЕНИЙ</t>
  </si>
  <si>
    <t>НАЗАРОВ АЛЕКСАНДР</t>
  </si>
  <si>
    <t>105302692</t>
  </si>
  <si>
    <t>КОРОЛЬ ЕЛЕНА</t>
  </si>
  <si>
    <t>ПУШКАРНАЯ ЛАРИСА</t>
  </si>
  <si>
    <t>КАМЫШНИКОВ АРТЕМ</t>
  </si>
  <si>
    <t>ПУШКАРНЫЙ ТИМУР</t>
  </si>
  <si>
    <t>205312642</t>
  </si>
  <si>
    <t>ЖУКОВ ДМИТРИЙ</t>
  </si>
  <si>
    <t>ЖУКОВА АНАСТАСИЯ</t>
  </si>
  <si>
    <t>105305062</t>
  </si>
  <si>
    <t>КИМ ИРИНА</t>
  </si>
  <si>
    <t>КИМ ОЛЬГА</t>
  </si>
  <si>
    <t>205313072</t>
  </si>
  <si>
    <t>ГАРЖА ДЕНИС</t>
  </si>
  <si>
    <t>ОСИПЕНКОВА НАТАЛЬЯ</t>
  </si>
  <si>
    <t>ФОМИЧЕВ ВИТАЛИЙ</t>
  </si>
  <si>
    <t>КЛЮЧЕРОВА ЮЛИЯ</t>
  </si>
  <si>
    <t>105308667</t>
  </si>
  <si>
    <t>СКИТЕР ЕЛЕНА</t>
  </si>
  <si>
    <t>ПАЗЮРА ПАВЕЛ</t>
  </si>
  <si>
    <t>205314637</t>
  </si>
  <si>
    <t>ШУБИНА ЕКАТЕРИНА</t>
  </si>
  <si>
    <t>ГУЦ СОФИЯ</t>
  </si>
  <si>
    <t>СГУРА ЕЛИЗАВЕТА</t>
  </si>
  <si>
    <t>105307927</t>
  </si>
  <si>
    <t>ПАШКОВ ВАЛЕНТИН</t>
  </si>
  <si>
    <t>ПАШКОВА МАРИНА</t>
  </si>
  <si>
    <t>105307252</t>
  </si>
  <si>
    <t>ТЕПЛИНСКАЯ АННА</t>
  </si>
  <si>
    <t>НОЗДРИН ЕВГЕНИЙ</t>
  </si>
  <si>
    <t>105308637</t>
  </si>
  <si>
    <t>БЕЛОЦЕРКОВСКАЯ ЕЛЕНА</t>
  </si>
  <si>
    <t>БЕЛОЦЕРКОВСКИЙ ВАЛЕНТИН</t>
  </si>
  <si>
    <t>205314697</t>
  </si>
  <si>
    <t>РОМАНЕНКО ДМИТРИЙ</t>
  </si>
  <si>
    <t>РОМАНЕНКО СВЕТЛАНА</t>
  </si>
  <si>
    <t>205306157</t>
  </si>
  <si>
    <t>ТОДАРЧУК ЭДУАРД</t>
  </si>
  <si>
    <t>ТОДАРЧУК ОЛЕСЯ</t>
  </si>
  <si>
    <t>ИВАНЬКО ЕЛЕНА</t>
  </si>
  <si>
    <t>КОРОБОВА ЕЛЕНА</t>
  </si>
  <si>
    <t>ЛУГОВАЯ АНАСТАСИЯ</t>
  </si>
  <si>
    <t>БАДАШОВА ОЛЬГА</t>
  </si>
  <si>
    <t>КОРОЛЕВА АЛЕКСАНДРА</t>
  </si>
  <si>
    <t>205307452</t>
  </si>
  <si>
    <t>11.06.2015</t>
  </si>
  <si>
    <t>ПЕРСИДСКАЯ НАДЕЖДА</t>
  </si>
  <si>
    <t>ОБОРИН ИГОРЬ</t>
  </si>
  <si>
    <t>ПЕРСИДСКАЯ АЛЕКСАНДРА</t>
  </si>
  <si>
    <t>ОБОРИН АЛЕКСАНДР</t>
  </si>
  <si>
    <t>105308072</t>
  </si>
  <si>
    <t>ДЕМИН АРТЕМ</t>
  </si>
  <si>
    <t>ДЕМИНА АЛЛА</t>
  </si>
  <si>
    <t>205306088</t>
  </si>
  <si>
    <t>205315343</t>
  </si>
  <si>
    <t>ПОБЕЖАЛОВ АНАТОЛИЙ</t>
  </si>
  <si>
    <t>ПОБЕЖАЛОВА НАТАЛИЯ</t>
  </si>
  <si>
    <t>ПОБЕЖАЛОВА ВАРВАРА</t>
  </si>
  <si>
    <t>205304963</t>
  </si>
  <si>
    <t>РУДЕНКО НАТАЛИЯ</t>
  </si>
  <si>
    <t>РУДЕНКО ТАТЬЯНА</t>
  </si>
  <si>
    <t>KNUCK ALFRED</t>
  </si>
  <si>
    <t>105307503</t>
  </si>
  <si>
    <t>205315433</t>
  </si>
  <si>
    <t>ИВАНОВ ЕВГЕНИЙ</t>
  </si>
  <si>
    <t>ИВАНОВА ОЛЕСЯ</t>
  </si>
  <si>
    <t>ИВАНОВ ЕГОР</t>
  </si>
  <si>
    <t>105307143</t>
  </si>
  <si>
    <t>ЛЕНКОВА ИРИНА</t>
  </si>
  <si>
    <t>ЛЕНКОВА АЛИНА</t>
  </si>
  <si>
    <t>105307508</t>
  </si>
  <si>
    <t>КОТ ЯНИНА</t>
  </si>
  <si>
    <t>КОТ ВЛАИМИР</t>
  </si>
  <si>
    <t>205314408</t>
  </si>
  <si>
    <t>ДОЛЖЕНКО МИХАИЛ</t>
  </si>
  <si>
    <t>ДОЛЖЕНКО ЕКАТЕРИНА</t>
  </si>
  <si>
    <t>105307948</t>
  </si>
  <si>
    <t>205314868</t>
  </si>
  <si>
    <t>МАРУГИН ВЛАДИСЛАВ</t>
  </si>
  <si>
    <t>МУРУГИНА ТАТЬЯНА</t>
  </si>
  <si>
    <t>БЕРЕЗЮК НИКОЛАЙ</t>
  </si>
  <si>
    <t>АРХИПОВ МАРИНА</t>
  </si>
  <si>
    <t>105307833</t>
  </si>
  <si>
    <t>КОНОНЕНКО ДЕНИС</t>
  </si>
  <si>
    <t>ВОРОНИН ДМИТРИЙ</t>
  </si>
  <si>
    <t>205315678</t>
  </si>
  <si>
    <t>БАРАНОВ ВЛАДИМИР</t>
  </si>
  <si>
    <t>205314943</t>
  </si>
  <si>
    <t>НИКИФОРОВ ВАСИЛИЙ</t>
  </si>
  <si>
    <t>НИКИФОРОВА НАТАЛЬЯ</t>
  </si>
  <si>
    <t>НИКИФОРОВ ВАДИМ</t>
  </si>
  <si>
    <t>205315388</t>
  </si>
  <si>
    <t>СУВОРОВСКИЙ КОНСТАНТИН</t>
  </si>
  <si>
    <t>СМИРНОВА МАРИЯ</t>
  </si>
  <si>
    <t>205309673</t>
  </si>
  <si>
    <t>КАРАЧУРИН АЛИК</t>
  </si>
  <si>
    <t>ХАСАНЗЯНОВ РАФИС</t>
  </si>
  <si>
    <t>ШАЙБАКОВ ИЛЬДУС</t>
  </si>
  <si>
    <t>КАРАЧУРИНА ГЮЗЕЛЬ</t>
  </si>
  <si>
    <t>КАРАЧУРИН ДАНИЛ</t>
  </si>
  <si>
    <t>КАРАЧУРИН РАДМИР</t>
  </si>
  <si>
    <t>КАРАЧУРИН ДАМИР</t>
  </si>
  <si>
    <t>ШАЙБАКОВА ЕЛЕНА</t>
  </si>
  <si>
    <t>ШАЙБАКОВ АМАЛЬ</t>
  </si>
  <si>
    <t>ШАЙБАКОВА АМЕЛИЯ</t>
  </si>
  <si>
    <t>105306533</t>
  </si>
  <si>
    <t>СТЕПАНЧЕНКО РОМАН</t>
  </si>
  <si>
    <t>СТЕПАНЧЕНКО КАРИНА</t>
  </si>
  <si>
    <t>СТПЕПАНЧЕНКО АРТЕМ</t>
  </si>
  <si>
    <t>СТЕПАНЧЕНКО МАРК</t>
  </si>
  <si>
    <t>205315193</t>
  </si>
  <si>
    <t>КОНОВАЛОВА АННА</t>
  </si>
  <si>
    <t>МУРАТАНДОВА ИРИНА</t>
  </si>
  <si>
    <t>МУРАТАНДОВ ВАЛЕРИИ</t>
  </si>
  <si>
    <t>205301605</t>
  </si>
  <si>
    <t>УШАКОВ ЕВГЕНИЙ</t>
  </si>
  <si>
    <t>УШАКОВА ЮЛИЯ</t>
  </si>
  <si>
    <t>УШАКОВ АРТЕМ</t>
  </si>
  <si>
    <t>УШАКОВ ИЛЬЯ</t>
  </si>
  <si>
    <t>205306840</t>
  </si>
  <si>
    <t>НАЙДИН ВЛАДИМИР</t>
  </si>
  <si>
    <t>НАЙДИНА ВЕРА</t>
  </si>
  <si>
    <t>НАЙДИН ЕВГЕНИЙ</t>
  </si>
  <si>
    <t>НАЙДИНА АНАСТАСИЯ</t>
  </si>
  <si>
    <t>205311440</t>
  </si>
  <si>
    <t>РИМАШЕВСКАЯ ЕЛЕНА</t>
  </si>
  <si>
    <t>РИМАШЕВСКАЯ ЛЮДМИЛА</t>
  </si>
  <si>
    <t>РИМАШЕВСКИЙ АНДРЕЙ</t>
  </si>
  <si>
    <t>РИМАШЕВСКАЯ ЕКАТЕРИНА</t>
  </si>
  <si>
    <t>105307845</t>
  </si>
  <si>
    <t>ВИНЮКОВ СЕРГЕЙ</t>
  </si>
  <si>
    <t>ЛЕБЕДЕВ РАМАН</t>
  </si>
  <si>
    <t>105308490</t>
  </si>
  <si>
    <t>ПШЕНИЧНЫЙ АЛЕКСЕЙ</t>
  </si>
  <si>
    <t>105303595</t>
  </si>
  <si>
    <t>ШАПОВАЛ ИГОРЬ</t>
  </si>
  <si>
    <t>ШАПОВАЛ НАТАЛЬЯ</t>
  </si>
  <si>
    <t>ГЕТЬМАНОВ АЛЕКСЕЙ</t>
  </si>
  <si>
    <t>ШАПОВАЛ АЛИНА</t>
  </si>
  <si>
    <t>205315170</t>
  </si>
  <si>
    <t>ЕВДОКИМОВ АНДРЕЙ</t>
  </si>
  <si>
    <t>ЕВДОКИМОВА ЛИДИЯ</t>
  </si>
  <si>
    <t>ЕВДОКИМОВ МАРК</t>
  </si>
  <si>
    <t>СИВОВОЛ ВИОЛЕТТА</t>
  </si>
  <si>
    <t>205315420</t>
  </si>
  <si>
    <t>ТРУСОВА РЕГИНА</t>
  </si>
  <si>
    <t>ЖЕСТКОВ ВЯЧЕСЛАВ</t>
  </si>
  <si>
    <t>205307151</t>
  </si>
  <si>
    <t>ГАВВА НАТАЛЬЯ</t>
  </si>
  <si>
    <t>ГАВВА ГЕОРГИЙ</t>
  </si>
  <si>
    <t>205311016</t>
  </si>
  <si>
    <t>ТАРАСОВ ДМИТРИЙ</t>
  </si>
  <si>
    <t>КОСТЕЙКО АЛЛА</t>
  </si>
  <si>
    <t>КОСТЕЙКО НИКИТА</t>
  </si>
  <si>
    <t>205315431</t>
  </si>
  <si>
    <t>МЕЛЬНИКОВА ГАЛИНА</t>
  </si>
  <si>
    <t>МОРОЗОВА ВИКТОРИЯ</t>
  </si>
  <si>
    <t>105308226</t>
  </si>
  <si>
    <t>СОКОЛОВ НИКОЛАЙ</t>
  </si>
  <si>
    <t>СОКОЛОВА ОКСАНА</t>
  </si>
  <si>
    <t>105306916</t>
  </si>
  <si>
    <t>БЕЗРОДНИЙ АНАТОЛИЙ</t>
  </si>
  <si>
    <t>БЕЗРОДНЯЯ ГАЛИНА</t>
  </si>
  <si>
    <t>БЕЗРОДНЯЯ АНАСТАСИЯ</t>
  </si>
  <si>
    <t>205315601</t>
  </si>
  <si>
    <t>205315691</t>
  </si>
  <si>
    <t>СОЛОПЕНКОВА ЕЛЕНА</t>
  </si>
  <si>
    <t>СОЛОПЕНКОВ ДАМИР</t>
  </si>
  <si>
    <t>СОЛОПЕНКОВА АМЕЛИЯ</t>
  </si>
  <si>
    <t>СОЛОПЕНКОВА ЛЮДМИЛА</t>
  </si>
  <si>
    <t>СОЛОПЕНКОВ ВЛАДИМИР</t>
  </si>
  <si>
    <t>105307671</t>
  </si>
  <si>
    <t>205314561</t>
  </si>
  <si>
    <t>МАСЛИЕВ АНДРЕЙ</t>
  </si>
  <si>
    <t>МАСЛИЕВА СВЕТЛАНА</t>
  </si>
  <si>
    <t>105307271</t>
  </si>
  <si>
    <t>ОДИНЕЦ ВАДИМ</t>
  </si>
  <si>
    <t>ЕРИНА ОЛЬГА</t>
  </si>
  <si>
    <t>105308311</t>
  </si>
  <si>
    <t>205315591</t>
  </si>
  <si>
    <t>АЛИИВА АКСАНА</t>
  </si>
  <si>
    <t>АЛИИВ РАМЕЗ</t>
  </si>
  <si>
    <t>АЛИИВА СОФИЯ</t>
  </si>
  <si>
    <t>АЛИИВА МИЛАНА</t>
  </si>
  <si>
    <t>105307991</t>
  </si>
  <si>
    <t>ЯСТРЕБОВ ДЕНИС</t>
  </si>
  <si>
    <t>ЛЕБЕДЕВА МАРИНА</t>
  </si>
  <si>
    <t>205306521</t>
  </si>
  <si>
    <t>ДОВЖЕНКО ИРИНА</t>
  </si>
  <si>
    <t>ДОВЖЕНКО ДОВЖЕНКО ГЕРМАН</t>
  </si>
  <si>
    <t>105308766</t>
  </si>
  <si>
    <t>АПУХТИН ИЛЬЯ</t>
  </si>
  <si>
    <t>СУСТАВОВА КАРИНА</t>
  </si>
  <si>
    <t>205313996</t>
  </si>
  <si>
    <t>ПРУДНИКОВА НАТАЛЬЯ</t>
  </si>
  <si>
    <t>ПРУДНИКОВА ИРИНА</t>
  </si>
  <si>
    <t>ПРУДНИКОВ МАТВЕЙ</t>
  </si>
  <si>
    <t>205306819</t>
  </si>
  <si>
    <t>KATASONOVA JULIA</t>
  </si>
  <si>
    <t>STETUKHA IGOR</t>
  </si>
  <si>
    <t>OKOPNIAIA ALEXANDRA</t>
  </si>
  <si>
    <t>OKOPNIY VASILIY</t>
  </si>
  <si>
    <t>SHVECHIKOV SERGEY</t>
  </si>
  <si>
    <t>SHVECHIKOVA VIKTORIA</t>
  </si>
  <si>
    <t>SHVECHIKOVA ANASTASIA</t>
  </si>
  <si>
    <t>CHEREPNOVA IRINA</t>
  </si>
  <si>
    <t>CHEREPNOV VICTOR</t>
  </si>
  <si>
    <t>CHEREPNOV GRIGORIY</t>
  </si>
  <si>
    <t>SELEZNEV ALEXANDR</t>
  </si>
  <si>
    <t>PILIPETS LIDIA</t>
  </si>
  <si>
    <t>TISCHENKO DARYA</t>
  </si>
  <si>
    <t>TISCHENKO GALINA</t>
  </si>
  <si>
    <t>105308889</t>
  </si>
  <si>
    <t>205315089</t>
  </si>
  <si>
    <t>ШТЕПА АНЖЕЛИКА</t>
  </si>
  <si>
    <t>ПАПАЗЬЯН ЛЮБОВЬ</t>
  </si>
  <si>
    <t>205315794</t>
  </si>
  <si>
    <t>105308974</t>
  </si>
  <si>
    <t>ГЛУШАКОВ АЛЕКСАНДР</t>
  </si>
  <si>
    <t>105308439</t>
  </si>
  <si>
    <t>АРТЮШЕНКО МАРИЯ</t>
  </si>
  <si>
    <t>ГОРБАТКО ЮЛИЯ</t>
  </si>
  <si>
    <t>АРТЮШЕНКО ИГОРЬ</t>
  </si>
  <si>
    <t>ГОРБАТКО РОМАН</t>
  </si>
  <si>
    <t>205312984</t>
  </si>
  <si>
    <t>ОВЕЧКИН ДМИТРИЙ</t>
  </si>
  <si>
    <t>ГОНТАРЬ КРИСТИНА</t>
  </si>
  <si>
    <t>205313005</t>
  </si>
  <si>
    <t>ФИНАГЕЕВА МАРИЯ</t>
  </si>
  <si>
    <t>ГРЕБЕНИКОВ ИВАН</t>
  </si>
  <si>
    <t>205300567</t>
  </si>
  <si>
    <t>ПОЛЯКОВА МАРИНА</t>
  </si>
  <si>
    <t>ПОЛЯКОВ МАКСИМ</t>
  </si>
  <si>
    <t>ПОЛЯКОВ МАКАР</t>
  </si>
  <si>
    <t>ПОЛЯКОВ МАТВЕЙ</t>
  </si>
  <si>
    <t>205301887</t>
  </si>
  <si>
    <t>ШАХМАТОВ КОНСТАНТИН</t>
  </si>
  <si>
    <t>ШАХМАТОВА ЕЛЕНА</t>
  </si>
  <si>
    <t>ШАХМАТОВА ДАРЬЯ</t>
  </si>
  <si>
    <t>ШАХМАТОВ КИРИЛЛ</t>
  </si>
  <si>
    <t>205310617</t>
  </si>
  <si>
    <t>НЕДВЕДСКАЯ МАРИНА</t>
  </si>
  <si>
    <t>ТЮЛИНА МАРИЯ</t>
  </si>
  <si>
    <t>205312567</t>
  </si>
  <si>
    <t>БОЯДЖИ АНАТОЛИЙ</t>
  </si>
  <si>
    <t>205314562</t>
  </si>
  <si>
    <t>ГАПЛИКОВА ВАЛЕРИЯ</t>
  </si>
  <si>
    <t>АВДЕЕВА НИНА</t>
  </si>
  <si>
    <t>205314882</t>
  </si>
  <si>
    <t>ВАЛУЙСКИЙ ВЯЧЕСЛАВ</t>
  </si>
  <si>
    <t>ВАЛУЙСКАЯ ДИАНА</t>
  </si>
  <si>
    <t>ВАЛУЙСКИЙ ГЕРМАН</t>
  </si>
  <si>
    <t>205312482</t>
  </si>
  <si>
    <t>БАРХУДАРЯН АРСЕН</t>
  </si>
  <si>
    <t>БАРХУДАРЯН ДАВИД</t>
  </si>
  <si>
    <t>105306777</t>
  </si>
  <si>
    <t>205313322</t>
  </si>
  <si>
    <t>СТОЛЯРЧУК ЕКАТЕРИНА</t>
  </si>
  <si>
    <t>ОЗЕРОВА АНАСТАСИЯ</t>
  </si>
  <si>
    <t>СТОЛЯРЧУК ИВАН</t>
  </si>
  <si>
    <t>205315147</t>
  </si>
  <si>
    <t>ШЕГУШЕВ РУСЛАН</t>
  </si>
  <si>
    <t>DRAZDOVA NATALLIA</t>
  </si>
  <si>
    <t>ТХАГАНОВ РУСЛАН</t>
  </si>
  <si>
    <t>205314082</t>
  </si>
  <si>
    <t>КУЩЕНКО ТИМОФЕЙ</t>
  </si>
  <si>
    <t>СЕЛЮКОВА ЮЛИЯ</t>
  </si>
  <si>
    <t>205312362</t>
  </si>
  <si>
    <t>КИЛЬЯН ЛЮДМИЛА</t>
  </si>
  <si>
    <t>СОЛОВЬЕВ ЯРОСЛАВ</t>
  </si>
  <si>
    <t>205315102</t>
  </si>
  <si>
    <t>ЛАГОДИН ИГОРЬ</t>
  </si>
  <si>
    <t>ЮНЬКОВА НАТАЛЬЯ</t>
  </si>
  <si>
    <t>ЛАГОДИНА ЕКАТЕРИНА</t>
  </si>
  <si>
    <t>ЮНЬКОВА ТАТЬЯНА</t>
  </si>
  <si>
    <t>KUZNECOVA JELENA</t>
  </si>
  <si>
    <t>205312342</t>
  </si>
  <si>
    <t>ЧЕПЕЛКА ИРИНА</t>
  </si>
  <si>
    <t>ЧЕПЕЛКА АРИНА</t>
  </si>
  <si>
    <t>205312587</t>
  </si>
  <si>
    <t>ПУСТОВОЙ АНДРЕЙ</t>
  </si>
  <si>
    <t>ПУСТОВАЯ ТАТЬЯНА</t>
  </si>
  <si>
    <t>ПУСТОВОЙ ЗАХАР</t>
  </si>
  <si>
    <t>205313009</t>
  </si>
  <si>
    <t>ТУСНИН ЮРИЙ</t>
  </si>
  <si>
    <t>АГИБАЙЛОВА МАРИЯ</t>
  </si>
  <si>
    <t>205301992</t>
  </si>
  <si>
    <t>НЕРЕВЯТКИНА ВИОЛЕТТА</t>
  </si>
  <si>
    <t>ЕЛОНОВА АЛЛА</t>
  </si>
  <si>
    <t>НЕРЕВЯТКИН НИКИТА</t>
  </si>
  <si>
    <t>НЕРЕВЯТКИНА НИКОЛЬ</t>
  </si>
  <si>
    <t>205307492</t>
  </si>
  <si>
    <t>ЛЕБЕДКИН МАКСИМ</t>
  </si>
  <si>
    <t>КУЛИЧЕНКО ЕКАТЕРИНА</t>
  </si>
  <si>
    <t>205312092</t>
  </si>
  <si>
    <t>ГОЛОВ ВАСИЛИЙ</t>
  </si>
  <si>
    <t>ГОЛОВ САВВА</t>
  </si>
  <si>
    <t>205311512</t>
  </si>
  <si>
    <t>АФАНАСЬЕВА МАРИНА</t>
  </si>
  <si>
    <t>АФАНАСЬЕВ ЯРОСЛАВ</t>
  </si>
  <si>
    <t>ГИРИНА МАРИЯ</t>
  </si>
  <si>
    <t>АФАНАСЬЕВ АРТЕМ</t>
  </si>
  <si>
    <t>НАТУРАЛЬНОВА ОЛЬГА</t>
  </si>
  <si>
    <t>НАТУРАЛЬНОВ НИКИТА</t>
  </si>
  <si>
    <t>НАТУРАЛЬНОВА МАРИЯ</t>
  </si>
  <si>
    <t>СУВОРОВ ДЕНИС</t>
  </si>
  <si>
    <t>ГИРИНА ИРИНА</t>
  </si>
  <si>
    <t>ШЕРСТНЕВА ТАТЬЯНА</t>
  </si>
  <si>
    <t>205313667</t>
  </si>
  <si>
    <t>KAZIDUBOVA ELENA</t>
  </si>
  <si>
    <t>KAZIDUBOV ANDREI</t>
  </si>
  <si>
    <t>KAZIDUBOV IVAN</t>
  </si>
  <si>
    <t>205312752</t>
  </si>
  <si>
    <t>ГРИЦЕНКО ОЛЬГА</t>
  </si>
  <si>
    <t>СИРОТЕНКО АНАТОЛИЙ</t>
  </si>
  <si>
    <t>СИРОТЕНКО ЮЛИАНА</t>
  </si>
  <si>
    <t>205312958</t>
  </si>
  <si>
    <t>АВДОСЬЕВА АННА</t>
  </si>
  <si>
    <t>МАВЛИТОВ НУРГАЛИ</t>
  </si>
  <si>
    <t>МАВЛИТОВ АРТЕМ</t>
  </si>
  <si>
    <t>205308768</t>
  </si>
  <si>
    <t>ИЗМАЛКОВ АНТОН</t>
  </si>
  <si>
    <t>СКЛЯР ЕЛЕНА</t>
  </si>
  <si>
    <t>105308753</t>
  </si>
  <si>
    <t>ШАТАЛОВА ТАТЬЯНА</t>
  </si>
  <si>
    <t>ФОМИНА ЕКАТЕРИНА</t>
  </si>
  <si>
    <t>205313223</t>
  </si>
  <si>
    <t>ТЮРИН АНДРЕЙ</t>
  </si>
  <si>
    <t>ТЮРИНА ЕЛЕНА</t>
  </si>
  <si>
    <t>ТЮРИНА АРИНА</t>
  </si>
  <si>
    <t>ТЮРИНА АЛИСА</t>
  </si>
  <si>
    <t>205314628</t>
  </si>
  <si>
    <t>БАРАНОВ ВЛАДИСЛАВ</t>
  </si>
  <si>
    <t>БАРАНОВА ВЕРА</t>
  </si>
  <si>
    <t>205312848</t>
  </si>
  <si>
    <t>ОКСУЗЬЯН АЗГАНУШ</t>
  </si>
  <si>
    <t>НЕРСЕСОВА КАРИНА</t>
  </si>
  <si>
    <t>105308088</t>
  </si>
  <si>
    <t>ДУБЫНИНА НАТАЛЬЯ</t>
  </si>
  <si>
    <t>ЗОРИНА ВИКТОРИЯ</t>
  </si>
  <si>
    <t>205311398</t>
  </si>
  <si>
    <t>ЛОТАРЦЕВ ДАНИЛА</t>
  </si>
  <si>
    <t>ЛОТАРЦЕВА ДИАНА</t>
  </si>
  <si>
    <t>ЛОТАРЦЕВА КАМИЛА</t>
  </si>
  <si>
    <t>205313168</t>
  </si>
  <si>
    <t>МАСЛЕНИЦЫН ЕВГЕНИЙ</t>
  </si>
  <si>
    <t>МАСЛЕНИЦЫНА ЕЛЕНА</t>
  </si>
  <si>
    <t>МАСЛЕНИЦЫНА ВАЛЕРИЯ</t>
  </si>
  <si>
    <t>МАСЛЕНИЦЫН ОЛЕГ</t>
  </si>
  <si>
    <t>205313313</t>
  </si>
  <si>
    <t>КОТОВ АЛЕКСЕЙ</t>
  </si>
  <si>
    <t>КОТОВА НАТАЛЬЯ</t>
  </si>
  <si>
    <t>КОТОВ АРСЕНИЙ</t>
  </si>
  <si>
    <t>КОТОВА АРИНА</t>
  </si>
  <si>
    <t>205312698</t>
  </si>
  <si>
    <t>ТКАЧЕНКО ВЛАДИМИР</t>
  </si>
  <si>
    <t>205313363</t>
  </si>
  <si>
    <t>СЕМЕНЧЕНКО ЛАРИСА</t>
  </si>
  <si>
    <t>СЕМЕНЧЕНКО АРИНА</t>
  </si>
  <si>
    <t>КОРЯКИН КИРИЛЛ</t>
  </si>
  <si>
    <t>205314233</t>
  </si>
  <si>
    <t>РОММ АНДРЕЙ</t>
  </si>
  <si>
    <t>РОММ АННА</t>
  </si>
  <si>
    <t>РОММ АЛЕКСАНДРА</t>
  </si>
  <si>
    <t>205312738</t>
  </si>
  <si>
    <t>БЫЧКОВ АЛЕКСЕЙ</t>
  </si>
  <si>
    <t>ГАЛЬВЕС ГАЛАС ИРЭН</t>
  </si>
  <si>
    <t>205314643</t>
  </si>
  <si>
    <t>АЙВАЗОВ АРТЕМ</t>
  </si>
  <si>
    <t>ПИСКАШОВ ДМИТРИЙ</t>
  </si>
  <si>
    <t>205313778</t>
  </si>
  <si>
    <t>САВЧЕНКО АЛЕКСЕЙ</t>
  </si>
  <si>
    <t>СВЯТОХА ЮЛИЯ</t>
  </si>
  <si>
    <t>105306588</t>
  </si>
  <si>
    <t>РОМАНЕНКО СТАНИСЛАВ</t>
  </si>
  <si>
    <t>СУХЕНЬКИЙ ЕВГЕНИЙ</t>
  </si>
  <si>
    <t>НЕЧАЕВА СВЕТЛАНА</t>
  </si>
  <si>
    <t>ДЖЕРИХ ЮЛИЯ</t>
  </si>
  <si>
    <t>205314958</t>
  </si>
  <si>
    <t>ПУЧНИН ИВАН</t>
  </si>
  <si>
    <t>ПУЧНИНА КСЕНИЯ</t>
  </si>
  <si>
    <t>205311988</t>
  </si>
  <si>
    <t>ГОЛОВАЧ НАТАЛЬЯ</t>
  </si>
  <si>
    <t>ГОЛОВАЧ ПАВЕЛ</t>
  </si>
  <si>
    <t>ХОЛОД ГАЛИНА</t>
  </si>
  <si>
    <t>МОКЕЕВА НАТАЛИЯ</t>
  </si>
  <si>
    <t>ЧЕРНОВА АНАСТАСИЯ</t>
  </si>
  <si>
    <t>МОКЕЕВ НИКИТА</t>
  </si>
  <si>
    <t>205314748</t>
  </si>
  <si>
    <t>РОМЕНСКИЙ ВИТАЛИЙ</t>
  </si>
  <si>
    <t>ГЛУШАКОВА ОКСАНА</t>
  </si>
  <si>
    <t>РОМЕНСКАЯ ВЛАДИСЛАВА</t>
  </si>
  <si>
    <t>105308513</t>
  </si>
  <si>
    <t>МАТВЕЕВ СТАС</t>
  </si>
  <si>
    <t>МАТВЕЕВА НАСТЯ</t>
  </si>
  <si>
    <t>205300580</t>
  </si>
  <si>
    <t>НЕВЕДИЦЫН ПАВЕЛ</t>
  </si>
  <si>
    <t>НЕВЕДИЦЫНА КРИСТИНА</t>
  </si>
  <si>
    <t>НЕВЕДИЦЫН АРТЕМ</t>
  </si>
  <si>
    <t>205301830</t>
  </si>
  <si>
    <t>ПЕЛИПЕНКО ЮЛИЯ</t>
  </si>
  <si>
    <t>ПЕЛИПЕНКО АНДРЕЙ</t>
  </si>
  <si>
    <t>ПЕЛИПЕНКО ТАТЬЯНА</t>
  </si>
  <si>
    <t>ПЕЛИПЕНКО ВЛАДИМИР</t>
  </si>
  <si>
    <t>205307510</t>
  </si>
  <si>
    <t>ФИЛИППОВСКИЙ СЕРГЕЙ</t>
  </si>
  <si>
    <t>ФИЛИППОВСКИЙ ИЛЬЯ</t>
  </si>
  <si>
    <t>ФИЛИППОВСКАЯ МЕЛАНИЯ</t>
  </si>
  <si>
    <t>FEDOROVSKAYA SVETLANA</t>
  </si>
  <si>
    <t>PFILIPPOVSKAYA OLGA</t>
  </si>
  <si>
    <t>205313250</t>
  </si>
  <si>
    <t>АРУСТАМЯН ВЛАДИМИР</t>
  </si>
  <si>
    <t>ЖАРКОВА ТАТЬЯНА</t>
  </si>
  <si>
    <t>205313325</t>
  </si>
  <si>
    <t>КАЗАКОВ АЛЕКСЕЙ</t>
  </si>
  <si>
    <t>КАЗАКОВ ВАСИЛИЙ</t>
  </si>
  <si>
    <t>205313510</t>
  </si>
  <si>
    <t>БЕСПАЛЬКО СЕРГЕЙ</t>
  </si>
  <si>
    <t>БЕСПАЛЬКО ГАЛИНА</t>
  </si>
  <si>
    <t>БЕСПАЛЬКО ЕКАТЕРИНА</t>
  </si>
  <si>
    <t>205306195</t>
  </si>
  <si>
    <t>ФЕДОРЕНКО ПОЛИНА</t>
  </si>
  <si>
    <t>ТОРОПОВА СВЕТЛАНА</t>
  </si>
  <si>
    <t>ФЕДОРЕНКО ДАРЬЯ</t>
  </si>
  <si>
    <t>БЕЛОУСОВА АНАСТАСИЯ</t>
  </si>
  <si>
    <t>205312120</t>
  </si>
  <si>
    <t>ЯСЕНОВСКАЯ ЕЛЕНА</t>
  </si>
  <si>
    <t>205312275</t>
  </si>
  <si>
    <t>ОКСУЗЬЯН ЭДУАРД</t>
  </si>
  <si>
    <t>ОКСУЗЬЯН МАРИЯ</t>
  </si>
  <si>
    <t>ОКСУЗЬЯН СОФИЯ</t>
  </si>
  <si>
    <t>ОКСУЗЬЯН ОСТАП</t>
  </si>
  <si>
    <t>205314235</t>
  </si>
  <si>
    <t>МОСИЕВ ТЕЙМУРАЗ</t>
  </si>
  <si>
    <t>МОСИЕВА ДИАНА</t>
  </si>
  <si>
    <t>МОСИЕВ РОЛАНД</t>
  </si>
  <si>
    <t>ЭЛОВ ВЛАДИМИР</t>
  </si>
  <si>
    <t>ЭЛОВА МАЙЯ</t>
  </si>
  <si>
    <t>ЭЛОВ ЛЕОН</t>
  </si>
  <si>
    <t>205313465</t>
  </si>
  <si>
    <t>РОДИОНОВ АНДРЕЙ</t>
  </si>
  <si>
    <t>РОДИОНОВА МАРИНА</t>
  </si>
  <si>
    <t>105306485</t>
  </si>
  <si>
    <t>АМИНОВА ЭММА</t>
  </si>
  <si>
    <t>АМИНОВ ИДЕТАЛА</t>
  </si>
  <si>
    <t>105306590</t>
  </si>
  <si>
    <t>БРАВЫЙ ЯН</t>
  </si>
  <si>
    <t>ХАЛИЛОВ ЕВГЕНИЙ</t>
  </si>
  <si>
    <t>205312285</t>
  </si>
  <si>
    <t>ЗАХАРЯН ЭЛЕОНОРА</t>
  </si>
  <si>
    <t>ЗАХАРЯН АРТУР</t>
  </si>
  <si>
    <t>ЗАХАРЯН ДАВИД</t>
  </si>
  <si>
    <t>ЗАХАРЯН МАРК</t>
  </si>
  <si>
    <t>205307010</t>
  </si>
  <si>
    <t>НЕТРЕБА ЕКАТЕРИНА</t>
  </si>
  <si>
    <t>НЕТРЕБА ВСЕВОЛОД</t>
  </si>
  <si>
    <t>НЕТРЕБА АНАСТАСИЯ</t>
  </si>
  <si>
    <t>НЕТРЕБА МАКСИМ</t>
  </si>
  <si>
    <t>205313815</t>
  </si>
  <si>
    <t>ВОДЯНЮК ЛЮДМИЛА</t>
  </si>
  <si>
    <t>ЧЕРЕДНИЧЕНКО ВАЛЕНТИНА</t>
  </si>
  <si>
    <t>105308610</t>
  </si>
  <si>
    <t>КОНОНОВ АНАТОЛИЙ</t>
  </si>
  <si>
    <t>105308600</t>
  </si>
  <si>
    <t>КИЯШКИНА ЮЛИЯ</t>
  </si>
  <si>
    <t>ПАНКАЗИДИ ГЕЛА</t>
  </si>
  <si>
    <t>205310595</t>
  </si>
  <si>
    <t>КАЧАЛОВ СЕРГЕЙ</t>
  </si>
  <si>
    <t>КАЧАЛОВА ИРИНА</t>
  </si>
  <si>
    <t>КАЧАЛОВА АНАСТАСИЯ</t>
  </si>
  <si>
    <t>105306680</t>
  </si>
  <si>
    <t>САМОЙЛОВ ЮРИЙ</t>
  </si>
  <si>
    <t>САМОЙЛОВА МАРГАРИТА</t>
  </si>
  <si>
    <t>САМОЙЛОВ МАКСИМ</t>
  </si>
  <si>
    <t>205315150</t>
  </si>
  <si>
    <t>ЛЫСАКОВА ИРИНА</t>
  </si>
  <si>
    <t>КРАХМАЛЕВ ПАВЕЛ</t>
  </si>
  <si>
    <t>205313495</t>
  </si>
  <si>
    <t>МАРУГИНА ТАТЬЯНА</t>
  </si>
  <si>
    <t>АРХИПОВА МАРИНА</t>
  </si>
  <si>
    <t>205312115</t>
  </si>
  <si>
    <t>МИРГОРОДСКАЯ ТАТЬЯНА</t>
  </si>
  <si>
    <t>МИРГОРОДСКИЙ ИВАН</t>
  </si>
  <si>
    <t>205300576</t>
  </si>
  <si>
    <t>ТАРАСОВА ЛЮДМИЛА</t>
  </si>
  <si>
    <t>ТРИФОНОВА МАРИНА</t>
  </si>
  <si>
    <t>105300286</t>
  </si>
  <si>
    <t>РОМАНЕНКО СЕРГЕЙ</t>
  </si>
  <si>
    <t>205312501</t>
  </si>
  <si>
    <t>МЕЛКУМЯН РЕГИНА</t>
  </si>
  <si>
    <t>МЕЛКУМЯН ДИАНА</t>
  </si>
  <si>
    <t>205313646</t>
  </si>
  <si>
    <t>МОСКВИЧ АНДРЕЙ</t>
  </si>
  <si>
    <t>МОСКВИЧ ГАЛИНА</t>
  </si>
  <si>
    <t>МОСКВИЧ МАРК</t>
  </si>
  <si>
    <t>МОСКВИЧ ВИКТОРИЯ</t>
  </si>
  <si>
    <t>МОСКВИЧ АНАСТАСИЯ</t>
  </si>
  <si>
    <t>205314901</t>
  </si>
  <si>
    <t>ВЕРЕТЕЛЬНИК СЕРГЕЙ</t>
  </si>
  <si>
    <t>ВЕРЕТЕЛЬНИК МАРИНА</t>
  </si>
  <si>
    <t>КОРОБКА КРИСТИНА</t>
  </si>
  <si>
    <t>КОРОБКА АЛЕКСЕЙ</t>
  </si>
  <si>
    <t>КОРОБКА ПОЛИНА</t>
  </si>
  <si>
    <t>205312571</t>
  </si>
  <si>
    <t>КУЖЕЛЬ МАРИЯ</t>
  </si>
  <si>
    <t>КУЖЕЛЬ ДМИТРИЙ</t>
  </si>
  <si>
    <t>105309096</t>
  </si>
  <si>
    <t>ДУНАЕВ СЕРГЕЙ</t>
  </si>
  <si>
    <t>УДИНСКАЯ СВЕТЛАНА</t>
  </si>
  <si>
    <t>105303831</t>
  </si>
  <si>
    <t>СУЧКОВ ВЯЧЕСЛАВ</t>
  </si>
  <si>
    <t>КОЛОМИЕЦ АНАСТАСИЯ</t>
  </si>
  <si>
    <t>205312516</t>
  </si>
  <si>
    <t>БАРХУДАРЯН АРМЕН</t>
  </si>
  <si>
    <t>БАРХУДАРЯН НАТАЛЬЯ</t>
  </si>
  <si>
    <t>105307471</t>
  </si>
  <si>
    <t>ВОСТРОВ МИХАИЛ</t>
  </si>
  <si>
    <t>ВОСТРОВА МАРИНА</t>
  </si>
  <si>
    <t>ВОСТРОВ АЛЕКСАНДР</t>
  </si>
  <si>
    <t>205301781</t>
  </si>
  <si>
    <t>СТАШКЕВИЧ МАРИНА</t>
  </si>
  <si>
    <t>СТАШКЕВИЧ ДМИТРИЙ</t>
  </si>
  <si>
    <t>ЕЛЬЧИЩЕВА АНАСТАСИЯ</t>
  </si>
  <si>
    <t>105305146</t>
  </si>
  <si>
    <t>ПАВЛОВИЧ ВЛАДИМИР</t>
  </si>
  <si>
    <t>ПАВЛОВИЧ СВЕТЛАНА</t>
  </si>
  <si>
    <t>105305596</t>
  </si>
  <si>
    <t>АМИНОВА ОЛЬГА</t>
  </si>
  <si>
    <t>АМИНОВ НУРГАЛИ</t>
  </si>
  <si>
    <t>АМИНОВА АЛИСА</t>
  </si>
  <si>
    <t>205314411</t>
  </si>
  <si>
    <t>РЫБИЧЕНОК АРТЕМ</t>
  </si>
  <si>
    <t>ШАДРИНА ЭЛИНА</t>
  </si>
  <si>
    <t>205313131</t>
  </si>
  <si>
    <t>ПЕКАЧ ОЛЕГ</t>
  </si>
  <si>
    <t>205301154</t>
  </si>
  <si>
    <t>ГРЕЧКИНА В</t>
  </si>
  <si>
    <t>ГОРЕВ А</t>
  </si>
  <si>
    <t>205313003</t>
  </si>
  <si>
    <t>ИГОШИНА ЮЛИЯ</t>
  </si>
  <si>
    <t>ЖЕМЧУЖНИКОВ РОМАН</t>
  </si>
  <si>
    <t>205300574</t>
  </si>
  <si>
    <t>ПОНОМАРЕВ АЛЕКСЕЙ</t>
  </si>
  <si>
    <t>ПОНОМАРЕВА ЛИЛИЯ</t>
  </si>
  <si>
    <t>205301814</t>
  </si>
  <si>
    <t>СЕЙРАНЯН ЭЛЬМИРА</t>
  </si>
  <si>
    <t>ПЕТРОСЯН ОФЕЛЯ</t>
  </si>
  <si>
    <t>СЕЙРАНЯН АРТЕМ</t>
  </si>
  <si>
    <t>СЕЙРАНЯН МАМИКОН</t>
  </si>
  <si>
    <t>205312784</t>
  </si>
  <si>
    <t>ШКОЛЬНИКОВ АЛЕКСЕЙ</t>
  </si>
  <si>
    <t>ГАЛЬВЕС ГАЛАС ЛАУРА</t>
  </si>
  <si>
    <t>205312259</t>
  </si>
  <si>
    <t>НЕРЕВЯТКИН ИЛЬЯ</t>
  </si>
  <si>
    <t>205312419</t>
  </si>
  <si>
    <t>РЕПОВИЧ СВЕТЛАНА</t>
  </si>
  <si>
    <t>REPOVIC BOGDAN</t>
  </si>
  <si>
    <t>105306669</t>
  </si>
  <si>
    <t>ИВАНОВ КИРИЛЛ</t>
  </si>
  <si>
    <t>ЕСИПОВА АННА</t>
  </si>
  <si>
    <t>205314379</t>
  </si>
  <si>
    <t>ДМИТРЕНКО НАДЕЖДА</t>
  </si>
  <si>
    <t>КАКЛЮГИН ОЛЕГ</t>
  </si>
  <si>
    <t>205314504</t>
  </si>
  <si>
    <t>105304224</t>
  </si>
  <si>
    <t>ВЕЧЕРЯ ВАСИЛИЙ</t>
  </si>
  <si>
    <t>БУТОВА АНАСТАСИЯ</t>
  </si>
  <si>
    <t>ВЕЧЕРЯ МАРК</t>
  </si>
  <si>
    <t>105308534</t>
  </si>
  <si>
    <t>205307219</t>
  </si>
  <si>
    <t>КОВАЛЕНКО ЮЛИЯ</t>
  </si>
  <si>
    <t>КОВАЛЕНКО ДМИТРИЙ</t>
  </si>
  <si>
    <t>КОВАЛЕНКО МАТВЕЙ</t>
  </si>
  <si>
    <t>КОВАЛЕНКО МАРИЯ</t>
  </si>
  <si>
    <t>105308354</t>
  </si>
  <si>
    <t>МОДАЛЕВСКИЙ КИРИЛЛ</t>
  </si>
  <si>
    <t>205314119</t>
  </si>
  <si>
    <t>ХИЖЕТЛЬ АЛЕКСЕЙ</t>
  </si>
  <si>
    <t>ХИЖЕТЛЬ АНАСТАСИЯ</t>
  </si>
  <si>
    <t>105309349</t>
  </si>
  <si>
    <t>ДУНАЕВ НИКОЛАЙ</t>
  </si>
  <si>
    <t>205315059</t>
  </si>
  <si>
    <t>ИВЧЕНКО АНДРЕЙ</t>
  </si>
  <si>
    <t>ИВЧЕНКО ДАНИЛ</t>
  </si>
  <si>
    <t>205312304</t>
  </si>
  <si>
    <t>КОНИК СВЕТЛАНА</t>
  </si>
  <si>
    <t>КОНИК АНДРЕЙ</t>
  </si>
  <si>
    <t>105301214</t>
  </si>
  <si>
    <t>ВАШЕЧКИН ВИТАЛИЙ</t>
  </si>
  <si>
    <t>ЕРМОЛЕНКО ОКСАНА</t>
  </si>
  <si>
    <t>ВАШЕЧКИНА НИКОЛЕТА</t>
  </si>
  <si>
    <t>105308064</t>
  </si>
  <si>
    <t>БОГДАНОВА ЮЛИЯ</t>
  </si>
  <si>
    <t>205312924</t>
  </si>
  <si>
    <t>МЕЛКУМЯН МИХАИЛ</t>
  </si>
  <si>
    <t>МЕЛКУМЯН КРИСТИНА</t>
  </si>
  <si>
    <t>205312739</t>
  </si>
  <si>
    <t>КУЖЕЛЬ ОЛЬГА</t>
  </si>
  <si>
    <t>КУЖЕЛЬ СЕРГЕЙ</t>
  </si>
  <si>
    <t>205312754</t>
  </si>
  <si>
    <t>ШЕВЧЕНКО ВАЛЕРИЙ</t>
  </si>
  <si>
    <t>ЦИСКАДЗЕ ИРИНА</t>
  </si>
  <si>
    <t>205312764</t>
  </si>
  <si>
    <t>ПЕТРОВА АЛЕКСАНДРА</t>
  </si>
  <si>
    <t>ШЕВЧЕНКО АЛЕКСАНДР</t>
  </si>
  <si>
    <t>105304827</t>
  </si>
  <si>
    <t>МАТЮХИН АЛЕКСАНДР</t>
  </si>
  <si>
    <t>МАТЮХИНА СНЕЖАНА</t>
  </si>
  <si>
    <t>205302179</t>
  </si>
  <si>
    <t>ДЕРКАЧ АННА</t>
  </si>
  <si>
    <t>ДЕРКАЧ МИХАИЛ</t>
  </si>
  <si>
    <t>ДЕРКАЧ МАТВЕЙ</t>
  </si>
  <si>
    <t>205300564</t>
  </si>
  <si>
    <t>ЛУЧНИКОВА ОЛЬГА</t>
  </si>
  <si>
    <t>ЛУЧНИКОВ ВАЛЕРИЙ</t>
  </si>
  <si>
    <t>105301169</t>
  </si>
  <si>
    <t>ДМИТРИЕВА ЕЛЕНА</t>
  </si>
  <si>
    <t>ДМИТРИЕВА АННА</t>
  </si>
  <si>
    <t>105301899</t>
  </si>
  <si>
    <t>ПОРТНЯГИН СЕРГЕЙ</t>
  </si>
  <si>
    <t>ПОРТНЯГИНА ИРИНА</t>
  </si>
  <si>
    <t>205303699</t>
  </si>
  <si>
    <t>КОРИНКОВА СУСАННА</t>
  </si>
  <si>
    <t>КОРИНКОВ ВИТАЛИЙ</t>
  </si>
  <si>
    <t>КОРИНКОВА ДАРИНА</t>
  </si>
  <si>
    <t>205312309</t>
  </si>
  <si>
    <t>СОЛОВЬЕВА ГАЛИНА</t>
  </si>
  <si>
    <t>АБИЯН ВАЗГЕН</t>
  </si>
  <si>
    <t>205314604</t>
  </si>
  <si>
    <t>ЯКИМОВА ОЛЬГА</t>
  </si>
  <si>
    <t>СЕМЕНОВ ВИТАЛИЙ</t>
  </si>
  <si>
    <t>205315894</t>
  </si>
  <si>
    <t>МАЛИЦКАЯ ХРИСТИНА</t>
  </si>
  <si>
    <t>ВЫСОЦКИЙ РОМАН</t>
  </si>
  <si>
    <t>105301292</t>
  </si>
  <si>
    <t>ВЕРБИЦКИЙ АЛЕКСЕЙ</t>
  </si>
  <si>
    <t>КАПЛУНЕНКО ОКСАНА</t>
  </si>
  <si>
    <t>КАПЛУНЕНКО ДАРЬЯ</t>
  </si>
  <si>
    <t>205314362</t>
  </si>
  <si>
    <t>ОЛЬДЕНБУРГ ЯНА</t>
  </si>
  <si>
    <t>ОЛЬДЕНБУРГ ЕФИМ</t>
  </si>
  <si>
    <t>ОЛЬДЕНБУРГ МИЛАНА</t>
  </si>
  <si>
    <t>105306662</t>
  </si>
  <si>
    <t>ЩЕРБАКОВА АННА</t>
  </si>
  <si>
    <t>ЛУЖКОВА ЕЛЕНА</t>
  </si>
  <si>
    <t>205313802</t>
  </si>
  <si>
    <t>ИЛЬЕВ АЛЕКСАНДР</t>
  </si>
  <si>
    <t>ЗАХАРЧЕНКО СВЕТЛАНА</t>
  </si>
  <si>
    <t>205310812</t>
  </si>
  <si>
    <t>09.06.2015</t>
  </si>
  <si>
    <t>ХРУЩЕВ ВЛАДИСЛАВ</t>
  </si>
  <si>
    <t>СУЛТАНОВСКАЯ ИРИНА</t>
  </si>
  <si>
    <t>205310702</t>
  </si>
  <si>
    <t>ЛУКИНОВ ОЛЕГ</t>
  </si>
  <si>
    <t>ЛУКИНОВА ЛЮДМИЛА</t>
  </si>
  <si>
    <t>ОСТРОУШКО КСЕНИЯ</t>
  </si>
  <si>
    <t>ЛУКИНОВ МАТВЕЙ</t>
  </si>
  <si>
    <t>205311707</t>
  </si>
  <si>
    <t>МАСЛИЧ АНАСТАСИЯ</t>
  </si>
  <si>
    <t>МАСЛИЧ ЕКАТЕРИНА</t>
  </si>
  <si>
    <t>205312387</t>
  </si>
  <si>
    <t>МОСИНА НАТАЛЬЯ</t>
  </si>
  <si>
    <t>КОРОБОВА АЛЕНА</t>
  </si>
  <si>
    <t>МОСИН АЛЕКСАНДР</t>
  </si>
  <si>
    <t>105306727</t>
  </si>
  <si>
    <t>ХАНАХМЕДОВА ЭВЕЛИНА</t>
  </si>
  <si>
    <t>ХАНАХМЕДОВА РАДМИЛА</t>
  </si>
  <si>
    <t>205308133</t>
  </si>
  <si>
    <t>ТРОЦКО СЕРГЕЙ</t>
  </si>
  <si>
    <t>ТРОЦКО ИРИНА</t>
  </si>
  <si>
    <t>ТРОЦКО ВЕРОНИКА</t>
  </si>
  <si>
    <t>105305218</t>
  </si>
  <si>
    <t>205310818</t>
  </si>
  <si>
    <t>МЕЩЕРЯКОВА ЛЮДМИЛА</t>
  </si>
  <si>
    <t>ЗУЕВ ИВАН</t>
  </si>
  <si>
    <t>205305598</t>
  </si>
  <si>
    <t>АРЕНДАРЕНКО АНДРЕЙ</t>
  </si>
  <si>
    <t>АРЕНДАРЕНКО ИННА</t>
  </si>
  <si>
    <t>205311773</t>
  </si>
  <si>
    <t>105306453</t>
  </si>
  <si>
    <t>СОВМЕН ЗАРЕМА</t>
  </si>
  <si>
    <t>СОВМЕН САИДА</t>
  </si>
  <si>
    <t>ТЛЕХУРАЙ ИРИНА</t>
  </si>
  <si>
    <t>ШАРТАН ЗАРА</t>
  </si>
  <si>
    <t>205308008</t>
  </si>
  <si>
    <t>13.06.2015</t>
  </si>
  <si>
    <t>ТАРАНОВ АЛЕКСАНДР</t>
  </si>
  <si>
    <t>ТАРАНОВА СВЕТЛАНА</t>
  </si>
  <si>
    <t>ТАРАНОВА АНАСТАСИЯ</t>
  </si>
  <si>
    <t>ТАРАНОВА МАРИЯ</t>
  </si>
  <si>
    <t>205304363</t>
  </si>
  <si>
    <t>ВАРАВА ЛАРИСА</t>
  </si>
  <si>
    <t>ВАРАВА АРТЕМ</t>
  </si>
  <si>
    <t>ВАРАВА СТЕПАН</t>
  </si>
  <si>
    <t>ЛУКАШ ЛАРИСА</t>
  </si>
  <si>
    <t>ВАРАВА ГЕННАДИЙ</t>
  </si>
  <si>
    <t>105306853</t>
  </si>
  <si>
    <t>ЛОКТЕВ КОНСТАНТИН</t>
  </si>
  <si>
    <t>ЛОКТЕВА ОЛЕСЯ</t>
  </si>
  <si>
    <t>ЛОКТЕВА ВАЛЕРИЯ</t>
  </si>
  <si>
    <t>ЛОКТЕВ ГЕОРГИЙ</t>
  </si>
  <si>
    <t>105305423</t>
  </si>
  <si>
    <t>КЕГЕЯН АННА</t>
  </si>
  <si>
    <t>КЕГЕЯН АРТУР</t>
  </si>
  <si>
    <t>КЕГЕЯН АНДРЕЙ</t>
  </si>
  <si>
    <t>КЕГЕЯН АЛЕКСАНДР</t>
  </si>
  <si>
    <t>205312025</t>
  </si>
  <si>
    <t>ЛОБОВА РАИСА</t>
  </si>
  <si>
    <t>РУСИНА ЛИДИЯ</t>
  </si>
  <si>
    <t>РУСИН ДМИТРИЙ</t>
  </si>
  <si>
    <t>РУСИНА ИННА</t>
  </si>
  <si>
    <t>РУСИН МАКСИМ</t>
  </si>
  <si>
    <t>105305615</t>
  </si>
  <si>
    <t>ГЕЙГЕР ЮЛИЯ</t>
  </si>
  <si>
    <t>ПАСЬКО КОНСТАНТИН</t>
  </si>
  <si>
    <t>ПАСЬКО АЛЕКСАНДР</t>
  </si>
  <si>
    <t>105302925</t>
  </si>
  <si>
    <t>ПОГРЕБНЯК ИГОРЬ</t>
  </si>
  <si>
    <t>ПОГРЕБНЯК ТАТЬЯНА</t>
  </si>
  <si>
    <t>ПОГРЕБНЯК ЕКАТЕРИНА</t>
  </si>
  <si>
    <t>ПОГРЕБНЯК МАРИЯ</t>
  </si>
  <si>
    <t>205314545</t>
  </si>
  <si>
    <t>МАРТИРОСЯН ОКСАНА</t>
  </si>
  <si>
    <t>МАРТИРОСЯН АРМЕН</t>
  </si>
  <si>
    <t>МАРТИРОСЯН СЕРГЕЙ</t>
  </si>
  <si>
    <t>105306510</t>
  </si>
  <si>
    <t>ТУПИЛИН АНДРЕЙ</t>
  </si>
  <si>
    <t>ТУПИЛИНА НАТАЛЬЯ</t>
  </si>
  <si>
    <t>205314940</t>
  </si>
  <si>
    <t>ПАНИНА ЛЮБОВЬ</t>
  </si>
  <si>
    <t>КУЩЕНКО ВЛАДИМИР</t>
  </si>
  <si>
    <t>105302985</t>
  </si>
  <si>
    <t>СКАЧКОВА ВИКТОРИЯ</t>
  </si>
  <si>
    <t>СКАЧКОВ НИКОЛАЙ</t>
  </si>
  <si>
    <t>СКАЧКОВА АЛИСА</t>
  </si>
  <si>
    <t>205310770</t>
  </si>
  <si>
    <t>ДЕРИНГ ТАТЬЯНА</t>
  </si>
  <si>
    <t>ДЕРИНГ ЕГОР</t>
  </si>
  <si>
    <t>СОЛЛОНИКОВА ЕЛЕНА</t>
  </si>
  <si>
    <t>СОЛОННИКОВ ЕГОР</t>
  </si>
  <si>
    <t>105306990</t>
  </si>
  <si>
    <t>КОСОЛАПОВ ИЛЬЯ</t>
  </si>
  <si>
    <t>КОСОЛАПОВА ЮЛИЯ</t>
  </si>
  <si>
    <t>КОСОЛАПОВ КОНСТАНТИН</t>
  </si>
  <si>
    <t>205311970</t>
  </si>
  <si>
    <t>ПРАСОЛ УЛЬЯНА</t>
  </si>
  <si>
    <t>ПРАСОЛ КОНСТАНТИН</t>
  </si>
  <si>
    <t>ПРАСОЛ КСЕНИЯ</t>
  </si>
  <si>
    <t>ПРАСОЛ ЕВГЕНИЯ</t>
  </si>
  <si>
    <t>205306075</t>
  </si>
  <si>
    <t>ТУВАЛЕВ АЛЕКСЕЙ</t>
  </si>
  <si>
    <t>ТУВАЛЕВА ЕКАТЕРИНА</t>
  </si>
  <si>
    <t>ТУВАЛЕВ ТИМОФЕЙ</t>
  </si>
  <si>
    <t>ТУВАЛЕВ СЕМЕН</t>
  </si>
  <si>
    <t>205313281</t>
  </si>
  <si>
    <t>КУЧКИНА МАРИНА</t>
  </si>
  <si>
    <t>КУЧКИН ГЕННАДИЙ</t>
  </si>
  <si>
    <t>105305751</t>
  </si>
  <si>
    <t>ЧЕРНЫШОВ МАКСИМ</t>
  </si>
  <si>
    <t>ЧЕРНЫШОВА РУЗАННА</t>
  </si>
  <si>
    <t>105305646</t>
  </si>
  <si>
    <t>ЛЮБИШКИН АЛЕКСЕЙ</t>
  </si>
  <si>
    <t>ЛЮБИШКИНА ЕЛЕНА</t>
  </si>
  <si>
    <t>205313436</t>
  </si>
  <si>
    <t>ИГНАТИК ДЕНИС</t>
  </si>
  <si>
    <t>ИГНАТИК ИРИНА</t>
  </si>
  <si>
    <t>205315206</t>
  </si>
  <si>
    <t>НИКОЛЕНКО ЕКАТЕРИНА</t>
  </si>
  <si>
    <t>НИКОЛЕНКО НИКИТА</t>
  </si>
  <si>
    <t>105306176</t>
  </si>
  <si>
    <t>СЕМЕНКОВА ЕЛЕНА</t>
  </si>
  <si>
    <t>СЕМЕНКОВ ОЛЕГ</t>
  </si>
  <si>
    <t>СЕМЕНКОВА КСЕНИЯ</t>
  </si>
  <si>
    <t>СЕМЕНКОВА СОФЬЯ</t>
  </si>
  <si>
    <t>БЕЛЯЕВ АЛЕКСАНДР</t>
  </si>
  <si>
    <t>БЕЛЯЕВА АННА</t>
  </si>
  <si>
    <t>БЕЛЯЕВ СЕМЕН</t>
  </si>
  <si>
    <t>205305579</t>
  </si>
  <si>
    <t>СМОЛЕНСКИЙ НИКОЛАЙ</t>
  </si>
  <si>
    <t>СМОЛЕНСКАЯ ВАЛЕРИЯ</t>
  </si>
  <si>
    <t>СМОЛЕНСКАЯ ЕЛЕНА</t>
  </si>
  <si>
    <t>205312194</t>
  </si>
  <si>
    <t>РЫХЛЕНОК ЕКАТЕРИНА</t>
  </si>
  <si>
    <t>РЫХЛЕНОК НИНА</t>
  </si>
  <si>
    <t>РЫХЛЕНОК ЯНА</t>
  </si>
  <si>
    <t>РЫХЛЕНОК ВЕРОНИКА</t>
  </si>
  <si>
    <t>205311149</t>
  </si>
  <si>
    <t>ПЕЧЕРКИН АНАТОЛИЙ</t>
  </si>
  <si>
    <t>ПЕЧЕРКИНА ЛАРИСА</t>
  </si>
  <si>
    <t>ПЕЧЕРКИН АРТЕМ</t>
  </si>
  <si>
    <t>ПЕЧЕРКИН НИКИТА</t>
  </si>
  <si>
    <t>205314959</t>
  </si>
  <si>
    <t>ПЕТРЕНКО МАЙЯ</t>
  </si>
  <si>
    <t>ОНОПРИЕНКО ИГОРЬ</t>
  </si>
  <si>
    <t>105305474</t>
  </si>
  <si>
    <t>КЕГЕЯН ТАТЬЯНА</t>
  </si>
  <si>
    <t>205313974</t>
  </si>
  <si>
    <t>СУШКОВ АЛЕКСЕЙ</t>
  </si>
  <si>
    <t>ШАФОРОСТОВА СОФЬЯ</t>
  </si>
  <si>
    <t>205308044</t>
  </si>
  <si>
    <t>МИХАЙЛЕНКО ДМИТРИЙ</t>
  </si>
  <si>
    <t>ШТРЕЙС-МИХАЙЛЕНКО АЛЕКСАНДРА</t>
  </si>
  <si>
    <t>МИХАЙЛЕНКО ВЕСНА</t>
  </si>
  <si>
    <t>ШТРЕЙС ТАТЬЯНА</t>
  </si>
  <si>
    <t>105307474</t>
  </si>
  <si>
    <t>ВОЛОБУЕВА НАТАЛЬЯ</t>
  </si>
  <si>
    <t>РАХМАНОВ ЭДУАРД</t>
  </si>
  <si>
    <t>РАХМАНОВ ОЛЕГ</t>
  </si>
  <si>
    <t>205313244</t>
  </si>
  <si>
    <t>РОСТОВЦЕВА ОЛЕСЯ</t>
  </si>
  <si>
    <t>РОСТОВЦЕВ АЛЕКСАНДР</t>
  </si>
  <si>
    <t>РОСТОВЦЕВА МАРИЯ</t>
  </si>
  <si>
    <t>РОСТОВЦЕВА АНАСТАСИЯ</t>
  </si>
  <si>
    <t>205315114</t>
  </si>
  <si>
    <t>БУРДА ОЛЬГА</t>
  </si>
  <si>
    <t>БУРДА ЮРИЙ</t>
  </si>
  <si>
    <t>205314339</t>
  </si>
  <si>
    <t>КУЛЕШОВ КИРИЛЛ</t>
  </si>
  <si>
    <t>МЕЛЕНТЬЕВА ЮЛИЯ</t>
  </si>
  <si>
    <t>205300537</t>
  </si>
  <si>
    <t>17.06.2015</t>
  </si>
  <si>
    <t>СТЕПНОВА ИННА</t>
  </si>
  <si>
    <t>ФОМИЧЕВА КРИСТИНА</t>
  </si>
  <si>
    <t>ФОМИЧЕВ АРТЕМ</t>
  </si>
  <si>
    <t>205300552</t>
  </si>
  <si>
    <t>ЮЖАЛКИНА ТАМАРА</t>
  </si>
  <si>
    <t>ЮЖАЛКИНА ИРИНА</t>
  </si>
  <si>
    <t>ЮЖАЛКИНА СОФИЯ</t>
  </si>
  <si>
    <t>105300927</t>
  </si>
  <si>
    <t>ЕРМОЛАЕВ НИКОЛАЙ</t>
  </si>
  <si>
    <t>ЕРМОЛАЕВА СВЕТЛАНА</t>
  </si>
  <si>
    <t>ЕРМОЛАЕВ АНДРЕЙ</t>
  </si>
  <si>
    <t>205315177</t>
  </si>
  <si>
    <t>СОЛОДОВА АНАСТАСИЯ</t>
  </si>
  <si>
    <t>ПЕШКОВА АННА</t>
  </si>
  <si>
    <t>205315817</t>
  </si>
  <si>
    <t>ЕФРЕМОВ ДЕНИС</t>
  </si>
  <si>
    <t>МАЙОРОВА МАРИНА</t>
  </si>
  <si>
    <t>205315997</t>
  </si>
  <si>
    <t>ТОНОЕВ ТИГРАН</t>
  </si>
  <si>
    <t>ТОНОЕВА ЯНА</t>
  </si>
  <si>
    <t>HARUTYUNYAN ARAYIK</t>
  </si>
  <si>
    <t>ЕРЕМЯНЦЕВА РИТА</t>
  </si>
  <si>
    <t>205315482</t>
  </si>
  <si>
    <t>ВЕЛИЧКО РОМАН</t>
  </si>
  <si>
    <t>ЛИТВИНОВА ДАРЬЯ</t>
  </si>
  <si>
    <t>105306567</t>
  </si>
  <si>
    <t>ЗАБОРОВСКИЙ ГЕННАДИЙ</t>
  </si>
  <si>
    <t>ЗАБОРОВСКАЯ АЛЛА</t>
  </si>
  <si>
    <t>105309102</t>
  </si>
  <si>
    <t>КУКОВИНЕЦ ТАТЬЯНА</t>
  </si>
  <si>
    <t>ТЕПЕХИНА ПОЛИНА</t>
  </si>
  <si>
    <t>105309002</t>
  </si>
  <si>
    <t>ТЕДОРАШВИЛИ МИЛАНА</t>
  </si>
  <si>
    <t>ТЕДОРАШВИЛИ ВАХТАНГ</t>
  </si>
  <si>
    <t>205315712</t>
  </si>
  <si>
    <t>205315962</t>
  </si>
  <si>
    <t>ГАГИН ДЕНИС</t>
  </si>
  <si>
    <t>ГАГИНА ЕЛЕНА</t>
  </si>
  <si>
    <t>ГАГИНА АНАСТАСИЯ</t>
  </si>
  <si>
    <t>105309502</t>
  </si>
  <si>
    <t>ХАЗИЕВ ИРЕК</t>
  </si>
  <si>
    <t>МИЛЕШИНА ЯНА</t>
  </si>
  <si>
    <t>105309302</t>
  </si>
  <si>
    <t>205315992</t>
  </si>
  <si>
    <t>САМСОНОВ АНТОН</t>
  </si>
  <si>
    <t>САМСОНОВА ЕКАТЕРИНА</t>
  </si>
  <si>
    <t>САМСОНОВ СЕМЕН</t>
  </si>
  <si>
    <t>105309217</t>
  </si>
  <si>
    <t>ЧЕРНУХА НАДЕЖДА</t>
  </si>
  <si>
    <t>ЧЕРНУХА ВИКТОР</t>
  </si>
  <si>
    <t>205316012</t>
  </si>
  <si>
    <t>ТОКАРЕВА ЛАРИСА</t>
  </si>
  <si>
    <t>ТОКАРЕВА АЛИСА</t>
  </si>
  <si>
    <t>105309532</t>
  </si>
  <si>
    <t>ЛИХОМАНОВ ДМИТРИЙ</t>
  </si>
  <si>
    <t>ЛИХОМАНОВА МАРИЯ</t>
  </si>
  <si>
    <t>105309512</t>
  </si>
  <si>
    <t>205300557</t>
  </si>
  <si>
    <t>ДОЗОРЕЦ НАТАЛИЯ</t>
  </si>
  <si>
    <t>ФОМИЧЕВ МАКСИМ</t>
  </si>
  <si>
    <t>205300572</t>
  </si>
  <si>
    <t>ДРОЗДОВ ВАСИЛИЙ</t>
  </si>
  <si>
    <t>МИХАЙЛОВ АЛЕКСАНДР</t>
  </si>
  <si>
    <t>205304937</t>
  </si>
  <si>
    <t>ГЛАЗКОВА ИРИНА</t>
  </si>
  <si>
    <t>ГЛАЗКОВА АННА</t>
  </si>
  <si>
    <t>ЧЕРНЕЦОВА АЛИНА</t>
  </si>
  <si>
    <t>105306482</t>
  </si>
  <si>
    <t>КОЧЬЯН ЕКАТЕРИНА</t>
  </si>
  <si>
    <t>КОЧЬЯН НИКОЛАЙ</t>
  </si>
  <si>
    <t>КОЧЬЯН АНАСТАСИЯ</t>
  </si>
  <si>
    <t>КОЧЬЯН ВИКТОРИЯ</t>
  </si>
  <si>
    <t>КОЧЬЯН ВЛАДИМИР</t>
  </si>
  <si>
    <t>КОЧЬЯН ЛЮДМИЛА</t>
  </si>
  <si>
    <t>205316007</t>
  </si>
  <si>
    <t>БУТКОВСКИЙ ВЯЧЕСЛАВ</t>
  </si>
  <si>
    <t>НЕДОБОРИЧ СЕРГЕЙ</t>
  </si>
  <si>
    <t>205315922</t>
  </si>
  <si>
    <t>ЛИТАВРИНА ЕВГЕНИЯ</t>
  </si>
  <si>
    <t>105306577</t>
  </si>
  <si>
    <t>ЗАБОРОВСКИЙ НИКИТА</t>
  </si>
  <si>
    <t>ЗАБОРОВСКИЙ ЯРОСЛАВ</t>
  </si>
  <si>
    <t>205315987</t>
  </si>
  <si>
    <t>ЛУКИНА АКСАНА</t>
  </si>
  <si>
    <t>ГЕНШ ИЛОНА</t>
  </si>
  <si>
    <t>ЛУКИНА ЛЮБОВЬ</t>
  </si>
  <si>
    <t>КОНОВА АННА</t>
  </si>
  <si>
    <t>105309527</t>
  </si>
  <si>
    <t>YENIHAYAT ZIYA</t>
  </si>
  <si>
    <t>ЙЕНИХАЙАТ КАРИНЕ</t>
  </si>
  <si>
    <t>105309182</t>
  </si>
  <si>
    <t>НАЗАРОВ ЛЕОНИД</t>
  </si>
  <si>
    <t>КУЗЬМИНА ИРИНА</t>
  </si>
  <si>
    <t>205300573</t>
  </si>
  <si>
    <t>МАЛЫГИНА МАРИНА</t>
  </si>
  <si>
    <t>ХАДЕЕВА МАРИНА</t>
  </si>
  <si>
    <t>205300578</t>
  </si>
  <si>
    <t>НИФОНТОВ ВАДИМ</t>
  </si>
  <si>
    <t>ПАВЛОВА МАРИЯ</t>
  </si>
  <si>
    <t>БАБАЕВ СЕРГЕЙ</t>
  </si>
  <si>
    <t>БАБАЕВА ОЛЕСЯ</t>
  </si>
  <si>
    <t>205302363</t>
  </si>
  <si>
    <t>ПОРОШИНА ИРИНА</t>
  </si>
  <si>
    <t>КУКЛИН ВИТАЛИЙ</t>
  </si>
  <si>
    <t>105308198</t>
  </si>
  <si>
    <t>ПРЕСНЯКОВА РЕГИНА</t>
  </si>
  <si>
    <t>ПРЕСНЯКОВ ОЛЕГ</t>
  </si>
  <si>
    <t>105309203</t>
  </si>
  <si>
    <t>ТАРЕЕВА ЖАННА</t>
  </si>
  <si>
    <t>ЯСТРЕБОВ ДЭНИС</t>
  </si>
  <si>
    <t>105309248</t>
  </si>
  <si>
    <t>АРУТЮНЯН СТЕПА</t>
  </si>
  <si>
    <t>АРУТЮНЯН РОЗА</t>
  </si>
  <si>
    <t>105301413</t>
  </si>
  <si>
    <t>СИДОРКИНА ЕКАТЕРИНА</t>
  </si>
  <si>
    <t>ГУСЬКОВ ВЛАДИМИР</t>
  </si>
  <si>
    <t>ГУСЬКОВ МАКСИМ</t>
  </si>
  <si>
    <t>ГУСЬКОВ ЕГОР</t>
  </si>
  <si>
    <t>205314938</t>
  </si>
  <si>
    <t>ДРУЖИКИНА ГАЛИНА</t>
  </si>
  <si>
    <t>ВОЛЬСКИЙ ЮРИЙ</t>
  </si>
  <si>
    <t>205315043</t>
  </si>
  <si>
    <t>РОМАНЕНКО ЛИДИЯ</t>
  </si>
  <si>
    <t>РОМАНЕНКО КОНСТАНТИН</t>
  </si>
  <si>
    <t>105308903</t>
  </si>
  <si>
    <t>МАРЧЕНКО АЛЕКСАНДР</t>
  </si>
  <si>
    <t>МАРЧЕНКО МАРИАННА</t>
  </si>
  <si>
    <t>МАРЧЕНКО ВСЕВОЛОД</t>
  </si>
  <si>
    <t>МАРЧЕНКО ВЕРОНИКА</t>
  </si>
  <si>
    <t>205315803</t>
  </si>
  <si>
    <t>ПРИЛЕПСКАЯ НЕЛЛЯ</t>
  </si>
  <si>
    <t>205315858</t>
  </si>
  <si>
    <t>ПИНЯСОВ ДОБРЫНЯ</t>
  </si>
  <si>
    <t>ПИНЯСОВА ЕКАТЕРИНА</t>
  </si>
  <si>
    <t>105309213</t>
  </si>
  <si>
    <t>ОГАНЕЗОВ АЛЕКСЕЙ</t>
  </si>
  <si>
    <t>ОГАНЕЗОВА СВЕТЛАНА</t>
  </si>
  <si>
    <t>205315883</t>
  </si>
  <si>
    <t>ЛИХОДЕД ДМИТРИЙ</t>
  </si>
  <si>
    <t>LIKHODED SOFIA</t>
  </si>
  <si>
    <t>205315023</t>
  </si>
  <si>
    <t>ТЫМЧИШИНА АННА</t>
  </si>
  <si>
    <t>ТЫМЧИШИН МИХАИЛ</t>
  </si>
  <si>
    <t>105308543</t>
  </si>
  <si>
    <t>КАЗАКОВА СВЕТЛАНА</t>
  </si>
  <si>
    <t>ЧАГИНА СВЕТЛАНА</t>
  </si>
  <si>
    <t>КАЗАКОВ МАКСИМ</t>
  </si>
  <si>
    <t>205315728</t>
  </si>
  <si>
    <t>ЛАРЬКИНА НАТАЛЬЯ</t>
  </si>
  <si>
    <t>МАКСИМОВ ДЕНИС</t>
  </si>
  <si>
    <t>205313593</t>
  </si>
  <si>
    <t>ЛАМБИНА ДАРЬЯ</t>
  </si>
  <si>
    <t>ЛАМБИН ВАСИЛИЙ</t>
  </si>
  <si>
    <t>ЛАМБИНА ЕКАТЕРИНА</t>
  </si>
  <si>
    <t>ЛАМБИНА КСЕНИЯ</t>
  </si>
  <si>
    <t>105306208</t>
  </si>
  <si>
    <t>ШАДРИНЦЕВА ЛЮБОВЬ</t>
  </si>
  <si>
    <t>ЕМЕЛЬЯНОВА НИНА</t>
  </si>
  <si>
    <t>ЕМЕЛЬЯНОВ ВИТАЛИЙ</t>
  </si>
  <si>
    <t>ЕМЕЛЬЯНОВА ТАТЬЯНА</t>
  </si>
  <si>
    <t>ЕМЕЛЬЯНОВ ЕГОР</t>
  </si>
  <si>
    <t>105308163</t>
  </si>
  <si>
    <t>FRITSCH PAVOL</t>
  </si>
  <si>
    <t>ПЕЧЕНИНА ЮЛИЯ</t>
  </si>
  <si>
    <t>105308788</t>
  </si>
  <si>
    <t>КУЗНЕЦОВА ГАЛИНА</t>
  </si>
  <si>
    <t>КУЗНЕЦОВ МИРОН</t>
  </si>
  <si>
    <t>КУЗНЕЦОВ МАКАР</t>
  </si>
  <si>
    <t>КУЗНЕЦОВ ПЕТР</t>
  </si>
  <si>
    <t>205315873</t>
  </si>
  <si>
    <t>БУТКОВСКИЙ ДМИТРИЙ</t>
  </si>
  <si>
    <t>БУТКОВСКАЯ ЛЮБОВЬ</t>
  </si>
  <si>
    <t>205315813</t>
  </si>
  <si>
    <t>СЕНЮХИНА АННА</t>
  </si>
  <si>
    <t>ДОРОГАНЬ СЕРГЕЙ</t>
  </si>
  <si>
    <t>105308943</t>
  </si>
  <si>
    <t>ОМЕЛИНА ВАНДА</t>
  </si>
  <si>
    <t>КИЙ СЕРГЕЙ</t>
  </si>
  <si>
    <t>105309083</t>
  </si>
  <si>
    <t>ВНЮКОВ СЕРГЕЙ</t>
  </si>
  <si>
    <t>105309238</t>
  </si>
  <si>
    <t>105308183</t>
  </si>
  <si>
    <t>ГОРДИЕНКО ВЛАДИМИР</t>
  </si>
  <si>
    <t>205315688</t>
  </si>
  <si>
    <t>МУДРАЯ ГАЛИНА</t>
  </si>
  <si>
    <t>ЛАВРЕНТЬЕВА НАТАЛЬЯ</t>
  </si>
  <si>
    <t>ЛАВРЕНТЬЕВ ДАНИИЛ</t>
  </si>
  <si>
    <t>205315798</t>
  </si>
  <si>
    <t>МАЛАХОВ ВЛАДИМИР</t>
  </si>
  <si>
    <t>МАЛАХОВА ЕВГЕНИЯ</t>
  </si>
  <si>
    <t>МАЛАХОВ АНДРЕЙ</t>
  </si>
  <si>
    <t>105309033</t>
  </si>
  <si>
    <t>МАСЛОВСКАЯ НИНА</t>
  </si>
  <si>
    <t>205300370</t>
  </si>
  <si>
    <t>ГАРИПОВА РЕЗЕДА</t>
  </si>
  <si>
    <t>ХАЙРУЛЛИНА АЙГУЛЬ</t>
  </si>
  <si>
    <t>ХАЙРУЛЛИНА АЗАЛИЯ</t>
  </si>
  <si>
    <t>205315560</t>
  </si>
  <si>
    <t>ОСИНЦЕВ АЛЕКСЕЙ</t>
  </si>
  <si>
    <t>ОСИНЦЕВА АЛИНА</t>
  </si>
  <si>
    <t>105300225</t>
  </si>
  <si>
    <t>КИСЕЛЯУСКАС ПАВЕЛ</t>
  </si>
  <si>
    <t>КИСЕЛЯУСКЕНЕ ЕКАТЕРИНА</t>
  </si>
  <si>
    <t>КИСЕЛЯУСКАС РАДИСЛАВ</t>
  </si>
  <si>
    <t>КИСЕЛЯУСКАЙТЕ УЛЬЯНА</t>
  </si>
  <si>
    <t>205315660</t>
  </si>
  <si>
    <t>ВЕСЕЛОВА АЛИНА</t>
  </si>
  <si>
    <t>ВЕСЕЛОВ АЛЕКСЕЙ</t>
  </si>
  <si>
    <t>105306965</t>
  </si>
  <si>
    <t>СЕМНИКОВ ИВАН</t>
  </si>
  <si>
    <t>ТИМОШЕНКО МАРИНА</t>
  </si>
  <si>
    <t>105309100</t>
  </si>
  <si>
    <t>205315110</t>
  </si>
  <si>
    <t>МАЙОРОВА ВИОЛЕТТА</t>
  </si>
  <si>
    <t>105309245</t>
  </si>
  <si>
    <t>205315785</t>
  </si>
  <si>
    <t>АРУТЮНОВ РУСЛАН</t>
  </si>
  <si>
    <t>АРУТЮНОВА ОКСАНА</t>
  </si>
  <si>
    <t>АРУТЮНОВ ЮРИЙ</t>
  </si>
  <si>
    <t>АРУТЮНОВ ДМИТРИЙ</t>
  </si>
  <si>
    <t>105308660</t>
  </si>
  <si>
    <t>БОРДУНОВА НАТАЛЬЯ</t>
  </si>
  <si>
    <t>БОРДУНОВ ВАЛЕРИЙ</t>
  </si>
  <si>
    <t>205315895</t>
  </si>
  <si>
    <t>УВАРОВА ВЕНЕРА</t>
  </si>
  <si>
    <t>ВЕНГЕРСКИЙ НИКОЛАЙ</t>
  </si>
  <si>
    <t>105308865</t>
  </si>
  <si>
    <t>ИВАНОВА АЛЕНА</t>
  </si>
  <si>
    <t>ТЕРЕЩЕНКО АРТЕМ</t>
  </si>
  <si>
    <t>205315640</t>
  </si>
  <si>
    <t>ГРИЦЕНКО-МИНАЕВА МАРИЯ</t>
  </si>
  <si>
    <t>ГРИЦЕНКО БОРИС</t>
  </si>
  <si>
    <t>ГРИЦЕНКО АРТЕМ</t>
  </si>
  <si>
    <t>105308955</t>
  </si>
  <si>
    <t>205314480</t>
  </si>
  <si>
    <t>МАМАТОВА ГУЛЬНАРА</t>
  </si>
  <si>
    <t>КАЛАШНИКОВА ВАСИЛИСА</t>
  </si>
  <si>
    <t>105308950</t>
  </si>
  <si>
    <t>105309050</t>
  </si>
  <si>
    <t>ШЕВЧЕНКО ЮЛИЯ</t>
  </si>
  <si>
    <t>ШЕВЧЕНКО ЕВГЕНИЯ</t>
  </si>
  <si>
    <t>105308135</t>
  </si>
  <si>
    <t>БАЛБЕНОВА АЛЕВТИНА</t>
  </si>
  <si>
    <t>КУЦАК ДЕНИС</t>
  </si>
  <si>
    <t>105307770</t>
  </si>
  <si>
    <t>ГУНБА РОСТИСЛАВ</t>
  </si>
  <si>
    <t>205315840</t>
  </si>
  <si>
    <t>ИВАНОВА ВИКТОРИЯ</t>
  </si>
  <si>
    <t>ШЕМЯКИНА ОЛЬГА</t>
  </si>
  <si>
    <t>ШЕМЯКИН ИЛЬЯ</t>
  </si>
  <si>
    <t>105308750</t>
  </si>
  <si>
    <t>МИРОВИЧ ЕЛЕНА</t>
  </si>
  <si>
    <t>МИРОВИЧ ДИАНА</t>
  </si>
  <si>
    <t>205315950</t>
  </si>
  <si>
    <t>КОСИНЕЦ МАКСИМ</t>
  </si>
  <si>
    <t>ВИНОГРАДОВА КАРИНА</t>
  </si>
  <si>
    <t>205300551</t>
  </si>
  <si>
    <t>АСМАНОВА ЕЛЕНА</t>
  </si>
  <si>
    <t>АСМАНОВА ЮЛИЯ</t>
  </si>
  <si>
    <t>205314601</t>
  </si>
  <si>
    <t>РОДИОНОВА ТАТЬЯНА</t>
  </si>
  <si>
    <t>РОДИОНОВ АЛЕКСЕЙ</t>
  </si>
  <si>
    <t>РОДИОНОВА ДАРЬЯ</t>
  </si>
  <si>
    <t>105308121</t>
  </si>
  <si>
    <t>ЖОВТЕНКО ЕЛЕНА</t>
  </si>
  <si>
    <t>ЧЕПУРНАЯ ВИКТОРИЯ</t>
  </si>
  <si>
    <t>105308546</t>
  </si>
  <si>
    <t>ДОНЧЕНКО ЕЛЕНА</t>
  </si>
  <si>
    <t>ДОНЧЕНКО ПАВЕЛ</t>
  </si>
  <si>
    <t>ДОНЧЕНКО КСЕНИЯ</t>
  </si>
  <si>
    <t>ДОНЧЕНКО ИЛЬЯ</t>
  </si>
  <si>
    <t>105308426</t>
  </si>
  <si>
    <t>ГОРДИЕНКО ВАРВАРА</t>
  </si>
  <si>
    <t>ГОРДИЕНКО ПЕТР</t>
  </si>
  <si>
    <t>105309336</t>
  </si>
  <si>
    <t>КУЛИКОВ ДМИТРИЙ</t>
  </si>
  <si>
    <t>КУЛИКОВА СВЕТЛАНА</t>
  </si>
  <si>
    <t>КУЛИКОВ АРТЕМИЙ</t>
  </si>
  <si>
    <t>205315896</t>
  </si>
  <si>
    <t>БОЯРИНЦЕВ ВЛАДИМИР</t>
  </si>
  <si>
    <t>БОЯРИНЦЕВА ЕЛЕНА</t>
  </si>
  <si>
    <t>БОЯРИНЦЕВ НИКОЛАЙ</t>
  </si>
  <si>
    <t>БОЯРИНЦЕВА НАТАЛЬЯ</t>
  </si>
  <si>
    <t>КУДРЯШОВ ИГОРЬ</t>
  </si>
  <si>
    <t>КУДРЯШОВА ЕВГЕНИЯ</t>
  </si>
  <si>
    <t>КУДРЯШОВА ЯНА</t>
  </si>
  <si>
    <t>КУДРЯШОВА МАРИЯ</t>
  </si>
  <si>
    <t>105309111</t>
  </si>
  <si>
    <t>ДАЦЕНКО ЛЮБОВЬ</t>
  </si>
  <si>
    <t>ДАЦЕНКО АЛЕНА</t>
  </si>
  <si>
    <t>205315461</t>
  </si>
  <si>
    <t>ПОГОРЕЛОВА ТАТЬЯНА</t>
  </si>
  <si>
    <t>ПОГОРЕЛОВА КРИСТИНА</t>
  </si>
  <si>
    <t>205315756</t>
  </si>
  <si>
    <t>АВАНЕСОВА АЛЕКСАНДРА</t>
  </si>
  <si>
    <t>АВАНЕСОВ ВАСИЛИЙ</t>
  </si>
  <si>
    <t>АВАНЕСОВ НАЗАР</t>
  </si>
  <si>
    <t>ДУРГАЛЯН МОВСЕС</t>
  </si>
  <si>
    <t>ДУРГАЛЯН ЭЛИНА</t>
  </si>
  <si>
    <t>ДУРГАЛЯН СОФИЯ</t>
  </si>
  <si>
    <t>105308871</t>
  </si>
  <si>
    <t>ПАВЛОВА ОЛЬГА</t>
  </si>
  <si>
    <t>ФЕДОРОВА ЕЛИЗАВЕТА</t>
  </si>
  <si>
    <t>205315636</t>
  </si>
  <si>
    <t>ЕРШОВ КОНСТАНТИН</t>
  </si>
  <si>
    <t>205315771</t>
  </si>
  <si>
    <t>ПИКУЛЬ ЕВГЕНИЙ</t>
  </si>
  <si>
    <t>ПИКУЛЬ АНАСТАСИЯ</t>
  </si>
  <si>
    <t>205315876</t>
  </si>
  <si>
    <t>ТУРГЕНЕВ ВИКТОР</t>
  </si>
  <si>
    <t>ТУРГЕНЕВА ТАТЬЯНА</t>
  </si>
  <si>
    <t>ТУРГЕНЕВ ГЕРМАН</t>
  </si>
  <si>
    <t>105308976</t>
  </si>
  <si>
    <t>105309371</t>
  </si>
  <si>
    <t>МУЛЛАХМЕТОВА РУФИНА</t>
  </si>
  <si>
    <t>ДЕМЧЕНКО АННА</t>
  </si>
  <si>
    <t>105309121</t>
  </si>
  <si>
    <t>БЕКАСОВ ГРИГОРИЙ</t>
  </si>
  <si>
    <t>205315916</t>
  </si>
  <si>
    <t>ПЛАХОТНИЙ ВЛАДИМИР</t>
  </si>
  <si>
    <t>ПЛАХОТНЯЯ ОКСАНА</t>
  </si>
  <si>
    <t>ПЛАХОТНИЙ ИВАН</t>
  </si>
  <si>
    <t>205315971</t>
  </si>
  <si>
    <t>LIKHODED MARIIA</t>
  </si>
  <si>
    <t>LIKHODED LIUBOV</t>
  </si>
  <si>
    <t>205315216</t>
  </si>
  <si>
    <t>КУРОВА ЕЛИЗАВЕТА</t>
  </si>
  <si>
    <t>ВИНИЧЕНКО АЛЕКСЕЙ</t>
  </si>
  <si>
    <t>205315881</t>
  </si>
  <si>
    <t>КАРСАКОВА НАТАЛЬЯ</t>
  </si>
  <si>
    <t>ХИЖНЯК МАРТИН</t>
  </si>
  <si>
    <t>105309081</t>
  </si>
  <si>
    <t>ИЛЬЯШОВА ТАТЬЯНА</t>
  </si>
  <si>
    <t>КОЗЫРЕВА АНАСТАСИЯ</t>
  </si>
  <si>
    <t>205315816</t>
  </si>
  <si>
    <t>ГОРДЕЕВА ЭЛЬВИРА</t>
  </si>
  <si>
    <t>ГОРДЕЕВ ДАНИИЛ</t>
  </si>
  <si>
    <t>105308836</t>
  </si>
  <si>
    <t>205307571</t>
  </si>
  <si>
    <t>КОКОРЕВСКИЙ АЛЕКСАНДР</t>
  </si>
  <si>
    <t>АТАБАЕВА МАРИНА</t>
  </si>
  <si>
    <t>КОСТИНА АННА</t>
  </si>
  <si>
    <t>105308746</t>
  </si>
  <si>
    <t>КОЛОМЕЙЦЕВА ОКСАНА</t>
  </si>
  <si>
    <t>КОЛОМЕЙЦЕВ ДАНИЛ</t>
  </si>
  <si>
    <t>105309386</t>
  </si>
  <si>
    <t>КАРАПЕТЯН ЭДГАР</t>
  </si>
  <si>
    <t>АРУТЮНЯН НОННА</t>
  </si>
  <si>
    <t>205301204</t>
  </si>
  <si>
    <t>ЖЕЛЕЗНЯКОВА Е</t>
  </si>
  <si>
    <t>ЖЕЛЕЗНЯКОВ МАКСИМ</t>
  </si>
  <si>
    <t>ЖЕЛЕЗНЯКОВ АЛЕКСЕЙ</t>
  </si>
  <si>
    <t>ЖЕЛЕЗНЯКОВ АРТЕМ</t>
  </si>
  <si>
    <t>205300559</t>
  </si>
  <si>
    <t>ВАРЕНОВ ДЕНИС</t>
  </si>
  <si>
    <t>ВАРЕНОВА ЯНА</t>
  </si>
  <si>
    <t>ВАРЕНОВА СОФЬЯ</t>
  </si>
  <si>
    <t>205315454</t>
  </si>
  <si>
    <t>105308509</t>
  </si>
  <si>
    <t>205315674</t>
  </si>
  <si>
    <t>АРИДИ ФУАД</t>
  </si>
  <si>
    <t>SEHNAWI RUBA</t>
  </si>
  <si>
    <t>АРИДИ ХАНИ</t>
  </si>
  <si>
    <t>205315624</t>
  </si>
  <si>
    <t>ТУБОЛЕВА МАРИНА</t>
  </si>
  <si>
    <t>СОКОЛОВ ИВАН</t>
  </si>
  <si>
    <t>БЕЗЫЗВЕСТНЫХ ЛЮБОВЬ</t>
  </si>
  <si>
    <t>105309279</t>
  </si>
  <si>
    <t>ДОВЖЕНКО ГЕРМАН</t>
  </si>
  <si>
    <t>105309369</t>
  </si>
  <si>
    <t>БОНДАРЕВ ВИКТОР</t>
  </si>
  <si>
    <t>БОНДАРЕВА ЛЮДМИЛА</t>
  </si>
  <si>
    <t>105309669</t>
  </si>
  <si>
    <t>ТКАЧЕВ СЕРГЕЙ</t>
  </si>
  <si>
    <t>ТКАЧЕВА ТАТЬЯНА</t>
  </si>
  <si>
    <t>205315959</t>
  </si>
  <si>
    <t>СУББОТИН ЕВГЕНИЙ</t>
  </si>
  <si>
    <t>СУББОТИНА МАРИНА</t>
  </si>
  <si>
    <t>ГОМИН АНДРЕЙ</t>
  </si>
  <si>
    <t>СУББОТИН АРТЕМ</t>
  </si>
  <si>
    <t>205315989</t>
  </si>
  <si>
    <t>КУЧЕРЕНКО ФАИНА</t>
  </si>
  <si>
    <t>КУЧЕРЕНКО АНАТОЛИЙ</t>
  </si>
  <si>
    <t>105301209</t>
  </si>
  <si>
    <t>ЯБЛОНСКАЯ ИРИНА</t>
  </si>
  <si>
    <t>ШИТУХИН РОМАН</t>
  </si>
  <si>
    <t>ЯБЛОНСКИЙ ГОРДЕЙ</t>
  </si>
  <si>
    <t>105301389</t>
  </si>
  <si>
    <t>КОЛЕСОВА ИРИНА</t>
  </si>
  <si>
    <t>НЕЧАЕВА МАРИНА</t>
  </si>
  <si>
    <t>КОЛЕСОВ АРТЕМИЙ</t>
  </si>
  <si>
    <t>205315549</t>
  </si>
  <si>
    <t>АНДРЕЕНКОВ АНДРЕЙ</t>
  </si>
  <si>
    <t>АНДРЕЕНКОВА ЮЛИЯ</t>
  </si>
  <si>
    <t>105308544</t>
  </si>
  <si>
    <t>RABATUEVA VALENTINA</t>
  </si>
  <si>
    <t>IVANOVSKAYA IRINA</t>
  </si>
  <si>
    <t>GAPEEVA MARINA</t>
  </si>
  <si>
    <t>BUTKO ALLA</t>
  </si>
  <si>
    <t>205315739</t>
  </si>
  <si>
    <t>ИСАЕВ ГЕОРГИЙ</t>
  </si>
  <si>
    <t>САННИКОВА ОЛЬГА</t>
  </si>
  <si>
    <t>205315969</t>
  </si>
  <si>
    <t>АКСЕНОВА ЛАРИСА</t>
  </si>
  <si>
    <t>АКСЕНОВА АННА</t>
  </si>
  <si>
    <t>УМЕРОВА ЭЛЬМИРА</t>
  </si>
  <si>
    <t>УМЕРОВ ЭМИН</t>
  </si>
  <si>
    <t>105309454</t>
  </si>
  <si>
    <t>205315984</t>
  </si>
  <si>
    <t>205315449</t>
  </si>
  <si>
    <t>ЗАЛЯЛОВА АЛЛА</t>
  </si>
  <si>
    <t>ЗАЛЯЛОВА АРИАДНА</t>
  </si>
  <si>
    <t>ЗАЛЯЛОВ ИЛЬНАР</t>
  </si>
  <si>
    <t>ЗАЛЯЛОВА ВИОЛЕТТА</t>
  </si>
  <si>
    <t>105309584</t>
  </si>
  <si>
    <t>105300759</t>
  </si>
  <si>
    <t>ЛОНИН АНДРЕЙ</t>
  </si>
  <si>
    <t>ЛОНИНА ЕЛЕНА</t>
  </si>
  <si>
    <t>ЛОНИН ЛЕОНИД</t>
  </si>
  <si>
    <t>ЛОНИНА ЕЛИЗАВЕТА</t>
  </si>
  <si>
    <t>ЛОНИНА ОЛЕСЯ</t>
  </si>
  <si>
    <t>105300854</t>
  </si>
  <si>
    <t>СМИРНОВ ДМИТРИЙ</t>
  </si>
  <si>
    <t>СМИРНОВА ТАТЬЯНА</t>
  </si>
  <si>
    <t>205314454</t>
  </si>
  <si>
    <t>ТЫСЯЦКИЙ ЕВГЕНИЙ</t>
  </si>
  <si>
    <t>ТЫСЯЦКАЯ АННА</t>
  </si>
  <si>
    <t>ТЫСЯЦКАЯ СОФИЯ</t>
  </si>
  <si>
    <t>205315659</t>
  </si>
  <si>
    <t>CHASHIN ARTEM</t>
  </si>
  <si>
    <t>CHASHINA MARIYA</t>
  </si>
  <si>
    <t>ЧАШИНА АЛИНА</t>
  </si>
  <si>
    <t>105309664</t>
  </si>
  <si>
    <t>105309294</t>
  </si>
  <si>
    <t>ПРИХОДЬКО ОЛЬГА</t>
  </si>
  <si>
    <t>ПРИХОДЬКО ЕЛИЗАВЕТА</t>
  </si>
  <si>
    <t>205315974</t>
  </si>
  <si>
    <t>АВ</t>
  </si>
  <si>
    <t>Тотал проживание-АВ</t>
  </si>
  <si>
    <t>Прож+АВ</t>
  </si>
  <si>
    <t>Отель</t>
  </si>
  <si>
    <t>Разница</t>
  </si>
  <si>
    <t>? Написать Насте</t>
  </si>
  <si>
    <t>Насте написала</t>
  </si>
  <si>
    <t>уменьшила на 7707</t>
  </si>
  <si>
    <t>ИСПРАВИЛА в calc дубль</t>
  </si>
  <si>
    <t>Тотал по заявке проживание = 77070 (4 дня в мае=15414 и 16 дней в июне = 61656)</t>
  </si>
  <si>
    <t>уменьшила на 3853,50</t>
  </si>
  <si>
    <t>уменьшила на 11486,80</t>
  </si>
  <si>
    <t>уменьшила на 0,2</t>
  </si>
  <si>
    <t>отель</t>
  </si>
  <si>
    <t>Tour</t>
  </si>
  <si>
    <t>ФИО</t>
  </si>
  <si>
    <t>КУЛЬКОВА ТАМАРА с 01.05.2015 по 10.05.2015</t>
  </si>
  <si>
    <t>КУЛЬКОВА ТАМАРА с 27.04.2015 по 01.05.2015</t>
  </si>
  <si>
    <t>БОГОМОЛОВА НАДЕЖДА с 01.05.2015 по 10.05.2015</t>
  </si>
  <si>
    <t>БОГОМОЛОВА НАДЕЖДА с 27.04.2015 по 01.05.2015</t>
  </si>
  <si>
    <t>ХАЙРЕТДИНОВА ИРИНА с 01.05.2015 по 04.05.2015</t>
  </si>
  <si>
    <t>ХАЙРЕТДИНОВА ИРИНА с 30.04.2015 по 01.05.2015</t>
  </si>
  <si>
    <t>БИЛЯТОВА ИРИНА с 23.05.2015 по 25.05.2015</t>
  </si>
  <si>
    <t>БАБЧЕНКО ИГОРЬ с 23.05.2015 по 25.05.2015</t>
  </si>
  <si>
    <t>БОЖИНА ЕЛЕНА с 23.05.2015 по 25.05.2015</t>
  </si>
  <si>
    <t>БОРИСОВА ИРИНА с 23.05.2015 по 25.05.2015</t>
  </si>
  <si>
    <t>КАЗАКОВА ОЛЬГА с 23.05.2015 по 25.05.2015</t>
  </si>
  <si>
    <t>ЛЕВИНА ИРИНА с 23.05.2015 по 25.05.2015</t>
  </si>
  <si>
    <t>МИРОНОВА-ПЕТРИЩЕВА АННА с 23.05.2015 по 25.05.2015</t>
  </si>
  <si>
    <t>САВИНА ЕЛЕНА с 23.05.2015 по 25.05.2015</t>
  </si>
  <si>
    <t>РУСИЯ НАТАЛЬЯ с 23.05.2015 по 25.05.2015</t>
  </si>
  <si>
    <t>ПАНЧЕНКО МИХАИЛ с 01.05.2015 по 04.05.2015</t>
  </si>
  <si>
    <t>БАЛАШОВ АЛЕКСАНДР с 01.05.2015 по 08.05.2015</t>
  </si>
  <si>
    <t>ПОПОВА СВЕТЛАНА с 01.05.2015 по 04.05.2015</t>
  </si>
  <si>
    <t>МАСЛИЙ ИРИНА с 01.05.2015 по 04.05.2015</t>
  </si>
  <si>
    <t>СМИРНОВ СЕРГЕЙ с 08.05.2015 по 15.05.2015</t>
  </si>
  <si>
    <t>СЕРДЮКОВ РУСЛАН с 04.05.2015 по 11.05.2015</t>
  </si>
  <si>
    <t>ПЕНЧУК ДАНИИЛ с 07.05.2015 по 08.05.2015</t>
  </si>
  <si>
    <t>ОЗЕРОВА ЛАРИСА с 01.05.2015 по 02.05.2015</t>
  </si>
  <si>
    <t>НОВОШИЦКИЙ НИКОЛАЙ АНДРЕЕВИЧ с 15.05.2015 по 17.05.2015</t>
  </si>
  <si>
    <t>НОВОШИЦКИЙ АНДРЕЙ НИКОЛАЕВИЧ с 15.05.2015 по 17.05.2015</t>
  </si>
  <si>
    <t>ЛИСИХИН ДМИТРИЙ с 11.05.2015 по 14.05.2015</t>
  </si>
  <si>
    <t>АЛИЕВ РУСЛАН с 11.05.2015 по 24.05.2015</t>
  </si>
  <si>
    <t>СМИРНОВ КОНСТАНТИН с 02.05.2015 по 03.05.2015</t>
  </si>
  <si>
    <t>ПЕРФИШИН МАКСИМ с 01.05.2015 по 05.05.2015</t>
  </si>
  <si>
    <t>ПРОШАКОВА ЕЛЕНА с 01.05.2015 по 02.05.2015</t>
  </si>
  <si>
    <t>ЦВЕТКОВ СЕРГЕЙ с 02.05.2015 по 05.05.2015</t>
  </si>
  <si>
    <t>ДЕСЯТНИКОВ МИХАИЛ с 15.05.2015 по 17.05.2015</t>
  </si>
  <si>
    <t>МАРКОСЬЯН АНДРЕЙ с 09.05.2015 по 11.05.2015</t>
  </si>
  <si>
    <t>КАВАЛЯН ДОЛОРЕС ДАВИДОВНА с 02.05.2015 по 08.05.2015</t>
  </si>
  <si>
    <t>КОВТУН СВЕТЛАНА с 17.05.2015 по 22.05.2015</t>
  </si>
  <si>
    <t>ЮДИН ПАВЕЛ с 09.05.2015 по 14.05.2015</t>
  </si>
  <si>
    <t>АЛТУХОВ ВЛАДИСЛАВ с 09.05.2015 по 14.05.2015</t>
  </si>
  <si>
    <t>ЕСАУЛЕНКО РОМАН с 09.05.2015 по 14.05.2015</t>
  </si>
  <si>
    <t>КОНДРАШОВ КИРИЛЛ с 09.05.2015 по 18.05.2015</t>
  </si>
  <si>
    <t>ДЕМИДОВА НАДЕЖДА с 23.05.2015 по 24.05.2015</t>
  </si>
  <si>
    <t>ХОМЧЕНКО НИКОЛАЙ с 09.05.2015 по 18.05.2015</t>
  </si>
  <si>
    <t>ГОСТИЩЕВ ВЛАДИМИР с 01.05.2015 по 04.05.2015</t>
  </si>
  <si>
    <t>РОМАНЕНКО СЕРГЕЙ с 29.05.2015 по 31.05.2015</t>
  </si>
  <si>
    <t>ПОПОВ МИХАИЛ с 01.05.2015 по 03.05.2015</t>
  </si>
  <si>
    <t>ЛАГУТИН ЕКАТЕРИНА с 01.05.2015 по 03.05.2015</t>
  </si>
  <si>
    <t>ДИКОПОЛЬЦЕВ АНДРЕЙ с 09.05.2015 по 11.05.2015</t>
  </si>
  <si>
    <t>ЧУБ АЛИНА с 04.05.2015 по 06.05.2015</t>
  </si>
  <si>
    <t>НЕСТЕРЕНКО РОМАН с 03.05.2015 по 06.05.2015</t>
  </si>
  <si>
    <t>НЕСТЕРЕНКО ЮРИЙ с 03.05.2015 по 06.05.2015</t>
  </si>
  <si>
    <t>СЕРДЮК ВАСИЛИЙ с 16.05.2015 по 21.05.2015</t>
  </si>
  <si>
    <t>ГРИГОРОВА ЛЮБОВЬ с 07.05.2015 по 11.05.2015</t>
  </si>
  <si>
    <t>ОБУХОВА ОЛЬГА с 23.05.2015 по 24.05.2015</t>
  </si>
  <si>
    <t>КОХАН ПЕТР с 02.05.2015 по 05.05.2015</t>
  </si>
  <si>
    <t>МРЫХИНА ОКСАНА с 01.05.2015 по 02.05.2015</t>
  </si>
  <si>
    <t>КЛИМЕНКО ИННА с 09.05.2015 по 11.05.2015</t>
  </si>
  <si>
    <t>БУДАНОВА ИРИНА с 01.05.2015 по 05.05.2015</t>
  </si>
  <si>
    <t>ЧУМАК ПАВЕЛ ЕВГЕНЬЕВИЧ с 09.05.2015 по 11.05.2015</t>
  </si>
  <si>
    <t>ВОРОНОВ ДМИТРИЙ с 01.05.2015 по 03.05.2015</t>
  </si>
  <si>
    <t>ЖУКОВ АЛЕКСАНДР с 12.05.2015 по 19.05.2015</t>
  </si>
  <si>
    <t>СКОПЦОВА ГАЛИНА ПЕТРОВНА с 01.05.2015 по 03.05.2015</t>
  </si>
  <si>
    <t>ПРЕОБРАЖЕНСКИЙ АЛЕКСЕЙ с 23.05.2015 по 24.05.2015</t>
  </si>
  <si>
    <t>ПАНАРИН СЕРГЕЙ с 01.05.2015 по 03.05.2015</t>
  </si>
  <si>
    <t>ПЫЖОВ ПЕТР с 09.05.2015 по 11.05.2015</t>
  </si>
  <si>
    <t>ПОЛЯНЦЕВ СЕРГЕЙ с 04.05.2015 по 08.05.2015</t>
  </si>
  <si>
    <t>ЧУБ ТАТЬЯНА с 04.05.2015 по 06.05.2015</t>
  </si>
  <si>
    <t>АНДРЕЕВА ЮЛИЯ с 09.05.2015 по 11.05.2015</t>
  </si>
  <si>
    <t>БАКЕЕВА ЕКАТЕРИНА АЛЕКСАНДРО с 08.05.2015 по 11.05.2015</t>
  </si>
  <si>
    <t>КЛИМЕНКО ТАТЯНА с 09.05.2015 по 11.05.2015</t>
  </si>
  <si>
    <t>НОВИКОВА ИРИНА с 02.05.2015 по 03.05.2015</t>
  </si>
  <si>
    <t>БАБЕНКО ВАЛЕРИЙ ВИКТОРОВИЧ с 08.05.2015 по 10.05.2015</t>
  </si>
  <si>
    <t>ГНЕДАШ ЮРИЙ с 01.05.2015 по 04.05.2015</t>
  </si>
  <si>
    <t>БОБРОВ ЕГОР с 01.05.2015 по 03.05.2015</t>
  </si>
  <si>
    <t>КАВРУК ЮЛИЯ с 02.05.2015 по 04.05.2015</t>
  </si>
  <si>
    <t>АГАПОВ АЛЕКСЕЙ с 02.05.2015 по 10.05.2015</t>
  </si>
  <si>
    <t>ЧОТЧАЕВ РАШИД с 07.05.2015 по 10.05.2015</t>
  </si>
  <si>
    <t>ДОНЧЕНКО МАКСИМ с 01.05.2015 по 04.05.2015</t>
  </si>
  <si>
    <t>АПАНАСЕНКО АНДРЕЙ с 13.05.2015 по 17.05.2015</t>
  </si>
  <si>
    <t>ТАРАСЕНКО АЛЕКСАНДР с 19.05.2015 по 23.05.2015</t>
  </si>
  <si>
    <t>ТАБАЦКАЯ ГАЛИНА с 11.05.2015 по 17.05.2015</t>
  </si>
  <si>
    <t>СТАРОДУБРВСКАЯ МАРИАННА с 09.05.2015 по 11.05.2015</t>
  </si>
  <si>
    <t>РАДУК ГЛЕБ с 15.05.2015 по 23.05.2015</t>
  </si>
  <si>
    <t>КОСЫХ СЕРГЕЙ с 11.05.2015 по 16.05.2015</t>
  </si>
  <si>
    <t>СОКОЛОВ АЛЕКСЕЙ с 12.05.2015 по 24.05.2015</t>
  </si>
  <si>
    <t>БАЛКОВ ИЛЬЯ с 01.05.2015 по 04.05.2015</t>
  </si>
  <si>
    <t>ГРИШКО АНДРЕЙ с 04.05.2015 по 07.05.2015</t>
  </si>
  <si>
    <t>ГРЕБЕНИЧЕНКО МИХАИЛ с 01.05.2015 по 03.05.2015</t>
  </si>
  <si>
    <t>ГУРА СВЕТЛАНА с 09.05.2015 по 11.05.2015</t>
  </si>
  <si>
    <t>ГРЕБЕНИЧЕНКО НАДЕЖДА с 01.05.2015 по 03.05.2015</t>
  </si>
  <si>
    <t>ТКАЧ ВИТАЛИЙ АЛЕКСАНДРОВИ с 02.05.2015 по 05.05.2015</t>
  </si>
  <si>
    <t>ХМЫРОВ ЮРИЙ с 09.05.2015 по 11.05.2015</t>
  </si>
  <si>
    <t>ДЕМИНА КРИСТИНА с 09.05.2015 по 11.05.2015</t>
  </si>
  <si>
    <t>ДЕМИНА СВЕТЛАНА с 09.05.2015 по 11.05.2015</t>
  </si>
  <si>
    <t>ЯРОВАЯ ЯНА с 02.05.2015 по 04.05.2015</t>
  </si>
  <si>
    <t>ЯНКЕВИЧ ТАМАРА с 28.05.2015 по 31.05.2015</t>
  </si>
  <si>
    <t>ДОНДЕНКО АРТЕМ с 01.05.2015 по 03.05.2015</t>
  </si>
  <si>
    <t>ШЕМБЕЛИДИ ГЕОРГИЙ с 13.05.2015 по 17.05.2015</t>
  </si>
  <si>
    <t>ГУРА СЕРГЕЙ с 09.05.2015 по 11.05.2015</t>
  </si>
  <si>
    <t>МАЦАК ВЯЧЕСЛАВ с 01.05.2015 по 04.05.2015</t>
  </si>
  <si>
    <t>ГУРА СЕРГЕЙ с 08.05.2015 по 09.05.2015</t>
  </si>
  <si>
    <t>ПЛЕШАНОВ АЛЕКСАНДР с 02.05.2015 по 05.05.2015</t>
  </si>
  <si>
    <t>МОРМУЛЬ АЛЕКСАНДР ЕВГЕНЬЕВИЧ с 05.05.2015 по 07.05.2015</t>
  </si>
  <si>
    <t>КУЛЬКОВА СВЕТЛАНА АЛЕКСАНДРОВ с 04.05.2015 по 15.05.2015</t>
  </si>
  <si>
    <t>КОМИССАРОВ РОМАН с 27.05.2015 по 31.05.2015</t>
  </si>
  <si>
    <t>ВАСИЛЬЕВА ЯНА с 27.05.2015 по 31.05.2015</t>
  </si>
  <si>
    <t>КОВТУН ВИТАЛИЙ с 11.05.2015 по 14.05.2015</t>
  </si>
  <si>
    <t>ИЛЮГИН РОМАН с 12.05.2015 по 17.05.2015</t>
  </si>
  <si>
    <t>СИДОРОВ СЕРГЕЙ с 12.05.2015 по 17.05.2015</t>
  </si>
  <si>
    <t>ГОРИСЛАВСКИЙ ВИТАЛИЙ с 27.05.2015 по 31.05.2015</t>
  </si>
  <si>
    <t>АРТЮШЕНКО АЛЕКСЕЙ с 27.05.2015 по 31.05.2015</t>
  </si>
  <si>
    <t>ДОКУЧАЕВ АРСЕНИЙ с 06.05.2015 по 10.05.2015</t>
  </si>
  <si>
    <t>БУНЧИН ИГОРЬ с 05.05.2015 по 08.05.2015</t>
  </si>
  <si>
    <t>КРАЩЕНКО ИЛЬЯ с 15.05.2015 по 18.05.2015</t>
  </si>
  <si>
    <t>ГАРИН ЮРИЙ БОРИСОВИЧ с 05.05.2015 по 07.05.2015</t>
  </si>
  <si>
    <t>МАЛЬЦЕВА ОЛЬГА СЕРГЕЕВНА с 05.05.2015 по 07.05.2015</t>
  </si>
  <si>
    <t>САННИКОВ ИЛЬЯ ОЛЕГОВИЧ с 05.05.2015 по 07.05.2015</t>
  </si>
  <si>
    <t>СУРКОВ АНДРЕЙ ВЕНИАМИНОВИЧ с 05.05.2015 по 07.05.2015</t>
  </si>
  <si>
    <t>ТРЕТЬЯКОВ АЛЕКСАНДР с 05.05.2015 по 07.05.2015</t>
  </si>
  <si>
    <t>ШЕСТОЧЕНКО ПАВЕЛ ВИКТОРОВИЧ с 05.05.2015 по 07.05.2015</t>
  </si>
  <si>
    <t>ВАЖКАЯ МАРИЯ с 23.05.2015 по 30.05.2015</t>
  </si>
  <si>
    <t>СЫТНИК АЛЕКСАНДР с 02.05.2015 по 06.05.2015</t>
  </si>
  <si>
    <t>РАЕВСКИЙ ВИКТОР с 03.05.2015 по 08.05.2015</t>
  </si>
  <si>
    <t>ЛАВРУС-ГИММЕЛЬРЕЙХ ВЯЧЕСЛАВ с 13.05.2015 по 16.05.2015</t>
  </si>
  <si>
    <t>КРАСНОПЕРЕЦ ИВАН с 01.05.2015 по 04.05.2015</t>
  </si>
  <si>
    <t>ДЗЮБА ОЛЕГ с 27.05.2015 по 31.05.2015</t>
  </si>
  <si>
    <t>ДОБРЯКОВ ДМИТРИЙ с 04.05.2015 по 08.05.2015</t>
  </si>
  <si>
    <t>ДЕРЕВЕНЕЦ МАКСИМ с 01.05.2015 по 04.05.2015</t>
  </si>
  <si>
    <t>АГРОСКИН ЕВГЕНИЙ с 01.05.2015 по 03.05.2015</t>
  </si>
  <si>
    <t>КАЛИСТРАТОВА ТАТЬЯНА с 08.05.2015 по 10.05.2015</t>
  </si>
  <si>
    <t>МАЛЫШЕНКО ОЛЬГА с 01.05.2015 по 04.05.2015</t>
  </si>
  <si>
    <t>ИРЕВЛИН МАКСИМ с 08.05.2015 по 10.05.2015</t>
  </si>
  <si>
    <t>КЗАРЬЯНЦ ВАРТАН с 06.05.2015 по 10.05.2015</t>
  </si>
  <si>
    <t>ПОЗАЧЕНЮК ОЛЕГ ВИКТОРОВИЧ с 12.05.2015 по 19.05.2015</t>
  </si>
  <si>
    <t>МАМИЕВ ВИДАДИ с 02.05.2015 по 09.05.2015</t>
  </si>
  <si>
    <t>ПОРУЧИКОВА ТАТЬЯНА с 01.05.2015 по 04.05.2015</t>
  </si>
  <si>
    <t>ШАЛДЫШЕВ АЛЕКСЕЙ с 07.05.2015 по 09.05.2015</t>
  </si>
  <si>
    <t>ВЛАЗНЕВА МАРИНА с 01.05.2015 по 03.05.2015</t>
  </si>
  <si>
    <t>АНИСТРАТЕНКО ТАТЬЯНА с 01.05.2015 по 04.05.2015</t>
  </si>
  <si>
    <t>ДЖОБАВА НАНА с 01.05.2015 по 03.05.2015</t>
  </si>
  <si>
    <t>НЕСТЕРЕНКО СЕРГЕЙ ВЛАДИМИРОВИЧ с 09.05.2015 по 11.05.2015</t>
  </si>
  <si>
    <t>ДЖОБАВА РАМАЗ с 01.05.2015 по 03.05.2015</t>
  </si>
  <si>
    <t>ВЕЛИХОВ ОЛЕГ с 01.05.2015 по 03.05.2015</t>
  </si>
  <si>
    <t>СКВОРЦОВА ТАТЬЯНА с 01.05.2015 по 11.05.2015</t>
  </si>
  <si>
    <t>КАЗАРЬЯНЦ ДЖУЛЬЕТА с 06.05.2015 по 10.05.2015</t>
  </si>
  <si>
    <t>ЛАПА ЕЛЕНА с 08.05.2015 по 10.05.2015</t>
  </si>
  <si>
    <t>РИБЛИНГЕР ОЛЕСЯ с 07.05.2015 по 11.05.2015</t>
  </si>
  <si>
    <t>КАШИРИНА ТАТЬЯНА с 01.05.2015 по 04.05.2015</t>
  </si>
  <si>
    <t>ПОНОМАРЕВ РЕНАТ с 07.05.2015 по 09.05.2015</t>
  </si>
  <si>
    <t>АРТЕМОВА АННА с 03.05.2015 по 10.05.2015</t>
  </si>
  <si>
    <t>КУЗНЕЦОВ АНДРЕЙ с 16.05.2015 по 19.05.2015</t>
  </si>
  <si>
    <t>ВЕРЮТИНА АННА СЕРГЕЕВНА с 05.05.2015 по 08.05.2015</t>
  </si>
  <si>
    <t>РАБАДАНОВ ТИМУР РАДЖАБОВИЧ с 02.05.2015 по 09.05.2015</t>
  </si>
  <si>
    <t>ЭЛЬСИЕВ САЙДАЛИ с 08.05.2015 по 11.05.2015</t>
  </si>
  <si>
    <t>СТОРОЖЕНКО ТАТЬЯНА с 01.05.2015 по 03.05.2015</t>
  </si>
  <si>
    <t>ГУСЕВА ЕЛЕНА с 01.05.2015 по 03.05.2015</t>
  </si>
  <si>
    <t>РАБАДАНОВ ТИМУР с 09.05.2015 по 10.05.2015</t>
  </si>
  <si>
    <t>ВОЛКОВ ЮРИЙ с 01.05.2015 по 03.05.2015</t>
  </si>
  <si>
    <t>НЕПОМНЯЩАЯ ОЛЬГА ВЛАДИМИРОВНА с 10.05.2015 по 18.05.2015</t>
  </si>
  <si>
    <t>АНТОНОВ ИГОРЬ с 07.05.2015 по 10.05.2015</t>
  </si>
  <si>
    <t>АЙДАРОВА НАТАЛЬЯ с 01.05.2015 по 03.05.2015</t>
  </si>
  <si>
    <t>НЕЧАЕВА ЕЛЕНА ВЛАДИМИРОВНА с 02.05.2015 по 04.05.2015</t>
  </si>
  <si>
    <t>ВАГАПОВ СУЛЕЙМАН с 15.05.2015 по 17.05.2015</t>
  </si>
  <si>
    <t>ШЕЛЕСКО ВЛАДИМИР с 11.05.2015 по 13.05.2015</t>
  </si>
  <si>
    <t>МАМЕДОВ МЕЗЛУМ РАШИД ОГЛЫ с 05.05.2015 по 09.05.2015</t>
  </si>
  <si>
    <t>КРАСНОКУТСКАЯ МАРИНА с 05.05.2015 по 08.05.2015</t>
  </si>
  <si>
    <t>АГАБАБОВ БОРИС с 07.05.2015 по 09.05.2015</t>
  </si>
  <si>
    <t>РЕСНЯНСКИЙ КОНСТАНТИН с 01.05.2015 по 02.05.2015</t>
  </si>
  <si>
    <t>ТЕСЛЯ ЕКАТЕРИНА с 01.05.2015 по 03.05.2015</t>
  </si>
  <si>
    <t>ИВИНСКИХ ИГОРЬ с 05.05.2015 по 11.05.2015</t>
  </si>
  <si>
    <t>ЛИТВИНЮК СЕРГЕЙ с 01.05.2015 по 03.05.2015</t>
  </si>
  <si>
    <t>ЗОЗУЛЯ ЕЛЕНА с 01.05.2015 по 03.05.2015</t>
  </si>
  <si>
    <t>ХРОМОВ АНДРЕЙ с 05.05.2015 по 10.05.2015</t>
  </si>
  <si>
    <t>АГАФОНОВ АНДРЕЙ с 09.05.2015 по 12.05.2015</t>
  </si>
  <si>
    <t>ПАНИНА АННА с 02.05.2015 по 05.05.2015</t>
  </si>
  <si>
    <t>ЛУСПАРЬЯН АРМЕН с 01.05.2015 по 07.05.2015</t>
  </si>
  <si>
    <t>ГИНКУЛ ГЕННАДИЙ с 01.05.2015 по 09.05.2015</t>
  </si>
  <si>
    <t>МОРОСЯК МИХАИЛ с 11.05.2015 по 14.05.2015</t>
  </si>
  <si>
    <t>МАРЕНИЧ ВАЛЕНТИНА с 10.05.2015 по 11.05.2015</t>
  </si>
  <si>
    <t>ЧЕПИЖКО ЕЛЕНА с 12.05.2015 по 14.05.2015</t>
  </si>
  <si>
    <t>ВОЛЧЕЛЮК АЛЛА с 12.05.2015 по 14.05.2015</t>
  </si>
  <si>
    <t>ЧЕПИЖКО АРТЕМ ОЛЕГОВИЧ с 12.05.2015 по 14.05.2015</t>
  </si>
  <si>
    <t>КОЗЛОВЦЕВА ЕЛЕНА с 07.05.2015 по 10.05.2015</t>
  </si>
  <si>
    <t>КОРОБКИН НИКОЛАЙ с 15.05.2015 по 19.05.2015</t>
  </si>
  <si>
    <t>ЗГОНИКОВ ИГОРЬ с 03.05.2015 по 06.05.2015</t>
  </si>
  <si>
    <t>ПИВНЕВА ЮЛИЯ с 07.05.2015 по 10.05.2015</t>
  </si>
  <si>
    <t>СТОРОНКИН АНДРЕЙ с 05.05.2015 по 09.05.2015</t>
  </si>
  <si>
    <t>МАЦАКОВ МАКСИМ СЕРГЕЕВИЧ с 05.05.2015 по 07.05.2015</t>
  </si>
  <si>
    <t>ОНУФРИЕНКО КИРИЛЛ с 11.05.2015 по 17.05.2015</t>
  </si>
  <si>
    <t>ШАРИПОВА МАРИНА с 03.05.2015 по 09.05.2015</t>
  </si>
  <si>
    <t>АЛЕКСЕЕНКО ВЛАДИМИР с 11.05.2015 по 16.05.2015</t>
  </si>
  <si>
    <t>АЛЕКСЕЕНКО ЮЛИЯ с 11.05.2015 по 16.05.2015</t>
  </si>
  <si>
    <t>ПОГНЕРЫБКО ВАДИМ с 07.05.2015 по 12.05.2015</t>
  </si>
  <si>
    <t>МЕЛЬНИКОВА СВЕТЛАНА с 15.05.2015 по 19.05.2015</t>
  </si>
  <si>
    <t>ЛЕБЕДЕВ ЮРИЙ с 07.05.2015 по 10.05.2015</t>
  </si>
  <si>
    <t>ТИМОФЕЕВА НАДЕЖДА с 13.05.2015 по 15.05.2015</t>
  </si>
  <si>
    <t>ПОПОВА ЛИДИЯ с 03.05.2015 по 07.05.2015</t>
  </si>
  <si>
    <t>ДЖУРА ОЛЕГ ЮРЬЕВИЧ с 05.05.2015 по 08.05.2015</t>
  </si>
  <si>
    <t>СТАЖКОВОЙ ОЛЕГ с 07.05.2015 по 09.05.2015</t>
  </si>
  <si>
    <t>ШАРИПОВА МАРИНА с 03.05.2015 по 06.05.2015</t>
  </si>
  <si>
    <t>МАСЛОВА НАТАЛЬЯ с 03.05.2015 по 06.05.2015</t>
  </si>
  <si>
    <t>МАРКЕЕВА ЗАЛИНА с 13.05.2015 по 16.05.2015</t>
  </si>
  <si>
    <t>КОРОЛЕВА СВЕТЛАНА с 03.05.2015 по 04.05.2015</t>
  </si>
  <si>
    <t>НЕМЫЧ ЕЛЕНА с 08.05.2015 по 10.05.2015</t>
  </si>
  <si>
    <t>РЕДИСКИНА ГАЛИНА с 04.05.2015 по 07.05.2015</t>
  </si>
  <si>
    <t>ПУСЕВ ВЛАДИМИР с 01.05.2015 по 02.05.2015</t>
  </si>
  <si>
    <t>ИВАНОВА НАТАЛИЯ с 11.05.2015 по 15.05.2015</t>
  </si>
  <si>
    <t>ИВАНОВА НАТАЛИЯ с 15.05.2015 по 17.05.2015</t>
  </si>
  <si>
    <t>СЫРКОВА МАРИЯ с 05.05.2015 по 08.05.2015</t>
  </si>
  <si>
    <t>БУБЛИК ТАТЬЯНА с 13.05.2015 по 16.05.2015</t>
  </si>
  <si>
    <t>СЕМЕНОВА СВЕТЛАНА ВАСИЛЬЕВНА с 10.05.2015 по 16.05.2015</t>
  </si>
  <si>
    <t>ФЕДОРОВА ЛЮБОВЬ с 06.05.2015 по 08.05.2015</t>
  </si>
  <si>
    <t>ХИЖНЯК ВАДИМ с 07.05.2015 по 09.05.2015</t>
  </si>
  <si>
    <t>САМБОРСКИЙ ДМИТРИЙ с 13.05.2015 по 19.05.2015</t>
  </si>
  <si>
    <t>КИРИЛЛОВ ИГОРЬ с 16.05.2015 по 19.05.2015</t>
  </si>
  <si>
    <t>ЛУКЬЯНСКОВ ВАСИЛИЙ с 03.05.2015 по 04.05.2015</t>
  </si>
  <si>
    <t>АЛБУЛ ИВАН с 07.05.2015 по 09.05.2015</t>
  </si>
  <si>
    <t>ГРИГОРЕНКО НИНА с 03.05.2015 по 04.05.2015</t>
  </si>
  <si>
    <t>ПРИХОДЬКО ВИТАЛИЙ с 07.05.2015 по 09.05.2015</t>
  </si>
  <si>
    <t>ВАСЯНИН ВИТАЛИЙ с 01.05.2015 по 02.05.2015</t>
  </si>
  <si>
    <t>НЕКРАСОВА ГАЛИНА с 09.05.2015 по 11.05.2015</t>
  </si>
  <si>
    <t>ПУСЕВА НАТАЛЬЯ с 01.05.2015 по 02.05.2015</t>
  </si>
  <si>
    <t>ПАНТЮХИН ИГОРЬ с 01.05.2015 по 02.05.2015</t>
  </si>
  <si>
    <t>ШМЫГЛО ЕЛЕНА с 06.05.2015 по 09.05.2015</t>
  </si>
  <si>
    <t>ЕФИМОВА ЕЛЕНА с 03.05.2015 по 08.05.2015</t>
  </si>
  <si>
    <t>ЧУГУЙ ВАЛЕНТИНА с 03.05.2015 по 08.05.2015</t>
  </si>
  <si>
    <t>ДМИТРИЕВА ЕЛЕНА с 29.05.2015 по 31.05.2015</t>
  </si>
  <si>
    <t>БУЗАНОВ АЛЕКСЕЙ с 06.05.2015 по 10.05.2015</t>
  </si>
  <si>
    <t>ЛУРЬЕ ЯКОВ с 06.05.2015 по 10.05.2015</t>
  </si>
  <si>
    <t>ТОРЖКОВ ВЛАДИМИР с 11.05.2015 по 14.05.2015</t>
  </si>
  <si>
    <t>ВИНОГРАДОВ АЛЕКСЕЙ с 04.05.2015 по 06.05.2015</t>
  </si>
  <si>
    <t>ЛУЧКИНА НАТАЛЬЯ с 10.05.2015 по 12.05.2015</t>
  </si>
  <si>
    <t>ЕРМОЛЕНКО ОКСАНА с 29.05.2015 по 31.05.2015</t>
  </si>
  <si>
    <t>КОЛОС ВЛАДИСЛАВ с 26.05.2015 по 28.05.2015</t>
  </si>
  <si>
    <t>СКОРОХОД ЕЛЕНА с 03.05.2015 по 04.05.2015</t>
  </si>
  <si>
    <t>КЛИМОВА ТАТЬЯНА с 13.05.2015 по 16.05.2015</t>
  </si>
  <si>
    <t>МЕДВЕДЕВ ЕВГЕНИЙ с 03.05.2015 по 04.05.2015</t>
  </si>
  <si>
    <t>ПУДОВА ЕЛЕНА АЛЕКСАНДРОВНА с 04.05.2015 по 06.05.2015</t>
  </si>
  <si>
    <t>ХАНТЕЕВ РОМАН с 07.05.2015 по 09.05.2015</t>
  </si>
  <si>
    <t>ФАЛАЛЕЕВА НУРЬЕ с 11.05.2015 по 14.05.2015</t>
  </si>
  <si>
    <t>ГЛАДКОВ ПАВЕЛ с 01.05.2015 по 02.05.2015</t>
  </si>
  <si>
    <t>ГЛАДКОВ ДЕНИС с 01.05.2015 по 02.05.2015</t>
  </si>
  <si>
    <t>КАЗНАЧЕЕВА ДАРЬЯ с 12.05.2015 по 15.05.2015</t>
  </si>
  <si>
    <t>ШЕКУЛА ЯН с 26.05.2015 по 28.05.2015</t>
  </si>
  <si>
    <t>РУДЕНКО МАКСИМ с 11.05.2015 по 14.05.2015</t>
  </si>
  <si>
    <t>РОСЛЯКОВА ИРИНА с 05.05.2015 по 07.05.2015</t>
  </si>
  <si>
    <t>ЧУВАРАЯН АРТУР с 03.05.2015 по 09.05.2015</t>
  </si>
  <si>
    <t>БОЙЦОВ АЛЕКСАНДР с 07.05.2015 по 09.05.2015</t>
  </si>
  <si>
    <t>ЕФИМОВА ВИКТОРИЯ с 04.05.2015 по 06.05.2015</t>
  </si>
  <si>
    <t>ФЕДОРОВА ГАЛИНА с 03.05.2015 по 09.05.2015</t>
  </si>
  <si>
    <t>МАРУНОВ АЛЕКСАНДР с 03.05.2015 по 08.05.2015</t>
  </si>
  <si>
    <t>ЖУКОВА АСИЕТ с 01.05.2015 по 02.05.2015</t>
  </si>
  <si>
    <t>МУЛЕНКОВА ЕЛЕНА с 04.05.2015 по 09.05.2015</t>
  </si>
  <si>
    <t>ЛИНЮШИН ВЯЧЕСЛАВ с 16.05.2015 по 20.05.2015</t>
  </si>
  <si>
    <t>ФРИНАС ИГОРЬ с 10.05.2015 по 13.05.2015</t>
  </si>
  <si>
    <t>КАЙГОРОДОВА ЖАННА с 04.05.2015 по 07.05.2015</t>
  </si>
  <si>
    <t>КРИВЕНКО РОМАН с 04.05.2015 по 07.05.2015</t>
  </si>
  <si>
    <t>ГАМБАРЯН СЕВАК ГРИГОРЬЕВИЧ с 08.05.2015 по 09.05.2015</t>
  </si>
  <si>
    <t>МОЛЬКОВ АЛЕКСАНДР с 13.05.2015 по 18.05.2015</t>
  </si>
  <si>
    <t>ЖАДОБИН НИКОЛАЙ с 10.05.2015 по 11.05.2015</t>
  </si>
  <si>
    <t>ХУДОЯН САМВЕЛ с 01.05.2015 по 02.05.2015</t>
  </si>
  <si>
    <t>ДУМАН ОКСАНА с 10.05.2015 по 16.05.2015</t>
  </si>
  <si>
    <t>ТЕРЕЩЕНКО ОЛЬГА с 12.05.2015 по 15.05.2015</t>
  </si>
  <si>
    <t>ЧЕРНИКОВА СВЕТЛАНА с 08.05.2015 по 09.05.2015</t>
  </si>
  <si>
    <t>МОРУНОВ КОНСТАНТИН с 08.05.2015 по 09.05.2015</t>
  </si>
  <si>
    <t>ЧУБАРОВ ДАВИД с 03.05.2015 по 06.05.2015</t>
  </si>
  <si>
    <t>КУЗНЕЦОВ АНДРЕЙ с 05.05.2015 по 08.05.2015</t>
  </si>
  <si>
    <t>ЛАРИОНОВА ЛАРИСА ВАЛЕНТИНОВНА с 05.05.2015 по 08.05.2015</t>
  </si>
  <si>
    <t>ВОСКРЕСЕНСКИЙ АЛЕКСАНДР с 10.05.2015 по 16.05.2015</t>
  </si>
  <si>
    <t>ВОСКРЕСЕНСКИЙ АЛЕКСЕЙ с 10.05.2015 по 16.05.2015</t>
  </si>
  <si>
    <t>МАКАРКИНА ЕЛЕНА с 01.05.2015 по 02.05.2015</t>
  </si>
  <si>
    <t>Аннуляция</t>
  </si>
  <si>
    <t>САМАРСКИЙ АНДРЕЙ с 05.05.2015 по 09.05.2015</t>
  </si>
  <si>
    <t>КЮЛЯН ХАЧИК с 04.05.2015 по 05.05.2015</t>
  </si>
  <si>
    <t>АМЕЛЬЧЕНКО ЮЛИЯ с 04.05.2015 по 07.05.2015</t>
  </si>
  <si>
    <t>ПОРТНЯГИН СЕРГЕЙ с 29.05.2015 по 31.05.2015</t>
  </si>
  <si>
    <t>ОРЛОВ СЕРГЕЙ с 03.05.2015 по 06.05.2015</t>
  </si>
  <si>
    <t>ОРЛОВ СЕРГЕЙ с 03.05.2015 по 04.05.2015</t>
  </si>
  <si>
    <t>ВЕСЕЛКОВА ГАЛИНА с 06.05.2015 по 08.05.2015</t>
  </si>
  <si>
    <t>ЧЕРНЫШОВА НАТАЛЬЯ ВЛАДИМИРОВНА с 05.05.2015 по 08.05.2015</t>
  </si>
  <si>
    <t>МАРКЕЛОВ НИКОЛАЙ МИХАЙЛОВИЧ с 04.05.2015 по 05.05.2015</t>
  </si>
  <si>
    <t>СИГАРЕВА ОЛЬГА с 11.05.2015 по 14.05.2015</t>
  </si>
  <si>
    <t>БАРСУКОВ СЕРГЕЙ с 03.05.2015 по 04.05.2015</t>
  </si>
  <si>
    <t>ЯРИКОВ ЕВГЕНИЙ с 03.05.2015 по 04.05.2015</t>
  </si>
  <si>
    <t>БАГРАЕВ ВИТАЛИЙ с 07.05.2015 по 09.05.2015</t>
  </si>
  <si>
    <t>КАЗБЕКОВ КАЗБЕК с 07.05.2015 по 09.05.2015</t>
  </si>
  <si>
    <t>ФРОЛОВ АНДРЕЙ с 10.05.2015 по 17.05.2015</t>
  </si>
  <si>
    <t>СЕЛИФАНОВ ВЛАДИМИР с 06.05.2015 по 08.05.2015</t>
  </si>
  <si>
    <t>ЧЕБАНЯН ЭДУАРД с 05.05.2015 по 07.05.2015</t>
  </si>
  <si>
    <t>СЕЛИФАНОВ ВЛАДИМИР с 05.05.2015 по 06.05.2015</t>
  </si>
  <si>
    <t>ДЕРЮГИН АНАТОЛИЙ с 14.05.2015 по 18.05.2015</t>
  </si>
  <si>
    <t>ВАРТАНОВА ВАЛЕНТИНА с 06.05.2015 по 09.05.2015</t>
  </si>
  <si>
    <t>СИНЯКОВ СЕРГЕЙ АЛЕКСАНДРОВИЧ с 04.05.2015 по 05.05.2015</t>
  </si>
  <si>
    <t>ЕГИАЗАРЯН ДОРИК с 06.05.2015 по 09.05.2015</t>
  </si>
  <si>
    <t>МОРЕНКО ОКСАНА с 21.05.2015 по 24.05.2015</t>
  </si>
  <si>
    <t>АНТЮХОВ ДМИТРИЙ с 14.05.2015 по 16.05.2015</t>
  </si>
  <si>
    <t>ГРИШКО ЕЛЕНА с 07.05.2015 по 08.05.2015</t>
  </si>
  <si>
    <t>ПРОКОПЕНКО ЮЛИЯ ЮРЬЕВНА с 12.05.2015 по 15.05.2015</t>
  </si>
  <si>
    <t>ГЕРАСИМОВА ВИКТОРИЯ с 07.05.2015 по 09.05.2015</t>
  </si>
  <si>
    <t>КОРОЛЬ ЕЛЕНА с 28.05.2015 по 31.05.2015</t>
  </si>
  <si>
    <t>ПИНУС АДОЛЬФ с 06.05.2015 по 07.05.2015</t>
  </si>
  <si>
    <t>ПИНУС ЯНА с 06.05.2015 по 07.05.2015</t>
  </si>
  <si>
    <t>КОРОБЕЙНИКОВА ДАРЬЯ АЛЕКСАНДРО с 15.05.2015 по 17.05.2015</t>
  </si>
  <si>
    <t>КУЗНЕЦОВ МИХАИЛ с 15.05.2015 по 17.05.2015</t>
  </si>
  <si>
    <t>ЛОХАНОВА АННА с 13.05.2015 по 18.05.2015</t>
  </si>
  <si>
    <t>CЕМЕНОВ ЛЕОНИД с 21.05.2015 по 24.05.2015</t>
  </si>
  <si>
    <t>АЛБУЛ ВЯЧЕСЛАВ с 15.05.2015 по 17.05.2015</t>
  </si>
  <si>
    <t>ГАБРИЕЛЯН ВЛАДИСЛАВ СЕРГЕЕВИЧ с 10.05.2015 по 11.05.2015</t>
  </si>
  <si>
    <t>ГАБРИЕЛЯН ЭДУАРД СЕРГЕЕВИЧ с 10.05.2015 по 11.05.2015</t>
  </si>
  <si>
    <t>АНИЩЕНКО АЛЕКСЕЙ с 08.05.2015 по 09.05.2015</t>
  </si>
  <si>
    <t>НЕЗНАНОВ АЛЕКСАНДР с 21.05.2015 по 23.05.2015</t>
  </si>
  <si>
    <t>СИДОРОВ ВАДИМ с 07.05.2015 по 09.05.2015</t>
  </si>
  <si>
    <t>ГУСЬКОВ ВАСИЛИЙ ВЛАДИМИРОВИЧ с 12.05.2015 по 15.05.2015</t>
  </si>
  <si>
    <t>ТОЛОЧКО ВИКТОРИЯ с 08.05.2015 по 09.05.2015</t>
  </si>
  <si>
    <t>ТЕТЕРИНА ЛЮДМИЛА с 13.05.2015 по 14.05.2015</t>
  </si>
  <si>
    <t>УСПЕНСКАЯ ЛЮДМИЛА с 07.05.2015 по 08.05.2015</t>
  </si>
  <si>
    <t>ЛЕДЕНЕВ ВЛАДИСЛАВ с 12.05.2015 по 14.05.2015</t>
  </si>
  <si>
    <t>ДУРОВ АРТЕМ с 16.05.2015 по 18.05.2015</t>
  </si>
  <si>
    <t>КУЗЬМИН ЭДУАРД с 08.05.2015 по 09.05.2015</t>
  </si>
  <si>
    <t>БАГИН ЕВГЕНИЙ с 12.05.2015 по 15.05.2015</t>
  </si>
  <si>
    <t>ДЕМИДОВ СЕРГЕЙ АЛЕКСАНДРОВИЧ с 12.05.2015 по 14.05.2015</t>
  </si>
  <si>
    <t>СЕМЕНОВ ПАВЕЛ с 23.05.2015 по 24.05.2015</t>
  </si>
  <si>
    <t>МАЙОРОВ АЛЕКСЕЙ ВАЛЕРЬЕВИЧ с 08.05.2015 по 09.05.2015</t>
  </si>
  <si>
    <t>ЛИТОШ НИКОЛАЙ с 08.05.2015 по 09.05.2015</t>
  </si>
  <si>
    <t>СУКИАСЯН АРЕН с 18.05.2015 по 19.05.2015</t>
  </si>
  <si>
    <t>ГРИГОРЯН ВЛАДИМИР с 18.05.2015 по 19.05.2015</t>
  </si>
  <si>
    <t>ВИХАРЕВА НАТАЛЬЯ с 27.05.2015 по 31.05.2015</t>
  </si>
  <si>
    <t>ФЕДОТОВ АЛЕКСАНДР с 12.05.2015 по 15.05.2015</t>
  </si>
  <si>
    <t>КОНДРАХИНА ЮЛИЯ НИКОЛАЕВНА с 08.05.2015 по 09.05.2015</t>
  </si>
  <si>
    <t>ПАЛУХИНА ЭЛИНА с 12.05.2015 по 15.05.2015</t>
  </si>
  <si>
    <t>КУЗЬМИНА ОЛЬГА с 23.05.2015 по 29.05.2015</t>
  </si>
  <si>
    <t>ЕЛДИНОВ ЕФИМ с 08.05.2015 по 09.05.2015</t>
  </si>
  <si>
    <t>ПОДОЛЬСКИЙ АНДРЕЙ с 21.05.2015 по 24.05.2015</t>
  </si>
  <si>
    <t>КИСЕЛЕВ ДМИТРИЙ НИКОЛАЕВИЧ с 12.05.2015 по 15.05.2015</t>
  </si>
  <si>
    <t>СЕРБИН ДЕНИС с 17.05.2015 по 18.05.2015</t>
  </si>
  <si>
    <t>ЦАКАНЯН ГРАНУШ с 13.05.2015 по 15.05.2015</t>
  </si>
  <si>
    <t>ВАСИЛЬЕВ СТАНИСЛАВ с 11.05.2015 по 13.05.2015</t>
  </si>
  <si>
    <t>НАУМКИН ДМИТРИЙ с 11.05.2015 по 13.05.2015</t>
  </si>
  <si>
    <t>ИЛЬИНСКАЯ СВЕТЛАНА с 23.05.2015 по 31.05.2015</t>
  </si>
  <si>
    <t>ПИЩАЛКИН ЛЕОНИД с 12.05.2015 по 15.05.2015</t>
  </si>
  <si>
    <t>ЧУРСИН АЛЕКСЕЙ с 12.05.2015 по 15.05.2015</t>
  </si>
  <si>
    <t>СОСНОВСКАЯ СВЕТЛАНА с 14.05.2015 по 25.05.2015</t>
  </si>
  <si>
    <t>ПЛАКСИН АЛЕКСЕЙ с 11.05.2015 по 13.05.2015</t>
  </si>
  <si>
    <t>ОКЛАДНИКОВ ИВАН с 14.05.2015 по 15.05.2015</t>
  </si>
  <si>
    <t>АНДРЮЩЕНКО АЛЕКСАНДР с 12.05.2015 по 15.05.2015</t>
  </si>
  <si>
    <t>ЦАКАНЯН МИЛЕНА с 13.05.2015 по 15.05.2015</t>
  </si>
  <si>
    <t>ШАПОВАЛ ИГОРЬ с 28.05.2015 по 29.05.2015</t>
  </si>
  <si>
    <t>ДМИТРИЕВ СЕРГЕЙ с 11.05.2015 по 12.05.2015</t>
  </si>
  <si>
    <t>КОНОВАЛОВ АЛЕКСАНДР с 11.05.2015 по 13.05.2015</t>
  </si>
  <si>
    <t>ПЕСТОВСКАЯ ВАЛЕРИЯ с 12.05.2015 по 14.05.2015</t>
  </si>
  <si>
    <t>СОЛОВЬЕВ АЛЕКСАНДР с 11.05.2015 по 13.05.2015</t>
  </si>
  <si>
    <t>СУЧКОВ ВЯЧЕСЛАВ с 29.05.2015 по 31.05.2015</t>
  </si>
  <si>
    <t>ДМИТРИЕВА ЮЛИЯ с 12.05.2015 по 13.05.2015</t>
  </si>
  <si>
    <t>БАБАЛИ ДЕМИР с 11.05.2015 по 13.05.2015</t>
  </si>
  <si>
    <t>ХЕЛИН ВИКТОР с 13.05.2015 по 15.05.2015</t>
  </si>
  <si>
    <t>ЮН ЮРИЙ с 18.05.2015 по 22.05.2015</t>
  </si>
  <si>
    <t>АУШЕВ МАРИУС с 17.05.2015 по 19.05.2015</t>
  </si>
  <si>
    <t>КЮЛЯН ХАЧИК с 17.05.2015 по 18.05.2015</t>
  </si>
  <si>
    <t>КОНОВАЛОВ АЛЕКСАНДР с 13.05.2015 по 15.05.2015</t>
  </si>
  <si>
    <t>КАЛМЫКОВА АЛИНА с 14.05.2015 по 15.05.2015</t>
  </si>
  <si>
    <t>ВЕРЕЩАГИН ВАДИМ с 13.05.2015 по 15.05.2015</t>
  </si>
  <si>
    <t>АРУТЮНЯН ВЛАДИМИР с 17.05.2015 по 18.05.2015</t>
  </si>
  <si>
    <t>ПЕТУХОВА ИРАИДА с 14.05.2015 по 15.05.2015</t>
  </si>
  <si>
    <t>РОМАНОВА ЛЮДМИЛА с 17.05.2015 по 19.05.2015</t>
  </si>
  <si>
    <t>ПОДКОРЫТОВА НАТАЛЬЯ с 24.05.2015 по 30.05.2015</t>
  </si>
  <si>
    <t>ХРЕНОВ ВАСИЛИЙ с 17.05.2015 по 21.05.2015</t>
  </si>
  <si>
    <t>БУТОВА АНАСТАСИЯ с 29.05.2015 по 31.05.2015</t>
  </si>
  <si>
    <t>ДОРОФЕЕВ АНДРЕЙ с 23.05.2015 по 26.05.2015</t>
  </si>
  <si>
    <t>ОВСЯННИКОВ ПАВЕЛ с 21.05.2015 по 23.05.2015</t>
  </si>
  <si>
    <t>ЭЛЬ-КАРУТ ДЭВИД с 17.05.2015 по 18.05.2015</t>
  </si>
  <si>
    <t>ГИНАТУЛИН РАМИЛЬ с 14.05.2015 по 15.05.2015</t>
  </si>
  <si>
    <t>ЯГИЧЕВ НАРИМАН с 17.05.2015 по 19.05.2015</t>
  </si>
  <si>
    <t>ХЕЛИН ВИКТОР с 17.05.2015 по 19.05.2015</t>
  </si>
  <si>
    <t>ДАЙНЕКА ДАНИЛ с 14.05.2015 по 15.05.2015</t>
  </si>
  <si>
    <t>МАРКИН ИГОРЬ с 17.05.2015 по 20.05.2015</t>
  </si>
  <si>
    <t>КУРБАТОВА НАТАЛЬЯ с 14.05.2015 по 15.05.2015</t>
  </si>
  <si>
    <t>ДЕДОВА АЛИНА с 25.05.2015 по 27.05.2015</t>
  </si>
  <si>
    <t>ЗИМОГЛЯДОВ АЛЕКСЕЙ с 14.05.2015 по 15.05.2015</t>
  </si>
  <si>
    <t>ЭДНЯШЕВА БАИРА с 19.05.2015 по 20.05.2015</t>
  </si>
  <si>
    <t>АНДРИАНОВ АЛЕКСАНДР с 17.05.2015 по 19.05.2015</t>
  </si>
  <si>
    <t>ПАК АННА с 18.05.2015 по 21.05.2015</t>
  </si>
  <si>
    <t>ХРИПКОВ МАКСИМ с 14.05.2015 по 15.05.2015</t>
  </si>
  <si>
    <t>МАТЮХИН АЛЕКСАНДР с 29.05.2015 по 31.05.2015</t>
  </si>
  <si>
    <t>ЛОБАНОВ ЮРИЙ с 14.05.2015 по 15.05.2015</t>
  </si>
  <si>
    <t>СМИРНОВ АЛЕКСАНДР с 17.05.2015 по 19.05.2015</t>
  </si>
  <si>
    <t>АРХАНГЕЛЬСКАЯ ИРИНА с 17.05.2015 по 19.05.2015</t>
  </si>
  <si>
    <t>КОРАБЕЛЬНИКОВ АЛЕКСАНДР с 23.05.2015 по 29.05.2015</t>
  </si>
  <si>
    <t>ВАСИЛЬЕВА ТАТЬЯНА с 18.05.2015 по 21.05.2015</t>
  </si>
  <si>
    <t>ШИШЛАКОВА ЕЛЕНА с 17.05.2015 по 18.05.2015</t>
  </si>
  <si>
    <t>КУДЫМОВ ДМИТРИЙ с 18.05.2015 по 22.05.2015</t>
  </si>
  <si>
    <t>ПОЛУХИНА ЭЛИНА с 17.05.2015 по 18.05.2015</t>
  </si>
  <si>
    <t>ШИХ АНДРЕЙ с 24.05.2015 по 26.05.2015</t>
  </si>
  <si>
    <t>МИХАЙЛОВА ЛИЛИЯ с 17.05.2015 по 19.05.2015</t>
  </si>
  <si>
    <t>БУРНЯШЕВ ЭДУАРД с 18.05.2015 по 20.05.2015</t>
  </si>
  <si>
    <t>КУРАТОВ АЛЕКСАНДР с 22.05.2015 по 24.05.2015</t>
  </si>
  <si>
    <t>БЕЗРУКОВА КСЕНИЯ с 17.05.2015 по 19.05.2015</t>
  </si>
  <si>
    <t>ГОРБУНОВА ЮЛИЯ с 17.05.2015 по 18.05.2015</t>
  </si>
  <si>
    <t>СЛЕПУХИНА ЯНИНА с 17.05.2015 по 18.05.2015</t>
  </si>
  <si>
    <t>ВЕСОВА МАРИЯ с 17.05.2015 по 18.05.2015</t>
  </si>
  <si>
    <t>ПАК ТАТЬЯНА с 17.05.2015 по 21.05.2015</t>
  </si>
  <si>
    <t>ЗОГРАБЯН ЛЕВ с 17.05.2015 по 18.05.2015</t>
  </si>
  <si>
    <t>АКУЛОВ АЛЕКСЕЙ с 27.05.2015 по 28.05.2015</t>
  </si>
  <si>
    <t>ЛОМАКИН ВАЛЕРИЙ с 17.05.2015 по 18.05.2015</t>
  </si>
  <si>
    <t>РУСАКОВ АЛЕКСАНДР с 20.05.2015 по 25.05.2015</t>
  </si>
  <si>
    <t>БАБИЛОЕВА АНАСТАСИЯ с 17.05.2015 по 18.05.2015</t>
  </si>
  <si>
    <t>КОЧЕТОВ БОРИС с 17.05.2015 по 18.05.2015</t>
  </si>
  <si>
    <t>ШЕПИХИНА ЕЛЕНА с 18.05.2015 по 19.05.2015</t>
  </si>
  <si>
    <t>ПЕТРОВ АНДРЕЙ с 17.05.2015 по 20.05.2015</t>
  </si>
  <si>
    <t>ПАЛАГУТА ИГОРЬ с 17.05.2015 по 18.05.2015</t>
  </si>
  <si>
    <t>НЕСЕНКО ЮЛИЯ с 24.05.2015 по 28.05.2015</t>
  </si>
  <si>
    <t>ПАВЛОВИЧ ВЛАДИМИР с 29.05.2015 по 31.05.2015</t>
  </si>
  <si>
    <t>АНТЮХОВ ДМИТРИЙ с 17.05.2015 по 19.05.2015</t>
  </si>
  <si>
    <t>ПАРАМОНОВ КИРИЛЛ с 17.05.2015 по 18.05.2015</t>
  </si>
  <si>
    <t>ГРИШКО АНДРЕЙ с 30.05.2015 по 31.05.2015</t>
  </si>
  <si>
    <t>MATVEEVA ANASTASIA с 17.05.2015 по 19.05.2015</t>
  </si>
  <si>
    <t>БАЛАНДИНА ТАТЬЯНА с 17.05.2015 по 18.05.2015</t>
  </si>
  <si>
    <t>БАРИЕВА ОЛЕСЯ с 17.05.2015 по 19.05.2015</t>
  </si>
  <si>
    <t>СЛУЦКАЯ МАРГАРИТА с 17.05.2015 по 20.05.2015</t>
  </si>
  <si>
    <t>НАЗАРОВА АНГЕЛИНА с 19.05.2015 по 20.05.2015</t>
  </si>
  <si>
    <t>ЯЦЫНА ДМИТРИЙ с 18.05.2015 по 20.05.2015</t>
  </si>
  <si>
    <t>МЕЩАНИНОВА ИННА с 17.05.2015 по 18.05.2015</t>
  </si>
  <si>
    <t>ГАБИТОВА ДИНАРА с 17.05.2015 по 18.05.2015</t>
  </si>
  <si>
    <t>СУЩЕВА ТАТЬЯНА с 17.05.2015 по 18.05.2015</t>
  </si>
  <si>
    <t>ДОРИНА МАРИНА с 20.05.2015 по 30.05.2015</t>
  </si>
  <si>
    <t>НИКОЛАЕВ АЛЕКСЕЙ с 17.05.2015 по 18.05.2015</t>
  </si>
  <si>
    <t>СЕМЕНОВ АЛЕКСЕЙ с 17.05.2015 по 19.05.2015</t>
  </si>
  <si>
    <t>БЕЛОУСОВА МАРИЯ с 19.05.2015 по 20.05.2015</t>
  </si>
  <si>
    <t>СОЛОВЬЕВА СВЕТЛАНА с 18.05.2015 по 20.05.2015</t>
  </si>
  <si>
    <t>ПРОНЧАТОВА НАТАЛЬЯ с 18.05.2015 по 20.05.2015</t>
  </si>
  <si>
    <t>КОЗЛОВА ЕКАТЕРИНА с 17.05.2015 по 19.05.2015</t>
  </si>
  <si>
    <t>ГАВРИЛЕНКО АННА с 19.05.2015 по 22.05.2015</t>
  </si>
  <si>
    <t>ФАХИРИДИ НЕЯ с 17.05.2015 по 18.05.2015</t>
  </si>
  <si>
    <t>МИХАЛЬЧЕНКО АНАСТАСИЯ с 20.05.2015 по 22.05.2015</t>
  </si>
  <si>
    <t>БАКРАДЗЕ ТЕМУР с 17.05.2015 по 19.05.2015</t>
  </si>
  <si>
    <t>ЗИМИН СЕРГЕЙ с 20.05.2015 по 22.05.2015</t>
  </si>
  <si>
    <t>ГРЯЗНОВ АЛЕКСЕЙ с 18.05.2015 по 20.05.2015</t>
  </si>
  <si>
    <t>ЧЕРНЕНКО НАТАЛЬЯ с 17.05.2015 по 19.05.2015</t>
  </si>
  <si>
    <t>БОНДАРЕВА АЛЕКСАНДРА с 19.05.2015 по 20.05.2015</t>
  </si>
  <si>
    <t>ФАХИРИДИ МЕРАБ с 17.05.2015 по 18.05.2015</t>
  </si>
  <si>
    <t>ШУДРЕНКО СЕРГЕЙ с 18.05.2015 по 21.05.2015</t>
  </si>
  <si>
    <t>РЯБОВА ИРИНА с 18.05.2015 по 20.05.2015</t>
  </si>
  <si>
    <t>НЕПОМНЯЩАЯ ОЛЬГА ВЛАДИМИРОВНА с 18.05.2015 по 19.05.2015</t>
  </si>
  <si>
    <t>ПЕТРОВ АНДРЕЙ с 20.05.2015 по 22.05.2015</t>
  </si>
  <si>
    <t>КОНДРАТЬЕВА АНАСТАСИЯ с 17.05.2015 по 19.05.2015</t>
  </si>
  <si>
    <t>КНЯЗЕВ АНДРЕЙ с 17.05.2015 по 18.05.2015</t>
  </si>
  <si>
    <t>РЫБИН ЮРИЙ с 18.05.2015 по 20.05.2015</t>
  </si>
  <si>
    <t>МАРТЫНОВ ДМИТРИЙ с 17.05.2015 по 19.05.2015</t>
  </si>
  <si>
    <t>ЧИДАРЬЯН АЛЁНА с 17.05.2015 по 19.05.2015</t>
  </si>
  <si>
    <t>КОВАЛЕВА АНАСТАСИЯ с 18.05.2015 по 19.05.2015</t>
  </si>
  <si>
    <t>МАЛЫШЕВА ИРИНА с 17.05.2015 по 19.05.2015</t>
  </si>
  <si>
    <t>ТРУНОВА ОЛЬГА с 19.05.2015 по 21.05.2015</t>
  </si>
  <si>
    <t>ЯГИЧЕВ НАРИМАН с 19.05.2015 по 20.05.2015</t>
  </si>
  <si>
    <t>ЛЕЗОВА ЕВГЕНИЯ с 18.05.2015 по 20.05.2015</t>
  </si>
  <si>
    <t>МАТВЕЕВА АНАСТАСИЯ с 19.05.2015 по 20.05.2015</t>
  </si>
  <si>
    <t>ЧЕРНЫХ СЕРГЕЙ с 20.05.2015 по 22.05.2015</t>
  </si>
  <si>
    <t>ПАХАТУРИДИ АННА с 18.05.2015 по 20.05.2015</t>
  </si>
  <si>
    <t>ДЕГТЕВ КОНСТАНТИН с 17.05.2015 по 19.05.2015</t>
  </si>
  <si>
    <t>СКЛЯР ПАВЕЛ с 20.05.2015 по 22.05.2015</t>
  </si>
  <si>
    <t>ЦАРЕНКОВА ЕКАТЕРИНА с 18.05.2015 по 20.05.2015</t>
  </si>
  <si>
    <t>ЧЕБЫКИН ДМИТРИЙ с 17.05.2015 по 18.05.2015</t>
  </si>
  <si>
    <t>ЧИДАРЬЯН АЛЁНА с 19.05.2015 по 20.05.2015</t>
  </si>
  <si>
    <t>ЧЕБЫКИН ДМИТРИЙ с 18.05.2015 по 19.05.2015</t>
  </si>
  <si>
    <t>КНЯЗЕВ АНДРЕЙ с 18.05.2015 по 19.05.2015</t>
  </si>
  <si>
    <t>ПОНОМАРЕВА ОКСАНА с 19.05.2015 по 21.05.2015</t>
  </si>
  <si>
    <t>МАНСУРОВА ЭСЬМИРА с 18.05.2015 по 20.05.2015</t>
  </si>
  <si>
    <t>ТУРЫГИНА АННА с 20.05.2015 по 22.05.2015</t>
  </si>
  <si>
    <t>СЛУЦКАЯ МАРГАРИТА с 20.05.2015 по 22.05.2015</t>
  </si>
  <si>
    <t>ЗОГРАБЯН ЛЕВ с 18.05.2015 по 19.05.2015</t>
  </si>
  <si>
    <t>НАУМКИН ДМИТРИЙ с 20.05.2015 по 21.05.2015</t>
  </si>
  <si>
    <t>КОСТИН ДМИТРИЙ с 18.05.2015 по 20.05.2015</t>
  </si>
  <si>
    <t>ТУРЫГИНА АННА с 18.05.2015 по 20.05.2015</t>
  </si>
  <si>
    <t>ГОНТАРЕВА ЛИЛИЯ с 18.05.2015 по 20.05.2015</t>
  </si>
  <si>
    <t>ГЕЙМ АНАСТАСИЯ с 19.05.2015 по 22.05.2015</t>
  </si>
  <si>
    <t>КОСТИНА АНАСТАСИЯ с 18.05.2015 по 20.05.2015</t>
  </si>
  <si>
    <t>ПОГОСЯН ФЛОРА с 19.05.2015 по 20.05.2015</t>
  </si>
  <si>
    <t>КОВАЛЕВА АНАСТАСИЯ с 19.05.2015 по 22.05.2015</t>
  </si>
  <si>
    <t>ВЕРЕЩАГИН ВАДИМ с 18.05.2015 по 20.05.2015</t>
  </si>
  <si>
    <t>ОЛЕЙНИКОВА ГАЛИНА с 18.05.2015 по 20.05.2015</t>
  </si>
  <si>
    <t>ДЕГТЯРЕВА ОЛЬГА с 18.05.2015 по 21.05.2015</t>
  </si>
  <si>
    <t>ЧИДАРЬЯН РАИСА с 21.05.2015 по 23.05.2015</t>
  </si>
  <si>
    <t>ПАТРАКОВА ОЛЬГА с 19.05.2015 по 21.05.2015</t>
  </si>
  <si>
    <t>КЛЕШНИНА ЕКАТЕРИНА с 19.05.2015 по 21.05.2015</t>
  </si>
  <si>
    <t>ОГАНЕСЯН АРТУР с 18.05.2015 по 20.05.2015</t>
  </si>
  <si>
    <t>ТАРАСОВ АЛЕКСАНДР с 18.05.2015 по 19.05.2015</t>
  </si>
  <si>
    <t>ЛАРЮШКИНА ЕЛЕНА с 19.05.2015 по 21.05.2015</t>
  </si>
  <si>
    <t>РАССАДИН ВЛАДИМИР с 23.05.2015 по 25.05.2015</t>
  </si>
  <si>
    <t>КЮЛЯН ХАЧИК с 18.05.2015 по 19.05.2015</t>
  </si>
  <si>
    <t>ПОНОМАРЕНКО АРТЕМ с 21.05.2015 по 22.05.2015</t>
  </si>
  <si>
    <t>ГАЦЕВИЧ АНДРЕЙ с 19.05.2015 по 21.05.2015</t>
  </si>
  <si>
    <t>ЮЗЕФОВИЧ ОЛЕГ с 19.05.2015 по 23.05.2015</t>
  </si>
  <si>
    <t>БУКЕЛЬ КСЕНИЯ с 20.05.2015 по 21.05.2015</t>
  </si>
  <si>
    <t>СУХАРИНОВА АЛЕНА с 19.05.2015 по 21.05.2015</t>
  </si>
  <si>
    <t>ЧИДАРЬЯН АЛЕНА с 20.05.2015 по 22.05.2015</t>
  </si>
  <si>
    <t>СЕРДЮК НИКОЛАЙ с 19.05.2015 по 21.05.2015</t>
  </si>
  <si>
    <t>ЛАРИКОВА ЛИНА с 19.05.2015 по 20.05.2015</t>
  </si>
  <si>
    <t>СИДОРЕНКО МАРИНА с 18.05.2015 по 20.05.2015</t>
  </si>
  <si>
    <t>ЛУЧИНИН ДМИТРИЙ с 20.05.2015 по 21.05.2015</t>
  </si>
  <si>
    <t>БАРИЕВА ОЛЕСЯ с 19.05.2015 по 20.05.2015</t>
  </si>
  <si>
    <t>КАЛМЫКОВА АЛИНА с 19.05.2015 по 21.05.2015</t>
  </si>
  <si>
    <t>ЧЕПЛАНОВА ОЛЬГА с 24.05.2015 по 27.05.2015</t>
  </si>
  <si>
    <t>ТУРКИНА ЕЛЕНА с 19.05.2015 по 21.05.2015</t>
  </si>
  <si>
    <t>КОВТУНОВА ЕЛЕНА с 26.05.2015 по 27.05.2015</t>
  </si>
  <si>
    <t>ДЕГТЯРЕВА ОЛЬГА с 21.05.2015 по 22.05.2015</t>
  </si>
  <si>
    <t>РЫБИН ЮРИЙ с 20.05.2015 по 22.05.2015</t>
  </si>
  <si>
    <t>ТАРАСОВ АЛЕКСАНДР с 19.05.2015 по 20.05.2015</t>
  </si>
  <si>
    <t>ГОЛУБЕВА АЛИНА с 19.05.2015 по 20.05.2015</t>
  </si>
  <si>
    <t>БУТЕНКО АНАСТАСИЯ с 19.05.2015 по 20.05.2015</t>
  </si>
  <si>
    <t>МЕЗЕНЦЕВ МИХАИЛ с 19.05.2015 по 20.05.2015</t>
  </si>
  <si>
    <t>ХЕЛИН ВИКТОР с 19.05.2015 по 21.05.2015</t>
  </si>
  <si>
    <t>КОВАЛЕВ ИВАН с 19.05.2015 по 22.05.2015</t>
  </si>
  <si>
    <t>ПАСЬКО ДМИТРИЙ с 19.05.2015 по 20.05.2015</t>
  </si>
  <si>
    <t>МАЛЫШЕВА НАТАЛИЯ с 19.05.2015 по 20.05.2015</t>
  </si>
  <si>
    <t>ГРИДНЕВ РУСЛАН с 19.05.2015 по 22.05.2015</t>
  </si>
  <si>
    <t>МАЧЕХИН ЕВГЕНИЙ с 19.05.2015 по 21.05.2015</t>
  </si>
  <si>
    <t>КОНОПЛИНА ЕЛИЗАВЕТА с 19.05.2015 по 20.05.2015</t>
  </si>
  <si>
    <t>ЗАГОРУЙ АЛЕКСАНДР с 20.05.2015 по 22.05.2015</t>
  </si>
  <si>
    <t>СУПЛЫКО АННА с 21.05.2015 по 27.05.2015</t>
  </si>
  <si>
    <t>ПИУНОВ ДМИТРИЙ с 20.05.2015 по 22.05.2015</t>
  </si>
  <si>
    <t>ЧУМАКОВА АЛЕКСАНДРА с 19.05.2015 по 20.05.2015</t>
  </si>
  <si>
    <t>СИДОРЕНКО МАРИЯ с 20.05.2015 по 22.05.2015</t>
  </si>
  <si>
    <t>ПРОКОПЬЕВА КСЕНИЯ с 20.05.2015 по 21.05.2015</t>
  </si>
  <si>
    <t>СИДОРЕНКО МАРИЯ с 19.05.2015 по 20.05.2015</t>
  </si>
  <si>
    <t>КЛЕШНИНА ЕКАТЕРИНА с 21.05.2015 по 22.05.2015</t>
  </si>
  <si>
    <t>ГРЯЗНОВ АЛЕКСЕЙ с 20.05.2015 по 22.05.2015</t>
  </si>
  <si>
    <t>СУХАРИЯН ДИАНА с 20.05.2015 по 22.05.2015</t>
  </si>
  <si>
    <t>ЧЕРКАШИНА АЛЕНА с 20.05.2015 по 22.05.2015</t>
  </si>
  <si>
    <t>СОЛОВЬЕВА ЮЛИЯ с 20.05.2015 по 22.05.2015</t>
  </si>
  <si>
    <t>ФИЛАТОВА МАРИЯ с 20.05.2015 по 21.05.2015</t>
  </si>
  <si>
    <t>ДЕНИСЕНКО АЛЕКСЕЙ с 22.05.2015 по 26.05.2015</t>
  </si>
  <si>
    <t>ГАЦЕВИЧ ЮЛИЯ с 21.05.2015 по 24.05.2015</t>
  </si>
  <si>
    <t>ЗИНЬКОВА ЮЛИЯ с 20.05.2015 по 22.05.2015</t>
  </si>
  <si>
    <t>КОВТУН СЕРГЕЙ с 24.05.2015 по 28.05.2015</t>
  </si>
  <si>
    <t>СЕЛИНА ЕЛЕНА с 21.05.2015 по 22.05.2015</t>
  </si>
  <si>
    <t>СЕРДЮК НИКОЛАЙ с 21.05.2015 по 24.05.2015</t>
  </si>
  <si>
    <t>ПЕНЬЕВСКИЙ АЛЕКСЕЙ с 21.05.2015 по 24.05.2015</t>
  </si>
  <si>
    <t>МИХАЙЛОВА ДАРЬЯ с 21.05.2015 по 22.05.2015</t>
  </si>
  <si>
    <t>ЛАГВИЛАВА АЛХАС с 19.05.2015 по 20.05.2015</t>
  </si>
  <si>
    <t>ТРОФИМОВИЧ ИГОРЬ с 23.05.2015 по 24.05.2015</t>
  </si>
  <si>
    <t>РЯБОВА ИРИНА с 20.05.2015 по 22.05.2015</t>
  </si>
  <si>
    <t>МИРОНЮК ОЛЬГА с 21.05.2015 по 23.05.2015</t>
  </si>
  <si>
    <t>КОШЕЛЕНКО АРТЕМ с 20.05.2015 по 22.05.2015</t>
  </si>
  <si>
    <t>ЦАДКИН МИРОСЛАВ с 19.05.2015 по 20.05.2015</t>
  </si>
  <si>
    <t>КИСЕЛЕВ ДМИТРИЙ НИКОЛАЕВИЧ с 21.05.2015 по 22.05.2015</t>
  </si>
  <si>
    <t>ОЛЕЙНИКОВА ГАЛИНА с 20.05.2015 по 22.05.2015</t>
  </si>
  <si>
    <t>САХАРОВА ВИКТОРИЯ с 19.05.2015 по 20.05.2015</t>
  </si>
  <si>
    <t>ЧЕБЕЛЮК ЯРОСЛАВ с 20.05.2015 по 22.05.2015</t>
  </si>
  <si>
    <t>БЕЙФЕР ИРИНА с 21.05.2015 по 22.05.2015</t>
  </si>
  <si>
    <t>БОГДАНИК РУСЛАН с 20.05.2015 по 22.05.2015</t>
  </si>
  <si>
    <t>АФУКСЕНОВА ЛЮДМИЛА с 21.05.2015 по 23.05.2015</t>
  </si>
  <si>
    <t>МЕЛЕШКО ЕЛЕНА с 21.05.2015 по 24.05.2015</t>
  </si>
  <si>
    <t>ПТАШКО ГРИГОРИЙ с 21.05.2015 по 22.05.2015</t>
  </si>
  <si>
    <t>ЖУКОВА ВЛНТИНА с 21.05.2015 по 22.05.2015</t>
  </si>
  <si>
    <t>ГРИШИН ДМИТРИЙ с 22.05.2015 по 24.05.2015</t>
  </si>
  <si>
    <t>ЗИМИНА КСЕНИЯ с 21.05.2015 по 23.05.2015</t>
  </si>
  <si>
    <t>СОКОЛОВ АЛЕКСЕЙ с 21.05.2015 по 23.05.2015</t>
  </si>
  <si>
    <t>ШАБУРОВ ДМИТРИЙ с 21.05.2015 по 22.05.2015</t>
  </si>
  <si>
    <t>ЮЗЕФОВИЧ АЛИНА с 26.05.2015 по 29.05.2015</t>
  </si>
  <si>
    <t>КОВАЛЕВ ИВАН с 22.05.2015 по 24.05.2015</t>
  </si>
  <si>
    <t>ЛАРЮШКИНА ЕЛЕНА с 21.05.2015 по 22.05.2015</t>
  </si>
  <si>
    <t>ФИРСТКОВА ЕЛЕНА с 21.05.2015 по 22.05.2015</t>
  </si>
  <si>
    <t>ШАЛИМОВА ИРИНА с 21.05.2015 по 22.05.2015</t>
  </si>
  <si>
    <t>КРАМАРЕНКО АЛЕКСЕЙ с 21.05.2015 по 22.05.2015</t>
  </si>
  <si>
    <t>ЗИМИН СЕРГЕЙ с 22.05.2015 по 23.05.2015</t>
  </si>
  <si>
    <t>ЕФРЕМОВА ЛИДИЯ с 26.05.2015 по 29.05.2015</t>
  </si>
  <si>
    <t>РОГАЦКИЙ БОГДАН с 22.05.2015 по 23.05.2015</t>
  </si>
  <si>
    <t>РОГАЦКИЙ БОГДАН с 18.05.2015 по 22.05.2015</t>
  </si>
  <si>
    <t>СОВМЕН ЗАРЕМА с 30.05.2015 по 31.05.2015</t>
  </si>
  <si>
    <t>ЗАГОРУЙ АЛЕКСАНДР с 22.05.2015 по 25.05.2015</t>
  </si>
  <si>
    <t>КЛЕШНИНА ЕКАТЕРИНА с 22.05.2015 по 23.05.2015</t>
  </si>
  <si>
    <t>ЗУБРИК ДМИТРИЙ с 22.05.2015 по 24.05.2015</t>
  </si>
  <si>
    <t>БРУЕВИЧ КОНСТАНТИН с 23.05.2015 по 25.05.2015</t>
  </si>
  <si>
    <t>ШАЛДЫШЕВА ЕКАТЕРИНА с 23.05.2015 по 24.05.2015</t>
  </si>
  <si>
    <t>СЫЧЕВА МАРИЯ с 23.05.2015 по 24.05.2015</t>
  </si>
  <si>
    <t>ТУПИЛИН АНДРЕЙ с 30.05.2015 по 31.05.2015</t>
  </si>
  <si>
    <t>КРАВЦОВА ИРИНА с 22.05.2015 по 26.05.2015</t>
  </si>
  <si>
    <t>ЗИМНИЦКИЙ СЕРГЕЙ с 25.05.2015 по 26.05.2015</t>
  </si>
  <si>
    <t>ЗИМНИЦКИЙ СЕРГЕЙ с 26.05.2015 по 27.05.2015</t>
  </si>
  <si>
    <t>ГУДЗ ВАЛЕНТИНА с 22.05.2015 по 26.05.2015</t>
  </si>
  <si>
    <t>МАТВЕЕВА АНАСТАСИЯ с 22.05.2015 по 23.05.2015</t>
  </si>
  <si>
    <t>СИТНИКОВ МАКСИМ с 22.05.2015 по 24.05.2015</t>
  </si>
  <si>
    <t>МАСЛОВСКАЯ ЛЮДМИЛА с 22.05.2015 по 23.05.2015</t>
  </si>
  <si>
    <t>ШИПОВСКАЯ АНАСТАСИЯ с 26.05.2015 по 27.05.2015</t>
  </si>
  <si>
    <t>ГЛУЩЕНКО НАТАЛЬЯ с 26.05.2015 по 29.05.2015</t>
  </si>
  <si>
    <t>КРУГЛЯК СВЕТЛАНА с 22.05.2015 по 24.05.2015</t>
  </si>
  <si>
    <t>КРАМАРЕНКО АЛЕКСЕЙ с 22.05.2015 по 23.05.2015</t>
  </si>
  <si>
    <t>ВОЛОВАЯ АЛЛА с 27.05.2015 по 29.05.2015</t>
  </si>
  <si>
    <t>ТАТАРНИКОВА АНТОНИНА с 24.05.2015 по 26.05.2015</t>
  </si>
  <si>
    <t>ИВАНОВ КИРИЛЛ с 29.05.2015 по 31.05.2015</t>
  </si>
  <si>
    <t>КЛИМОВА ЕВГЕНИЯ с 22.05.2015 по 25.05.2015</t>
  </si>
  <si>
    <t>САМОЙЛОВ ЮРИЙ с 29.05.2015 по 31.05.2015</t>
  </si>
  <si>
    <t>КАРАСЮКОВ АЛЕКСАНДР с 23.05.2015 по 24.05.2015</t>
  </si>
  <si>
    <t>БАЙЧОРОВА АСИЯТ с 27.05.2015 по 29.05.2015</t>
  </si>
  <si>
    <t>ПОЛЯКОВ ОЛЕГ с 24.05.2015 по 26.05.2015</t>
  </si>
  <si>
    <t>БЕЛЯЕВА ОЛЬГА с 24.05.2015 по 25.05.2015</t>
  </si>
  <si>
    <t>ВАНИН СТАНИСЛАВ с 24.05.2015 по 25.05.2015</t>
  </si>
  <si>
    <t>СМИРНОВА АНАСТАСИЯ с 24.05.2015 по 25.05.2015</t>
  </si>
  <si>
    <t>ТИМОФЕЕВ ИГОРЬ с 24.05.2015 по 26.05.2015</t>
  </si>
  <si>
    <t>ИВАНОВ ДЕНИС с 24.05.2015 по 25.05.2015</t>
  </si>
  <si>
    <t>ЧЕПИЖКО ОЛЕГ с 29.05.2015 по 31.05.2015</t>
  </si>
  <si>
    <t>ТИХОНОВА ЯНА с 24.05.2015 по 25.05.2015</t>
  </si>
  <si>
    <t>ИГНАТЕНКО СВЕТЛАНА с 24.05.2015 по 25.05.2015</t>
  </si>
  <si>
    <t>ЯКОВЛЕВА МАРИНА с 24.05.2015 по 25.05.2015</t>
  </si>
  <si>
    <t>ЕФРЕМОВ АЛЕКСЕЙ с 25.05.2015 по 26.05.2015</t>
  </si>
  <si>
    <t>МИСЯВИЧЮТЕ ДАЙВА с 24.05.2015 по 26.05.2015</t>
  </si>
  <si>
    <t>ШАБУРОВ ДМИТРИЙ с 22.05.2015 по 23.05.2015</t>
  </si>
  <si>
    <t>СИДОРЕНКО МАРИНА с 22.05.2015 по 23.05.2015</t>
  </si>
  <si>
    <t>ЛОКТЕВ КОНСТАНТИН с 30.05.2015 по 31.05.2015</t>
  </si>
  <si>
    <t>ФИЛОНОВА АННА с 25.05.2015 по 26.05.2015</t>
  </si>
  <si>
    <t>МАРКОВА ВИКТОРИЯ с 26.05.2015 по 28.05.2015</t>
  </si>
  <si>
    <t>КОСТЮЧЕНКО ИРИНА с 25.05.2015 по 29.05.2015</t>
  </si>
  <si>
    <t>КОБЗЕВА НАТАЛИЯ с 26.05.2015 по 28.05.2015</t>
  </si>
  <si>
    <t>КОБЗЕВА НАТАЛИЯ с 28.05.2015 по 31.05.2015</t>
  </si>
  <si>
    <t>БЕЗРОДНЯЯ ГАЛИНА с 28.05.2015 по 31.05.2015</t>
  </si>
  <si>
    <t>ДРОЗДОВ ВЛАДИМИР с 27.05.2015 по 29.05.2015</t>
  </si>
  <si>
    <t>БАРАБАНОВ ОЛЕГ с 26.05.2015 по 29.05.2015</t>
  </si>
  <si>
    <t>МИХАЙЛОВА АННА с 24.05.2015 по 25.05.2015</t>
  </si>
  <si>
    <t>КОСОЛАПОВА ЮЛИЯ с 30.05.2015 по 31.05.2015</t>
  </si>
  <si>
    <t>ЧЕРКАШИНА АЛЕНА с 24.05.2015 по 26.05.2015</t>
  </si>
  <si>
    <t>КОСУЛЬНИКОВА ТАТЬЯНА с 25.05.2015 по 27.05.2015</t>
  </si>
  <si>
    <t>ТУРОВ ИОСИФ с 27.05.2015 по 31.05.2015</t>
  </si>
  <si>
    <t>ЕФИМЧЕНКО ЮЛИЯ с 27.05.2015 по 29.05.2015</t>
  </si>
  <si>
    <t>СУППЕС АНДРЕЙ с 26.05.2015 по 28.05.2015</t>
  </si>
  <si>
    <t>МАРТЫНЕНКО ЕЛЕНА с 25.05.2015 по 29.05.2015</t>
  </si>
  <si>
    <t>ЛАВРИНОВА ТАТЬЯНА с 25.05.2015 по 26.05.2015</t>
  </si>
  <si>
    <t>ЛАВРИНОВА ТАТЬЯНА с 26.05.2015 по 27.05.2015</t>
  </si>
  <si>
    <t>ЧИДАРЬЯН АЛЕНА с 25.05.2015 по 26.05.2015</t>
  </si>
  <si>
    <t>ПАУСТОВОЙТ РОМАН с 26.05.2015 по 29.05.2015</t>
  </si>
  <si>
    <t>ПИЛЯСИНСКИЙ ВЛАДИМИР с 25.05.2015 по 27.05.2015</t>
  </si>
  <si>
    <t>БЕРНГАРТТ МАРИНА с 26.05.2015 по 29.05.2015</t>
  </si>
  <si>
    <t>СЕРГЕЕВ ДМИТРИЙ с 25.05.2015 по 27.05.2015</t>
  </si>
  <si>
    <t>ГОРДИЕНКО ЕЛЕНА с 25.05.2015 по 27.05.2015</t>
  </si>
  <si>
    <t>ШОКОРЕВ ИЛЬЯ с 25.05.2015 по 26.05.2015</t>
  </si>
  <si>
    <t>ЛЕНКОВА ИРИНА с 28.05.2015 по 30.05.2015</t>
  </si>
  <si>
    <t>КРАВЦОВ ДЕНИС с 27.05.2015 по 29.05.2015</t>
  </si>
  <si>
    <t>ГУРОВ АНДРЕЙ с 25.05.2015 по 27.05.2015</t>
  </si>
  <si>
    <t>КРАВЦОВА ИРИНА с 26.05.2015 по 29.05.2015</t>
  </si>
  <si>
    <t>КЛИМОВА ЕВГЕНИЯ с 25.05.2015 по 29.05.2015</t>
  </si>
  <si>
    <t>САГИЛЯН РУСЛАН с 26.05.2015 по 28.05.2015</t>
  </si>
  <si>
    <t>КУЗЬМИНЫХ МИХАИЛ с 25.05.2015 по 28.05.2015</t>
  </si>
  <si>
    <t>ДЕНИСОВ ЯРОСЛАВ с 25.05.2015 по 28.05.2015</t>
  </si>
  <si>
    <t>БЫЧКОВ АНДРЕЙ с 25.05.2015 по 26.05.2015</t>
  </si>
  <si>
    <t>САБРИЯ ТАРИЕЛ с 26.05.2015 по 29.05.2015</t>
  </si>
  <si>
    <t>НОЗДРИН ЕВГЕНИЙ с 28.05.2015 по 29.05.2015</t>
  </si>
  <si>
    <t>ПАВЛОВ ИВАН с 27.05.2015 по 29.05.2015</t>
  </si>
  <si>
    <t>ЕРИНА ОЛЬГА с 28.05.2015 по 29.05.2015</t>
  </si>
  <si>
    <t>ИГНАТОВ АНДРЕЙ с 27.05.2015 по 29.05.2015</t>
  </si>
  <si>
    <t>ОВЧАРЕНКО ТАТЬЯНА с 27.05.2015 по 29.05.2015</t>
  </si>
  <si>
    <t>ЛАПУДА ЕВГЕНИЙ с 27.05.2015 по 29.05.2015</t>
  </si>
  <si>
    <t>ТОХТИЕВ ЗАУР с 27.05.2015 по 29.05.2015</t>
  </si>
  <si>
    <t>ЯРОЧКИН СЕРГЕЙ с 27.05.2015 по 29.05.2015</t>
  </si>
  <si>
    <t>КОВЫНЕВ НИКОЛАЙ с 27.05.2015 по 29.05.2015</t>
  </si>
  <si>
    <t>МУСТАКИМОВ ВЯЧЕСЛАВ с 26.05.2015 по 29.05.2015</t>
  </si>
  <si>
    <t>БАХТИНА НАТАЛИЯ с 25.05.2015 по 28.05.2015</t>
  </si>
  <si>
    <t>САВЕНКОВ ВЛАДИСЛАВ с 27.05.2015 по 29.05.2015</t>
  </si>
  <si>
    <t>РОМАНЬКОВА ЛЮДМИЛА с 27.05.2015 по 31.05.2015</t>
  </si>
  <si>
    <t>КОТ ЯНА с 26.05.2015 по 28.05.2015</t>
  </si>
  <si>
    <t>БУШУЕВА ИРИНА с 26.05.2015 по 29.05.2015</t>
  </si>
  <si>
    <t>АЛЕКСЕЕВ АНДРЕЙ с 25.05.2015 по 28.05.2015</t>
  </si>
  <si>
    <t>МАТВЕЕВА АНАСТАСИЯ с 25.05.2015 по 26.05.2015</t>
  </si>
  <si>
    <t>СОБОЛЕВА ТАТЬЯНА с 27.05.2015 по 28.05.2015</t>
  </si>
  <si>
    <t>ГЕГЕЧКОРИ ВЛАДИМИР с 27.05.2015 по 29.05.2015</t>
  </si>
  <si>
    <t>ХАУСТОВА Ж с 25.05.2015 по 26.05.2015</t>
  </si>
  <si>
    <t>МУМДЖЯН АНДРЕЙ с 27.05.2015 по 29.05.2015</t>
  </si>
  <si>
    <t>КОЗЛОВ АНДРЕЙ с 26.05.2015 по 28.05.2015</t>
  </si>
  <si>
    <t>ЖУКОВСКИЙ КОНСТАНТИН с 27.05.2015 по 29.05.2015</t>
  </si>
  <si>
    <t>КАРАГЕВУРЯН КРИСТИНА с 26.05.2015 по 28.05.2015</t>
  </si>
  <si>
    <t>КУЗМИНСКИЙ АЛЕКСЕЙ с 25.05.2015 по 27.05.2015</t>
  </si>
  <si>
    <t>ЛУКЬЯНОВА КРИСТИНА с 26.05.2015 по 28.05.2015</t>
  </si>
  <si>
    <t>ЖУКОВСКИЙ АЛЕКСЕЙ с 28.05.2015 по 29.05.2015</t>
  </si>
  <si>
    <t>КОТ ВЛАИМИР с 28.05.2015 по 29.05.2015</t>
  </si>
  <si>
    <t>РАССАДИН ВЛАДИМИР с 25.05.2015 по 26.05.2015</t>
  </si>
  <si>
    <t>СОРОКИН АЛЕКСЕЙ с 27.05.2015 по 29.05.2015</t>
  </si>
  <si>
    <t>ИСМАИЛЯН ДАВИД с 25.05.2015 по 26.05.2015</t>
  </si>
  <si>
    <t>КОНСТАНТИНОВА НАДЕЖДА с 27.05.2015 по 29.05.2015</t>
  </si>
  <si>
    <t>ГРИЦАЙ МИХАИЛ с 27.05.2015 по 29.05.2015</t>
  </si>
  <si>
    <t>ВТОРУШИН ЮРИЙ с 27.05.2015 по 28.05.2015</t>
  </si>
  <si>
    <t>МАТВЕЕВА АНАСТАСИЯ с 28.05.2015 по 29.05.2015</t>
  </si>
  <si>
    <t>КЛИМАШЕВСКИЙ АНДРЕЙ с 27.05.2015 по 29.05.2015</t>
  </si>
  <si>
    <t>ГУБАНОВ ОЛЕГ с 27.05.2015 по 29.05.2015</t>
  </si>
  <si>
    <t>СТАРОДУБЦЕВА ЕВГЕНИЯ с 25.05.2015 по 28.05.2015</t>
  </si>
  <si>
    <t>ТИХОНОВА ЯНА с 25.05.2015 по 26.05.2015</t>
  </si>
  <si>
    <t>ХАУСТОВА Ж с 26.05.2015 по 27.05.2015</t>
  </si>
  <si>
    <t>КАТАЕВ ВИТАЛИЙ с 26.05.2015 по 27.05.2015</t>
  </si>
  <si>
    <t>КОНОНЕНКО ДЕНИС с 28.05.2015 по 29.05.2015</t>
  </si>
  <si>
    <t>ЛЕБЕДЕВ РАМАН с 28.05.2015 по 29.05.2015</t>
  </si>
  <si>
    <t>ЧИДАРЬЯН АЛЕНА с 26.05.2015 по 28.05.2015</t>
  </si>
  <si>
    <t>ЖУКОВСКИЙ АЛЕКСЕЙ с 26.05.2015 по 28.05.2015</t>
  </si>
  <si>
    <t>МУХИНА СВЕТЛАНА с 26.05.2015 по 27.05.2015</t>
  </si>
  <si>
    <t>СИЛГЭРО ТРЕТЬЯ НАТАЛЬЯ с 26.05.2015 по 27.05.2015</t>
  </si>
  <si>
    <t>РЫНДИН РОМАН с 25.05.2015 по 28.05.2015</t>
  </si>
  <si>
    <t>ЕВДОКИМОВА АННА с 26.05.2015 по 28.05.2015</t>
  </si>
  <si>
    <t>ЗУБОВСКИЙ ВЯЧЕСЛАВ с 26.05.2015 по 27.05.2015</t>
  </si>
  <si>
    <t>ПАШКОВ ВАЛЕНТИН с 28.05.2015 по 29.05.2015</t>
  </si>
  <si>
    <t>БРУЕВИЧ КОНСТАНТИН с 25.05.2015 по 26.05.2015</t>
  </si>
  <si>
    <t>ТУМАНОВ АНАТОЛИЙ с 28.05.2015 по 29.05.2015</t>
  </si>
  <si>
    <t>ЛЕБЕДЕВА МАРИНА с 28.05.2015 по 29.05.2015</t>
  </si>
  <si>
    <t>АЛЕХИН НИКОЛАЙ с 26.05.2015 по 27.05.2015</t>
  </si>
  <si>
    <t>ФОМИНА ЕКАТЕРИНА с 29.05.2015 по 30.05.2015</t>
  </si>
  <si>
    <t>ДЕМИН АРТЕМ с 28.05.2015 по 30.05.2015</t>
  </si>
  <si>
    <t>ДОРОФЕЕВ АНДРЕЙ с 26.05.2015 по 29.05.2015</t>
  </si>
  <si>
    <t>СЕРИЩЕВА СВЕТЛАНА с 27.05.2015 по 28.05.2015</t>
  </si>
  <si>
    <t>ЗОРИНА ВИКТОРИЯ с 29.05.2015 по 30.05.2015</t>
  </si>
  <si>
    <t>ВИТКОВСКАЯ ТАТЬЯНА с 27.05.2015 по 28.05.2015</t>
  </si>
  <si>
    <t>СОКОЛОВ НИКОЛАЙ с 28.05.2015 по 29.05.2015</t>
  </si>
  <si>
    <t>ВАЩЕНКО ВЛАДИМИР с 27.05.2015 по 30.05.2015</t>
  </si>
  <si>
    <t>НЕСЕНКО ЮЛИЯ с 28.05.2015 по 29.05.2015</t>
  </si>
  <si>
    <t>МОДАЛЕВСКИЙ КИРИЛЛ с 29.05.2015 по 30.05.2015</t>
  </si>
  <si>
    <t>АРТЮШЕНКО МАРИЯ с 28.05.2015 по 30.05.2015</t>
  </si>
  <si>
    <t>ПШЕНИЧНЫЙ АЛЕКСЕЙ с 28.05.2015 по 29.05.2015</t>
  </si>
  <si>
    <t>МАТВЕЕВА АНАСТАСИЯ с 29.05.2015 по 30.05.2015</t>
  </si>
  <si>
    <t>ЛЕОНОВ БОРИС с 29.05.2015 по 30.05.2015</t>
  </si>
  <si>
    <t>КИЯШКИНА ЮЛИЯ с 29.05.2015 по 30.05.2015</t>
  </si>
  <si>
    <t>КОНОНОВ АНАТОЛИЙ с 29.05.2015 по 30.05.2015</t>
  </si>
  <si>
    <t>БЕЛОЦЕРКОВСКИЙ ВАЛЕНТИН с 28.05.2015 по 30.05.2015</t>
  </si>
  <si>
    <t>СКИТЕР ЕЛЕНА с 28.05.2015 по 29.05.2015</t>
  </si>
  <si>
    <t>ШАТАЛОВА ТАТЬЯНА с 29.05.2015 по 30.05.2015</t>
  </si>
  <si>
    <t>АПУХТИН ИЛЬЯ с 28.05.2015 по 29.05.2015</t>
  </si>
  <si>
    <t>ВТОРУШИН ЮРИЙ с 28.05.2015 по 29.05.2015</t>
  </si>
  <si>
    <t>ГЛУШАКОВ АЛЕКСАНДР с 28.05.2015 по 29.05.2015</t>
  </si>
  <si>
    <t>УДИНСКАЯ СВЕТЛАНА с 29.05.2015 по 30.05.2015</t>
  </si>
  <si>
    <t>ДУНАЕВ НИКОЛАЙ с 29.05.2015 по 30.05.2015</t>
  </si>
  <si>
    <t>ШПОРТКО ВИКТОР с 01.05.2015 по 05.05.2015</t>
  </si>
  <si>
    <t>ЛЯПИНА ВЕРОНИКА с 01.05.2015 по 05.05.2015</t>
  </si>
  <si>
    <t>ЛЯПИНА ВЕРОНИКА с 30.04.2015 по 01.05.2015</t>
  </si>
  <si>
    <t>ШПОРТКО ВИКТОР с 30.04.2015 по 01.05.2015</t>
  </si>
  <si>
    <t>СТЕФАШИНА ВАЛЕНТИНА с 01.05.2015 по 05.05.2015</t>
  </si>
  <si>
    <t>СТЕФАШИНА ВАЛЕНТИНА с 30.04.2015 по 01.05.2015</t>
  </si>
  <si>
    <t>МАРКШТЕТТЕР ЕКАТЕРИНА с 01.05.2015 по 05.05.2015</t>
  </si>
  <si>
    <t>МАРКШТЕТТЕР ЕКАТЕРИНА с 30.04.2015 по 01.05.2015</t>
  </si>
  <si>
    <t>АНТИПКИН АЛЕКСАНДР с 01.05.2015 по 05.05.2015</t>
  </si>
  <si>
    <t>АНТИПКИН АЛЕКСАНДР с 30.04.2015 по 01.05.2015</t>
  </si>
  <si>
    <t>АНТИПКИН РОМАН с 01.05.2015 по 05.05.2015</t>
  </si>
  <si>
    <t>АНТИПКИН РОМАН с 30.04.2015 по 01.05.2015</t>
  </si>
  <si>
    <t>КЛИМОВ СТАНИСЛАВ с 24.04.2015 по 01.05.2015</t>
  </si>
  <si>
    <t>ВАНЖА ЕЛЕНА с 01.05.2015 по 01.05.2015</t>
  </si>
  <si>
    <t>ЖИТЛОВА АЛЕСЯ с 30.04.2015 по 01.05.2015</t>
  </si>
  <si>
    <t>МАТВЕЕВА РАИСА с 01.05.2015 по 03.05.2015</t>
  </si>
  <si>
    <t>РАЕЦКАЯ ЛЮБОВЬ с 28.04.2015 по 01.05.2015</t>
  </si>
  <si>
    <t>СИНЯКОВ ДАНИИЛ с 01.05.2015 по 04.05.2015</t>
  </si>
  <si>
    <t>СИНЯКОВ АЛЕКСАНДР с 01.05.2015 по 04.05.2015</t>
  </si>
  <si>
    <t>СИНЯКОВ АЛЕКСАНДР с 01.05.2015 по 16.05.2015</t>
  </si>
  <si>
    <t>ИПАТОВ ВЛАДИМИР с 01.05.2015 по 02.05.2015</t>
  </si>
  <si>
    <t>ИПАТОВ ВЛАДИМИР с 26.04.2015 по 01.05.2015</t>
  </si>
  <si>
    <t>ЛОБОВ НИКОЛАЙ с 01.05.2015 по 04.05.2015</t>
  </si>
  <si>
    <t>ЛОБОВ НИКОЛАЙ с 27.04.2015 по 01.05.2015</t>
  </si>
  <si>
    <t>КЛЕНКО ЕЛЕНА с 01.05.2015 по 08.05.2015</t>
  </si>
  <si>
    <t>КЛЕНКО ЕЛЕНА с 30.04.2015 по 01.05.2015</t>
  </si>
  <si>
    <t>КЛЕНКО СЕРГЕЙ с 01.05.2015 по 08.05.2015</t>
  </si>
  <si>
    <t>КЛЕНКО СЕРГЕЙ с 30.04.2015 по 01.05.2015</t>
  </si>
  <si>
    <t>ДЖАЛАЛОВ ИВАН с 01.05.2015 по 06.05.2015</t>
  </si>
  <si>
    <t>ДЖАЛАЛОВ ИВАН с 29.04.2015 по 01.05.2015</t>
  </si>
  <si>
    <t>МОШКИН ИЛЬЯ с 01.05.2015 по 03.05.2015</t>
  </si>
  <si>
    <t>МОШКИН ИЛЬЯ с 29.04.2015 по 01.05.2015</t>
  </si>
  <si>
    <t>ПАВЛИНОВА ЛАРИСА с 01.05.2015 по 06.05.2015</t>
  </si>
  <si>
    <t>ПАВЛИНОВА ЛАРИСА с 29.04.2015 по 01.05.2015</t>
  </si>
  <si>
    <t>ШИНКАРЕВ ГРИГОРИЙ с 01.05.2015 по 03.05.2015</t>
  </si>
  <si>
    <t>ШИНКАРЕВ ГРИГОРИЙ с 29.04.2015 по 01.05.2015</t>
  </si>
  <si>
    <t>САМАРИНА ЖАННА с 01.05.2015 по 04.05.2015</t>
  </si>
  <si>
    <t>САМАРИНА ЖАННА с 30.04.2015 по 01.05.2015</t>
  </si>
  <si>
    <t>ВЕЛИКОТСКИЙ ВИКТОР с 01.05.2015 по 03.05.2015</t>
  </si>
  <si>
    <t>ВЕЛИКОТСКИЙ ВИКТОР с 30.04.2015 по 01.05.2015</t>
  </si>
  <si>
    <t>БУБЛИК ДМИТРИЙ с 01.05.2015 по 03.05.2015</t>
  </si>
  <si>
    <t>БУБЛИК ДМИТРИЙ с 30.04.2015 по 01.05.2015</t>
  </si>
  <si>
    <t>СЕЛЯМИЕВА АНАСТАСИЯ с 01.05.2015 по 03.05.2015</t>
  </si>
  <si>
    <t>СЕЛЯМИЕВА АНАСТАСИЯ с 30.04.2015 по 01.05.2015</t>
  </si>
  <si>
    <t>ДЕРЯГИНА ЮЛИЯ с 26.04.2015 по 01.05.2015</t>
  </si>
  <si>
    <t>ДЕРЯГИНА ЮЛИЯ с 01.05.2015 по 02.05.2015</t>
  </si>
  <si>
    <t>ГИЛЬМАНШИНА НАТАЛЬЯ с 01.05.2015 по 03.05.2015</t>
  </si>
  <si>
    <t>ГИЛЬМАНШИНА НАТАЛЬЯ с 29.04.2015 по 01.05.2015</t>
  </si>
  <si>
    <t>ГРЕБЕНЦОВА ОЛЕСЯ с 25.04.2015 по 01.05.2015</t>
  </si>
  <si>
    <t>НИКУЛИН СЕРГЕЙ с 01.05.2015 по 03.05.2015</t>
  </si>
  <si>
    <t>НИКУЛИН СЕРГЕЙ с 01.05.2015 по 16.05.2015</t>
  </si>
  <si>
    <t>КОСТАРЕВА ИРИНА с 01.05.2015 по 06.05.2015</t>
  </si>
  <si>
    <t>КОСТАРЕВА ИРИНА с 30.04.2015 по 01.05.2015</t>
  </si>
  <si>
    <t>МОРОЗОВА ВАЛЕНТИНА с 01.05.2015 по 07.05.2015</t>
  </si>
  <si>
    <t>МОРОЗОВА ВАЛЕНТИНА с 28.04.2015 по 01.05.2015</t>
  </si>
  <si>
    <t>ШЕВЧЕНКО СЕРГЕЙ с 01.05.2015 по 04.05.2015</t>
  </si>
  <si>
    <t>ШЕВЧЕНКО СЕРГЕЙ с 30.04.2015 по 01.05.2015</t>
  </si>
  <si>
    <t>ЧВИКАЛОВ СЕРГЕЙ с 01.05.2015 по 04.05.2015</t>
  </si>
  <si>
    <t>ЧВИКАЛОВ СЕРГЕЙ с 30.04.2015 по 01.05.2015</t>
  </si>
  <si>
    <t>АГЕЕВ АЛЕКСЕЙ с 01.05.2015 по 03.05.2015</t>
  </si>
  <si>
    <t>АГЕЕВ АЛЕКСЕЙ с 29.04.2015 по 01.05.2015</t>
  </si>
  <si>
    <t>БОГОГОСОВА ВАРТИТЕР с 01.05.2015 по 04.05.2015</t>
  </si>
  <si>
    <t>БОГОГОСОВА ВАРТИТЕР с 30.04.2015 по 01.05.2015</t>
  </si>
  <si>
    <t>КУЗИН ДЕНИС с 01.05.2015 по 08.05.2015</t>
  </si>
  <si>
    <t>КУЗИН ДЕНИС с 28.04.2015 по 01.05.2015</t>
  </si>
  <si>
    <t>БРЕВНОВ АНДРЕЙ с 01.05.2015 по 03.05.2015</t>
  </si>
  <si>
    <t>БРЕВНОВ АНДРЕЙ с 30.04.2015 по 01.05.2015</t>
  </si>
  <si>
    <t>ГАСПАРЯН САМВЕЛ с 01.05.2015 по 03.05.2015</t>
  </si>
  <si>
    <t>ГАСПАРЯН САМВЕЛ с 30.04.2015 по 01.05.2015</t>
  </si>
  <si>
    <t>КРИВОШЕЕВА НАТАЛЬЯ с 01.05.2015 по 04.05.2015</t>
  </si>
  <si>
    <t>КРИВОШЕЕВА НАТАЛЬЯ с 30.04.2015 по 01.05.2015</t>
  </si>
  <si>
    <t>ЕФИМОВ ВЛАДИМИР с 01.05.2015 по 02.05.2015</t>
  </si>
  <si>
    <t>ЕФИМОВ ВЛАДИМИР с 26.04.2015 по 01.05.2015</t>
  </si>
  <si>
    <t>ЕФИМОВА ВЕСТА с 01.05.2015 по 02.05.2015</t>
  </si>
  <si>
    <t>САРБИОНЯН ГАЛИНА с 01.05.2015 по 04.05.2015</t>
  </si>
  <si>
    <t>САРБИОНЯН ГАЛИНА с 30.04.2015 по 01.05.2015</t>
  </si>
  <si>
    <t>ЗЕМЛЯКОВ ВАЛЕРИЙ с 01.05.2015 по 06.05.2015</t>
  </si>
  <si>
    <t>ЗЕМЛЯКОВ ВАЛЕРИЙ с 26.04.2015 по 01.05.2015</t>
  </si>
  <si>
    <t>ЗЕМЛЯКОВ ВИКТОР с 01.05.2015 по 06.05.2015</t>
  </si>
  <si>
    <t>ЗЕМЛЯКОВ ВИКТОР с 26.04.2015 по 01.05.2015</t>
  </si>
  <si>
    <t>ТИХОМИРОВ СЕРГЕЙ с 01.05.2015 по 02.05.2015</t>
  </si>
  <si>
    <t>ТИХОМИРОВ СЕРГЕЙ с 27.04.2015 по 01.05.2015</t>
  </si>
  <si>
    <t>МОЛЧАНОВ ДМИТРИЙ с 16.05.2015 по 17.05.2015</t>
  </si>
  <si>
    <t>ШАШКОВА АЛЕКСАНДРА с 01.05.2015 по 06.05.2015</t>
  </si>
  <si>
    <t>ШАШКОВА АЛЕКСАНДРА с 27.04.2015 по 01.05.2015</t>
  </si>
  <si>
    <t>ГОРБАТОВА МАРИНА с 01.05.2015 по 04.05.2015</t>
  </si>
  <si>
    <t>ГОРБАТОВА МАРИНА с 30.04.2015 по 01.05.2015</t>
  </si>
  <si>
    <t>АЛЕКСАНЯН КСЕНИЯ с 01.05.2015 по 04.05.2015</t>
  </si>
  <si>
    <t>АЛЕКСАНЯН КСЕНИЯ с 30.04.2015 по 01.05.2015</t>
  </si>
  <si>
    <t>ЛИФАШИНА ЕЛЕНА с 01.05.2015 по 03.05.2015</t>
  </si>
  <si>
    <t>ЛИФАШИНА ЕЛЕНА с 29.04.2015 по 01.05.2015</t>
  </si>
  <si>
    <t>ФИЛАТОВА АЛЛА с 01.05.2015 по 04.05.2015</t>
  </si>
  <si>
    <t>ФИЛАТОВА АЛЛА с 30.04.2015 по 01.05.2015</t>
  </si>
  <si>
    <t>ЗЕЛЕНСКИЙ ДМИТРИЙ с 01.05.2015 по 11.05.2015</t>
  </si>
  <si>
    <t>ХАЧИКЬЯН ДМИТРИЙ с 01.05.2015 по 02.05.2015</t>
  </si>
  <si>
    <t>ХАЧИКЬЯН ДМИТРИЙ с 30.04.2015 по 01.05.2015</t>
  </si>
  <si>
    <t>ХАЧИКЬЯН КРИСТИНА с 01.05.2015 по 02.05.2015</t>
  </si>
  <si>
    <t>ХАЧИКЬЯН КРИСТИНА с 30.04.2015 по 01.05.2015</t>
  </si>
  <si>
    <t>КОНОНОВА ЮЛИЯ с 01.05.2015 по 03.05.2015</t>
  </si>
  <si>
    <t>МУСАРЯКОВ ДЕНИС с 01.05.2015 по 02.05.2015</t>
  </si>
  <si>
    <t>МУСАРЯКОВ ДЕНИС с 28.04.2015 по 01.05.2015</t>
  </si>
  <si>
    <t>АХИНЯН АНАИТ с 01.05.2015 по 03.05.2015</t>
  </si>
  <si>
    <t>АХИНЯН АНАИТ с 30.04.2015 по 16.05.2015</t>
  </si>
  <si>
    <t>ГРИГОРЬЕВА ИРИНА с 01.05.2015 по 03.05.2015</t>
  </si>
  <si>
    <t>ГРИГОРЬЕВА ИРИНА с 30.04.2015 по 01.05.2015</t>
  </si>
  <si>
    <t>ФЕДЕНЕВ СЕРГЕЙ с 01.05.2015 по 04.05.2015</t>
  </si>
  <si>
    <t>ФЕДЕНЕВ СЕРГЕЙ с 28.04.2015 по 01.05.2015</t>
  </si>
  <si>
    <t>ТАТЕВОСЯН НАРА с 01.05.2015 по 03.05.2015</t>
  </si>
  <si>
    <t>ТАТЕВОСЯН НАРА с 30.04.2015 по 01.05.2015</t>
  </si>
  <si>
    <t>ТЕШЕВА ОКСАНА с 16.05.2015 по 17.05.2015</t>
  </si>
  <si>
    <t>ПАШНИКОВА ВАЛЕНТИНА с 29.04.2015 по 01.05.2015</t>
  </si>
  <si>
    <t>ПАШНИКОВА ВАЛЕНТИНА с 01.05.2015 по 06.05.2015</t>
  </si>
  <si>
    <t>КУЗНЕЦОВА НАТАЛЬЯ с 01.05.2015 по 03.05.2015</t>
  </si>
  <si>
    <t>КУЗНЕЦОВА НАТАЛЬЯ с 29.04.2015 по 01.05.2015</t>
  </si>
  <si>
    <t>БОРИСОВ ЛЕОНИД с 01.05.2015 по 03.05.2015</t>
  </si>
  <si>
    <t>БОРИСОВ ЛЕОНИД с 30.04.2015 по 01.05.2015</t>
  </si>
  <si>
    <t>ПОПОВ ВЛАДИМИР с 01.05.2015 по 03.05.2015</t>
  </si>
  <si>
    <t>ПОПОВ ВЛАДИМИР с 30.04.2015 по 01.05.2015</t>
  </si>
  <si>
    <t>ПОПОВА ЕКАТЕРИНА с 01.05.2015 по 03.05.2015</t>
  </si>
  <si>
    <t>ПОПОВА ЕКАТЕРИНА с 30.04.2015 по 01.05.2015</t>
  </si>
  <si>
    <t>КОНДРАТЬЕВ АНДРЕЙ с 27.04.2015 по 01.05.2015</t>
  </si>
  <si>
    <t>КОНДРАТЬЕВ АНДРЕЙ с 01.05.2015 по 03.05.2015</t>
  </si>
  <si>
    <t>АЛЕКСАНДРОВА АННА с 01.05.2015 по 04.05.2015</t>
  </si>
  <si>
    <t>АЛЕКСАНДРОВА АННА с 30.04.2015 по 01.05.2015</t>
  </si>
  <si>
    <t>ИСКОРЕНКОВ АЛЕКСЕЙ с 01.05.2015 по 03.05.2015</t>
  </si>
  <si>
    <t>ИСКОРЕНКОВ АЛЕКСЕЙ с 30.04.2015 по 01.05.2015</t>
  </si>
  <si>
    <t>МАРТИРОСЯН АРТУР с 01.05.2015 по 03.05.2015</t>
  </si>
  <si>
    <t>МАРТИРОСЯН АРТУР с 29.04.2015 по 01.05.2015</t>
  </si>
  <si>
    <t>НЕНЬКО ИННА с 01.05.2015 по 03.05.2015</t>
  </si>
  <si>
    <t>НЕНЬКО ИННА с 29.04.2015 по 01.05.2015</t>
  </si>
  <si>
    <t>ОРЕХОВ АЛЕКСАНДР с 01.05.2015 по 03.05.2015</t>
  </si>
  <si>
    <t>ОРЕХОВ АЛЕКСАНДР с 29.04.2015 по 01.05.2015</t>
  </si>
  <si>
    <t>НИКИТИНА АНАСТАСИЯ с 01.05.2015 по 02.05.2015</t>
  </si>
  <si>
    <t>НИКИТИНА АНАСТАСИЯ с 23.04.2015 по 01.05.2015</t>
  </si>
  <si>
    <t>КАНЮКА ЕКАТЕРИНА с 01.05.2015 по 02.05.2015</t>
  </si>
  <si>
    <t>КАНЮКА ЕКАТЕРИНА с 23.04.2015 по 01.05.2015</t>
  </si>
  <si>
    <t>СТАРОВОЙТОВ ПАВЕЛ с 01.05.2015 по 05.05.2015</t>
  </si>
  <si>
    <t>АБРАМОВИЧ МАРИНА с 01.05.2015 по 05.05.2015</t>
  </si>
  <si>
    <t>ТАРАСОВ АЛЕКСАНДР с 01.05.2015 по 05.05.2015</t>
  </si>
  <si>
    <t>НИКОНОВ СЕРГЕЙ с 01.05.2015 по 05.05.2015</t>
  </si>
  <si>
    <t>ПЕРЕВОДОВА НАТАЛЬЯ с 01.05.2015 по 05.05.2015</t>
  </si>
  <si>
    <t>ГОРБАЧ ОЛЬГА с 01.05.2015 по 05.05.2015</t>
  </si>
  <si>
    <t>ТАРАСОВА НАТАЛЬЯ с 01.05.2015 по 05.05.2015</t>
  </si>
  <si>
    <t>СОЛОМАХИНА ТАТЬЯНА с 01.05.2015 по 07.05.2015</t>
  </si>
  <si>
    <t>ЛАБУСАУ ВАСИЛ с 17.05.2015 по 26.05.2015</t>
  </si>
  <si>
    <t>КАРЛУТОВ ЮРИЙ с 01.05.2015 по 05.05.2015</t>
  </si>
  <si>
    <t>КУРНОСОВ АЛЕКСАНДР с 01.05.2015 по 03.05.2015</t>
  </si>
  <si>
    <t>КУРНОСОВ ДМИТРИЙ с 01.05.2015 по 03.05.2015</t>
  </si>
  <si>
    <t>СЕЛЮТИН СЕРГЕЙ с 01.05.2015 по 04.05.2015</t>
  </si>
  <si>
    <t>КОНДРУК ЕВГЕНИЯ с 01.05.2015 по 08.05.2015</t>
  </si>
  <si>
    <t>КОНДРУК ЛАРИСА с 01.05.2015 по 08.05.2015</t>
  </si>
  <si>
    <t>МАСЛОВ ЕВГЕНИЙ с 01.05.2015 по 08.05.2015</t>
  </si>
  <si>
    <t>САМОЙЛЕНКО ВАЛЕНТИНА с 01.05.2015 по 04.05.2015</t>
  </si>
  <si>
    <t>ДЬЯЧЕНКО ВИКТОР с 05.05.2015 по 08.05.2015</t>
  </si>
  <si>
    <t>КОСТЮХИН РОМАН с 01.05.2015 по 05.05.2015</t>
  </si>
  <si>
    <t>КАБАКОВА ЕЛЕНА с 01.05.2015 по 05.05.2015</t>
  </si>
  <si>
    <t>КУРАЧЕНКО ОЛЕГ с 01.05.2015 по 05.05.2015</t>
  </si>
  <si>
    <t>ЛУГОВОЙ СЕРГЕЙ с 01.05.2015 по 05.05.2015</t>
  </si>
  <si>
    <t>МОЛОДЕЦ ИВАН АЛЕКСАНДРОВИЧ с 01.05.2015 по 06.05.2015</t>
  </si>
  <si>
    <t>КАРЦЕВ АЛЕКСЕЙ с 16.05.2015 по 20.05.2015</t>
  </si>
  <si>
    <t>ХРИСТИЧ АННА с 01.05.2015 по 05.05.2015</t>
  </si>
  <si>
    <t>КОЗЛОВ НИКОЛАЙ с 09.05.2015 по 11.05.2015</t>
  </si>
  <si>
    <t>МАРТЫНОВ АЛЕКСЕЙ с 01.05.2015 по 05.05.2015</t>
  </si>
  <si>
    <t>ПАВЛОВА ЕЛЕНА с 01.05.2015 по 07.05.2015</t>
  </si>
  <si>
    <t>АВРАМЕНКО ЛЕОНИД ЛЕОНИДОВИЧ с 02.05.2015 по 06.05.2015</t>
  </si>
  <si>
    <t>БЕЛОУСОВ АЛЕКСЕЙ с 01.05.2015 по 05.05.2015</t>
  </si>
  <si>
    <t>КОЗЛЯК МАКСИМ с 01.05.2015 по 05.05.2015</t>
  </si>
  <si>
    <t>БОРОВЕНСКАЯ ТАТЬЯНА АЛЕКСАНДРО с 01.05.2015 по 05.05.2015</t>
  </si>
  <si>
    <t>КЛИМОВ СТАНИСЛАВ с 01.05.2015 по 10.05.2015</t>
  </si>
  <si>
    <t>ПЯТОВ АНДРЕЙ с 01.05.2015 по 05.05.2015</t>
  </si>
  <si>
    <t>КАРТАШОВА ИНЕССА с 01.05.2015 по 04.05.2015</t>
  </si>
  <si>
    <t>СТАЛЬНАЯ ЯНА с 01.05.2015 по 05.05.2015</t>
  </si>
  <si>
    <t>КИЗЬКО ВЛАДИМИР ВЛАДИМИРОВИ с 08.05.2015 по 11.05.2015</t>
  </si>
  <si>
    <t>ПОПИКОВ СЕРГЕЙ с 01.05.2015 по 05.05.2015</t>
  </si>
  <si>
    <t>ГУСЕВ АНДРЕЙ с 01.05.2015 по 05.05.2015</t>
  </si>
  <si>
    <t>АВДЕЕВ АЛЕКСЕЙ с 01.05.2015 по 05.05.2015</t>
  </si>
  <si>
    <t>ВАНЖА ЕЛЕНА с 01.05.2015 по 05.05.2015</t>
  </si>
  <si>
    <t>СИВОЖЕЛЕЗОВ АЛЕКСАНДР АЛЕКАНДР с 01.05.2015 по 05.05.2015</t>
  </si>
  <si>
    <t>МАЛЕНЧУК с 01.05.2015 по 04.05.2015</t>
  </si>
  <si>
    <t>КОЖИХИНА МАРИЯ с 01.05.2015 по 10.05.2015</t>
  </si>
  <si>
    <t>КОСТЕНКО ЕЛЕНА ПЕТРОВНА с 01.05.2015 по 05.05.2015</t>
  </si>
  <si>
    <t>ОЧЕРЕДЬКО ОКСАНА с 01.05.2015 по 05.05.2015</t>
  </si>
  <si>
    <t>КОСТЕНКО АНДРЕЙ ВЛАДИМИРОВИЧ с 01.05.2015 по 05.05.2015</t>
  </si>
  <si>
    <t>КАМАЛЕТДИНОВА ИРИНА с 06.05.2015 по 10.05.2015</t>
  </si>
  <si>
    <t>БОГАЧЕВ АЛЕКСАНДР с 10.05.2015 по 16.05.2015</t>
  </si>
  <si>
    <t>ГУСЕВ АНДРЕЙ с 03.05.2015 по 10.05.2015</t>
  </si>
  <si>
    <t>ТУПИЦЫН АЛЕКСАНДР с 06.05.2015 по 10.05.2015</t>
  </si>
  <si>
    <t>АЙДИНЯН АСТХИК с 01.05.2015 по 05.05.2015</t>
  </si>
  <si>
    <t>ИСАЕВ АЛЕКСЕЙ с 06.05.2015 по 13.05.2015</t>
  </si>
  <si>
    <t>ВАЛЬКОВА ОЛЕСЯ с 09.05.2015 по 11.05.2015</t>
  </si>
  <si>
    <t>ЧЕХОМОВ АНДРЕЙ с 08.05.2015 по 15.05.2015</t>
  </si>
  <si>
    <t>ТАЮКИНА ОЛЬГА с 02.05.2015 по 09.05.2015</t>
  </si>
  <si>
    <t>МАКСИМОВИЧ АННА с 01.05.2015 по 05.05.2015</t>
  </si>
  <si>
    <t>ДЕМЬЯНОВА ИРИНА с 01.05.2015 по 04.05.2015</t>
  </si>
  <si>
    <t>КОРОЛЕВА ОКСАНА с 01.05.2015 по 04.05.2015</t>
  </si>
  <si>
    <t>ТРУХАН ОЛЬГА с 01.05.2015 по 05.05.2015</t>
  </si>
  <si>
    <t>КОЛЕСНИКОВ ДМИТРИЙ с 01.05.2015 по 04.05.2015</t>
  </si>
  <si>
    <t>ФЕДОРОВ ЮРИЙ с 21.05.2015 по 25.05.2015</t>
  </si>
  <si>
    <t>НЕСТЕРОВ МАКСИМ с 21.05.2015 по 27.05.2015</t>
  </si>
  <si>
    <t>НЕСТЕРОВА ПАВЛИНА с 21.05.2015 по 27.05.2015</t>
  </si>
  <si>
    <t>КОЧКИНА ЕВГЕНИЯ с 11.05.2015 по 24.05.2015</t>
  </si>
  <si>
    <t>ВЕСЕЛОВ АНТОН с 11.05.2015 по 31.05.2015</t>
  </si>
  <si>
    <t>НЕСТЕРЕНКО ГЕННАДИЙ с 01.05.2015 по 04.05.2015</t>
  </si>
  <si>
    <t>КОЛЕСНИКОВА ЕВГЕНИЯ с 01.05.2015 по 04.05.2015</t>
  </si>
  <si>
    <t>ЛЕБЕДЕВА НАТАЛЬЯ с 06.05.2015 по 10.05.2015</t>
  </si>
  <si>
    <t>СЕРЕБРЯКОВА НАТАЛЬЯ с 01.05.2015 по 03.05.2015</t>
  </si>
  <si>
    <t>СЕРЕБРЯКОВА НАТАЛЬЯ с 30.04.2015 по 01.05.2015</t>
  </si>
  <si>
    <t>ЛИТВИНЧИК ОЛЬГА с 13.05.2015 по 17.05.2015</t>
  </si>
  <si>
    <t>КОРЧАГИНА ИРИНА с 06.05.2015 по 13.05.2015</t>
  </si>
  <si>
    <t>ЛУКИН ДМИТРИЙ с 24.05.2015 по 31.05.2015</t>
  </si>
  <si>
    <t>СМИРНОВ ВЛАДИМИР с 03.05.2015 по 06.05.2015</t>
  </si>
  <si>
    <t>ЗАХАРОВ ЕВГЕНИЙ с 06.05.2015 по 10.05.2015</t>
  </si>
  <si>
    <t>КОРЬЕВ СЕРГЕЙ с 06.05.2015 по 10.05.2015</t>
  </si>
  <si>
    <t>МИНЕЕВА ЮЛИЯ с 17.05.2015 по 23.05.2015</t>
  </si>
  <si>
    <t>САБИРОВА ЛЮДМИЛА с 15.05.2015 по 18.05.2015</t>
  </si>
  <si>
    <t>КУЦЕНОК ОЛЬГА с 06.05.2015 по 13.05.2015</t>
  </si>
  <si>
    <t>ДМИТРИЕВ АЛЕКСЕЙ с 11.05.2015 по 18.05.2015</t>
  </si>
  <si>
    <t>ЮРКОВА СВЕТЛАНА с 17.05.2015 по 23.05.2015</t>
  </si>
  <si>
    <t>СМИРНОВА ГАЛИНА с 03.05.2015 по 06.05.2015</t>
  </si>
  <si>
    <t>СЕРБСКИЙ ВЛАДИСЛАВ с 24.05.2015 по 31.05.2015</t>
  </si>
  <si>
    <t>ХРЕНОВА ЕЛЕНА с 24.05.2015 по 31.05.2015</t>
  </si>
  <si>
    <t>МИНЕЕВА НАТАЛЬЯ с 17.05.2015 по 23.05.2015</t>
  </si>
  <si>
    <t>СЕРГЕЕВА АЛИНА с 22.05.2015 по 29.05.2015</t>
  </si>
  <si>
    <t>ЕГОРОВА ЛИДИЯ с 23.05.2015 по 25.05.2015</t>
  </si>
  <si>
    <t>ЛЕВИН МИХАИЛ с 09.05.2015 по 16.05.2015</t>
  </si>
  <si>
    <t>САЙДАШЕВА МИЛЯУША с 01.05.2015 по 04.05.2015</t>
  </si>
  <si>
    <t>РОТЦ ИРИНА с 11.05.2015 по 24.05.2015</t>
  </si>
  <si>
    <t>ПАНИНА ОЛЬГА с 05.05.2015 по 25.05.2015</t>
  </si>
  <si>
    <t>ЛЕВАШКИН НИКОЛАЙ с 24.05.2015 по 31.05.2015</t>
  </si>
  <si>
    <t>ПЕРШУКОВА ЮЛИЯ с 24.05.2015 по 31.05.2015</t>
  </si>
  <si>
    <t>ФЕДОТОВА ОЛЬГА с 24.05.2015 по 31.05.2015</t>
  </si>
  <si>
    <t>ДЕНЧИК ВАЛЕНТИНА с 22.05.2015 по 29.05.2015</t>
  </si>
  <si>
    <t>ОТТ ОЛЬГА с 21.05.2015 по 27.05.2015</t>
  </si>
  <si>
    <t>АНДРЕЕВ АЛЕКСЕЙ с 01.05.2015 по 05.05.2015</t>
  </si>
  <si>
    <t>ДЯДЮШКИНА ЛЮБОВЬ с 01.05.2015 по 05.05.2015</t>
  </si>
  <si>
    <t>ЗАВАЛИШИН ВЛАДИМИР с 06.05.2015 по 16.05.2015</t>
  </si>
  <si>
    <t>ВОЛГИНА ЕЛЕНА с 06.05.2015 по 10.05.2015</t>
  </si>
  <si>
    <t>КАЛУГЯН ГАЛИНА ВАРТЕРОСОВНА с 01.05.2015 по 04.05.2015</t>
  </si>
  <si>
    <t>НОЧЕВСКИЙ АЛЕКСАНДР с 19.05.2015 по 23.05.2015</t>
  </si>
  <si>
    <t>НОЧЕВСКИЙ ДАНИИЛ с 19.05.2015 по 23.05.2015</t>
  </si>
  <si>
    <t>ЧЕРКАССКИЙ ИГОРЬ с 03.05.2015 по 10.05.2015</t>
  </si>
  <si>
    <t>ОСТАПЕНКО ВАЛЕРИЙ с 01.05.2015 по 04.05.2015</t>
  </si>
  <si>
    <t>СОЛОВЬЕВ ЛЕОНИД с 01.05.2015 по 04.05.2015</t>
  </si>
  <si>
    <t>ЦУРЦУМИЯ ЭДУАРД с 01.05.2015 по 04.05.2015</t>
  </si>
  <si>
    <t>МЕЛЬНИКОВ ЕВГЕНИЙ с 01.05.2015 по 04.05.2015</t>
  </si>
  <si>
    <t>КАБАЛИН ВЯЧЕСЛАВ с 17.05.2015 по 23.05.2015</t>
  </si>
  <si>
    <t>ПАТРИЕНКО РОМАН с 08.05.2015 по 13.05.2015</t>
  </si>
  <si>
    <t>БОРИСЕНКО АЛЕКСЕЙ с 05.05.2015 по 10.05.2015</t>
  </si>
  <si>
    <t>ВАСИЛЬЕВ ВИКТОР с 05.05.2015 по 10.05.2015</t>
  </si>
  <si>
    <t>МЕДВЕДЕВА ТАТЬЯНА с 05.05.2015 по 10.05.2015</t>
  </si>
  <si>
    <t>МАГОМЕДОВА ЗАРИМА с 03.05.2015 по 09.05.2015</t>
  </si>
  <si>
    <t>ЖИЛЬЦОВ МИРОН с 08.05.2015 по 13.05.2015</t>
  </si>
  <si>
    <t>ПОЛИКАРПОВ АНДРЕЙ с 01.05.2015 по 05.05.2015</t>
  </si>
  <si>
    <t>ГАДЖИМАГОМЕДОВА НАЗИФАТ с 03.05.2015 по 09.05.2015</t>
  </si>
  <si>
    <t>ИЛЬИН НИКОЛАЙ с 01.05.2015 по 04.05.2015</t>
  </si>
  <si>
    <t>КОБЗЕВ ДМИТРИЙ с 05.05.2015 по 11.05.2015</t>
  </si>
  <si>
    <t>ГРЕЧКИНА ВЕРА с 29.05.2015 по 31.05.2015</t>
  </si>
  <si>
    <t>СЕЛИНА ИРИНА с 01.05.2015 по 04.05.2015</t>
  </si>
  <si>
    <t>МАТВЕЕВА СВЕТЛАНА с 05.05.2015 по 09.05.2015</t>
  </si>
  <si>
    <t>ШАМГУНОВА ТАТЬЯНА с 05.05.2015 по 09.05.2015</t>
  </si>
  <si>
    <t>МЕРКИНА ИРИНА АЛЕКСАНДРОВНА с 12.05.2015 по 18.05.2015</t>
  </si>
  <si>
    <t>КОВАЛЬЧУК СЕМЕН ВИКТОРОВИЧ с 10.05.2015 по 18.05.2015</t>
  </si>
  <si>
    <t>РОВИНА ЗИНАИДА с 17.05.2015 по 20.05.2015</t>
  </si>
  <si>
    <t>АХМАТОВ ВЛАДИМИР с 07.05.2015 по 10.05.2015</t>
  </si>
  <si>
    <t>ЧИГИРЕВА СВЕТЛАНА с 11.05.2015 по 23.05.2015</t>
  </si>
  <si>
    <t>ТОКМЯНИН АЛЕКСАНДР с 07.05.2015 по 10.05.2015</t>
  </si>
  <si>
    <t>ОЛЕСЕВИЧ ОЛЬГА с 03.05.2015 по 06.05.2015</t>
  </si>
  <si>
    <t>ТРОФИМОВА ИРИНА с 21.05.2015 по 27.05.2015</t>
  </si>
  <si>
    <t>ГОРОБЕЦ ВЛАДИМИР с 01.05.2015 по 08.05.2015</t>
  </si>
  <si>
    <t>ГАНЕЕВ РАШИД с 13.05.2015 по 17.05.2015</t>
  </si>
  <si>
    <t>ФАЛИН ВАЛЕРИЙ с 05.05.2015 по 10.05.2015</t>
  </si>
  <si>
    <t>БИЗЮКОВ АЛЕКСАНДР с 08.05.2015 по 15.05.2015</t>
  </si>
  <si>
    <t>СИМОНОВ ДМИТРИЙ с 01.05.2015 по 10.05.2015</t>
  </si>
  <si>
    <t>БАБЕНКО ИГОРЬ с 07.05.2015 по 10.05.2015</t>
  </si>
  <si>
    <t>ЗВАРИЧ ЛИЛИЯ с 23.05.2015 по 26.05.2015</t>
  </si>
  <si>
    <t>ЛИТОВЧЕНКО ИГОРЬ с 03.05.2015 по 06.05.2015</t>
  </si>
  <si>
    <t>ИЖОЙКИН НИКОЛАЙ с 16.05.2015 по 26.05.2015</t>
  </si>
  <si>
    <t>СОЛОШЕНКО АНАСТАСИЯ с 07.05.2015 по 10.05.2015</t>
  </si>
  <si>
    <t>БУДАНИЦКАЯ ОЛЬГА с 08.05.2015 по 11.05.2015</t>
  </si>
  <si>
    <t>ХАТУНЦЕВ ЕВГЕНИЙ с 02.05.2015 по 04.05.2015</t>
  </si>
  <si>
    <t>ФАЛИН ВАСИЛИЙ с 01.05.2015 по 10.05.2015</t>
  </si>
  <si>
    <t>ЮРИЩЕВ ГРИГОРИЙ с 09.05.2015 по 13.05.2015</t>
  </si>
  <si>
    <t>ПОЛТИНОВ ДМИТРИЙ с 07.05.2015 по 10.05.2015</t>
  </si>
  <si>
    <t>ДАВЫДОВ ДЕНИС с 01.05.2015 по 03.05.2015</t>
  </si>
  <si>
    <t>АЛТУХОВ ДЕНИС с 08.05.2015 по 11.05.2015</t>
  </si>
  <si>
    <t>КОВАЛЕНКО ТАТЬЯНА с 09.05.2015 по 11.05.2015</t>
  </si>
  <si>
    <t>РАСТЕРЯЕВА ИРИНА с 16.05.2015 по 23.05.2015</t>
  </si>
  <si>
    <t>БЕКИНЕВА НАДЕЖДА с 16.05.2015 по 23.05.2015</t>
  </si>
  <si>
    <t>СТРУКАЧЕВ ОЛЕГ с 08.05.2015 по 11.05.2015</t>
  </si>
  <si>
    <t>МИРОНОВ ВАЛЕРИЙ с 05.05.2015 по 10.05.2015</t>
  </si>
  <si>
    <t>УЛОВИСТОВА НАТАЛЬЯ с 07.05.2015 по 09.05.2015</t>
  </si>
  <si>
    <t>ЖДАНОВИЧ ВАЛЕРИЙ с 05.05.2015 по 10.05.2015</t>
  </si>
  <si>
    <t>ГОЛОВАТЕНКО ИВАН с 06.05.2015 по 10.05.2015</t>
  </si>
  <si>
    <t>ЧЕРНЯКОВ АРТУР с 06.05.2015 по 10.05.2015</t>
  </si>
  <si>
    <t>КАСИМОВА МАРИНА с 07.05.2015 по 10.05.2015</t>
  </si>
  <si>
    <t>ДУДАРЕВ АЛЕКСАНДР с 13.05.2015 по 22.05.2015</t>
  </si>
  <si>
    <t>ОКОРОЧКОВА ОЛЬГА с 20.05.2015 по 30.05.2015</t>
  </si>
  <si>
    <t>ВЕРНИГОРА МИХАИЛ с 14.05.2015 по 17.05.2015</t>
  </si>
  <si>
    <t>ДАВЫДОВА ЕЛЕНА с 01.05.2015 по 03.05.2015</t>
  </si>
  <si>
    <t>СТАШКЕВИЧ МАРИНА с 29.05.2015 по 31.05.2015</t>
  </si>
  <si>
    <t>ХАРИТОНОВА ЕЛЕНА с 06.05.2015 по 09.05.2015</t>
  </si>
  <si>
    <t>ТИМОХИН АНДРЕЙ с 09.05.2015 по 16.05.2015</t>
  </si>
  <si>
    <t>ПЕТРОСЯН ОФЕЛИЯ с 29.05.2015 по 31.05.2015</t>
  </si>
  <si>
    <t>СКАЧКОВ СЕРГЕЙ с 07.05.2015 по 11.05.2015</t>
  </si>
  <si>
    <t>ПЕЛИПЕНКО ЮЛИЯ с 29.05.2015 по 31.05.2015</t>
  </si>
  <si>
    <t>ЛИТВИНЧУК ЛЮДМИЛА с 15.05.2015 по 24.05.2015</t>
  </si>
  <si>
    <t>ХАРАЗЯН АРТУР с 01.05.2015 по 04.05.2015</t>
  </si>
  <si>
    <t>ШАХМАТОВ КОНСТАНТИН с 29.05.2015 по 31.05.2015</t>
  </si>
  <si>
    <t>ДОЛМАТОВА ИРИНА с 01.05.2015 по 05.05.2015</t>
  </si>
  <si>
    <t>ГЛУШКОВ АЛЕКСАНДР с 01.05.2015 по 05.05.2015</t>
  </si>
  <si>
    <t>МАРЧУК ДМИТРИЙ с 23.05.2015 по 25.05.2015</t>
  </si>
  <si>
    <t>НИКИТИНА ТАТЬЯНА с 01.05.2015 по 05.05.2015</t>
  </si>
  <si>
    <t>ЕЛОНОВА АЛЛА с 29.05.2015 по 31.05.2015</t>
  </si>
  <si>
    <t>ИВАНОВ СЕРГЕЙ с 01.05.2015 по 05.05.2015</t>
  </si>
  <si>
    <t>МЕРГАЛЯУТДИНОВ РИНАТ с 06.05.2015 по 16.05.2015</t>
  </si>
  <si>
    <t>МАКАРОВ ВЛАДИМИР с 02.05.2015 по 04.05.2015</t>
  </si>
  <si>
    <t>ЧАРУШНИКОВ АЛЕКСЕЙ с 09.05.2015 по 13.05.2015</t>
  </si>
  <si>
    <t>ПАСЫНКОВ ОЛЕГ с 09.05.2015 по 13.05.2015</t>
  </si>
  <si>
    <t>ВЛАСЕНКО НАДЕЖДА с 01.05.2015 по 04.05.2015</t>
  </si>
  <si>
    <t>ГАЛАКТИОНОВ ЕВГЕНИЙ с 01.05.2015 по 04.05.2015</t>
  </si>
  <si>
    <t>ХВИЮЗОВ ГЕННАДИЙ с 10.05.2015 по 16.05.2015</t>
  </si>
  <si>
    <t>ДЕРКАЧ МИХАИЛ с 29.05.2015 по 31.05.2015</t>
  </si>
  <si>
    <t>ПАВЛОВА СВЕТЛАНА с 10.05.2015 по 16.05.2015</t>
  </si>
  <si>
    <t>ХАРЛАН ВИКТОР с 05.05.2015 по 10.05.2015</t>
  </si>
  <si>
    <t>ДАВИДЯН САРКИС АРКАДЬЕВИЧ с 01.05.2015 по 05.05.2015</t>
  </si>
  <si>
    <t>КОТИНА ЕЛЕНА с 17.05.2015 по 23.05.2015</t>
  </si>
  <si>
    <t>ИРШИН ИГОРЬ с 17.05.2015 по 23.05.2015</t>
  </si>
  <si>
    <t>СОРОКОПУД ЛЮБОВЬ с 17.05.2015 по 25.05.2015</t>
  </si>
  <si>
    <t>ФЕДОРЧЕНКО ЕЛЕНА с 10.05.2015 по 15.05.2015</t>
  </si>
  <si>
    <t>ДРАНЫЙ ВИКТОР с 10.05.2015 по 15.05.2015</t>
  </si>
  <si>
    <t>КАШИРИНА ЕЛЕНА с 10.05.2015 по 16.05.2015</t>
  </si>
  <si>
    <t>МЕЛЕШКО АЛЕКСАНДР с 01.05.2015 по 10.05.2015</t>
  </si>
  <si>
    <t>ВАСИЛЕНКО НАТАЛЬЯ с 01.05.2015 по 04.05.2015</t>
  </si>
  <si>
    <t>БЛИНОВ ИГОРЬ с 01.05.2015 по 06.05.2015</t>
  </si>
  <si>
    <t>УХТОМСКИЙ АНТОН с 10.05.2015 по 14.05.2015</t>
  </si>
  <si>
    <t>БЫКОВ АЛЕКСЕЙ с 10.05.2015 по 14.05.2015</t>
  </si>
  <si>
    <t>ДВОРНИКОВА НАДЕЖДА с 01.05.2015 по 04.05.2015</t>
  </si>
  <si>
    <t>ХМЕЛЬНОВА ТАТЬЯНА с 10.05.2015 по 16.05.2015</t>
  </si>
  <si>
    <t>ФУРСОВА НАТАЛЬЯ с 01.05.2015 по 04.05.2015</t>
  </si>
  <si>
    <t>КУГУК ДМИТРИЙ с 01.05.2015 по 04.05.2015</t>
  </si>
  <si>
    <t>КРАВЦОВА СОФЬЯ ОЛЕГОВНА с 12.05.2015 по 21.05.2015</t>
  </si>
  <si>
    <t>ЗАВАЛЕЙ ЛЕОНИД с 01.05.2015 по 04.05.2015</t>
  </si>
  <si>
    <t>СКРЯБИНА МАРИЯ с 01.05.2015 по 10.05.2015</t>
  </si>
  <si>
    <t>МИНИКАЕВ ВЛАДИМИР с 01.05.2015 по 10.05.2015</t>
  </si>
  <si>
    <t>ФЕДОРЧЕНКО НАДЕЖДА с 10.05.2015 по 15.05.2015</t>
  </si>
  <si>
    <t>ЕРОПОЛОВА ЕЛЕНА АЛЕКСАНДРОВНА с 10.05.2015 по 15.05.2015</t>
  </si>
  <si>
    <t>ДАВЫДОВА ВАЛЕРИЯ с 01.05.2015 по 03.05.2015</t>
  </si>
  <si>
    <t>ХВОРОСТОВА ТАТЬЯНА с 16.05.2015 по 17.05.2015</t>
  </si>
  <si>
    <t>БАЯНДИНА ЕЛЕНА с 10.05.2015 по 16.05.2015</t>
  </si>
  <si>
    <t>КОРОТКИНА АНТОНИНА с 11.05.2015 по 17.05.2015</t>
  </si>
  <si>
    <t>ПРОКОФЬЕВ АНДРЕЙ с 20.05.2015 по 27.05.2015</t>
  </si>
  <si>
    <t>МИТЯКИН ВИТАЛИЙ с 26.05.2015 по 28.05.2015</t>
  </si>
  <si>
    <t>ПРУДНИКОВА СВЕТЛАНА с 09.05.2015 по 16.05.2015</t>
  </si>
  <si>
    <t>ШИРОКОВА ОЛЬГА с 18.05.2015 по 25.05.2015</t>
  </si>
  <si>
    <t>ЩЕРБАКОВА АНАСТАСИЯ с 18.05.2015 по 25.05.2015</t>
  </si>
  <si>
    <t>АБРАМЧИК РОМАН с 01.05.2015 по 03.05.2015</t>
  </si>
  <si>
    <t>ЦИПЛЯЕВА ЛЮДМИЛА с 01.05.2015 по 03.05.2015</t>
  </si>
  <si>
    <t>ПТУХИН ВАЛЕРИЙ ВЯЧЕСЛАВОВИЧ с 02.05.2015 по 07.05.2015</t>
  </si>
  <si>
    <t>ПТУХИН ВАЛЕРИЙ ВЯЧЕСЛАВОВИЧ с 07.05.2015 по 08.05.2015</t>
  </si>
  <si>
    <t>ДЕМЬЯНЮК ЮЛИЯ с 09.05.2015 по 17.05.2015</t>
  </si>
  <si>
    <t>БУШМАНОВ ВЯЧЕСЛАВ с 11.05.2015 по 17.05.2015</t>
  </si>
  <si>
    <t>ГРИНЕВ СТАНИСЛАВ с 01.05.2015 по 03.05.2015</t>
  </si>
  <si>
    <t>ГАЛЕВСКИЙ КОНСТАНТИН с 15.05.2015 по 22.05.2015</t>
  </si>
  <si>
    <t>БЕЛЯЕВА ОЛЬГА МИХАЛОЙВНА с 10.05.2015 по 24.05.2015</t>
  </si>
  <si>
    <t>ФЕДОРОВА ЕЛЕНА с 15.05.2015 по 22.05.2015</t>
  </si>
  <si>
    <t>КЛЕМЕНКОВА ЛЮДМИЛА с 20.05.2015 по 27.05.2015</t>
  </si>
  <si>
    <t>КУЧЕРЯВИНА ИРИНА с 17.05.2015 по 21.05.2015</t>
  </si>
  <si>
    <t>АЗАНОВА ЛИЛИЯ с 13.05.2015 по 22.05.2015</t>
  </si>
  <si>
    <t>ПИЛЮГИН ВЛАДИМИР с 05.05.2015 по 07.05.2015</t>
  </si>
  <si>
    <t>АБРАМОВА АННА с 02.05.2015 по 05.05.2015</t>
  </si>
  <si>
    <t>РУБЛЕВСКАЯ НАТАЛЬЯ СЕРГЕЕВНА с 02.05.2015 по 05.05.2015</t>
  </si>
  <si>
    <t>ШИШКОВА ВАЛЕНИТИНА с 11.05.2015 по 15.05.2015</t>
  </si>
  <si>
    <t>ВОРОНИН СЕРГЕЙ с 11.05.2015 по 15.05.2015</t>
  </si>
  <si>
    <t>ВОЛКОВА ГАЛИНА с 18.05.2015 по 27.05.2015</t>
  </si>
  <si>
    <t>КОВАЛЬЧУК СЕРГЕЙ ВЛАДИМИРОВИЧ с 15.05.2015 по 22.05.2015</t>
  </si>
  <si>
    <t>МОРДОВИНА ЕЛИЗАВЕТА с 15.05.2015 по 22.05.2015</t>
  </si>
  <si>
    <t>БРОНСКАЯ ЛАРИСА с 15.05.2015 по 22.05.2015</t>
  </si>
  <si>
    <t>ИЗОТОВ ДМИТРИЙ с 15.05.2015 по 25.05.2015</t>
  </si>
  <si>
    <t>КОНДАРТЬЕВ АЛЕКСАНДР с 18.05.2015 по 25.05.2015</t>
  </si>
  <si>
    <t>ЕФАНОВА НАТАЛЬЯ с 17.05.2015 по 28.05.2015</t>
  </si>
  <si>
    <t>БОРОДИХИНА ЕЛЕНА с 17.05.2015 по 28.05.2015</t>
  </si>
  <si>
    <t>ЗАХАРОВ ОЛЕГ с 17.05.2015 по 24.05.2015</t>
  </si>
  <si>
    <t>ВУОРИСАЛО ТАТЬЯНА с 18.05.2015 по 30.05.2015</t>
  </si>
  <si>
    <t>ДЕШЕВЫХ КОНСТАНТИН с 15.05.2015 по 18.05.2015</t>
  </si>
  <si>
    <t>АЛЬПЕРОВИЧ ТАТЬЯНА с 12.05.2015 по 18.05.2015</t>
  </si>
  <si>
    <t>КАМЕНСКАЯ СВЕТЛАНА ВИКТОРОВНА с 15.05.2015 по 18.05.2015</t>
  </si>
  <si>
    <t>ГАББАСОВ ДАНИЛ с 16.05.2015 по 23.05.2015</t>
  </si>
  <si>
    <t>ЗАХАРОВ МИХАИЛ ВЛАДИМИРОВИЧ с 15.05.2015 по 22.05.2015</t>
  </si>
  <si>
    <t>ГРОНИНА ОЛЬГА с 16.05.2015 по 22.05.2015</t>
  </si>
  <si>
    <t>БАБУШКИНА НАТАЛЬЯ с 17.05.2015 по 23.05.2015</t>
  </si>
  <si>
    <t>КАЛАЧУК СВЕТЛАНА с 17.05.2015 по 23.05.2015</t>
  </si>
  <si>
    <t>ГУЩИН СЕРГЕЙ с 08.05.2015 по 11.05.2015</t>
  </si>
  <si>
    <t>СЫЧУГОВА ВЕРА с 15.05.2015 по 27.05.2015</t>
  </si>
  <si>
    <t>МИНАСЯН ГОАРИНЕ ЮРИКОВНА с 02.05.2015 по 08.05.2015</t>
  </si>
  <si>
    <t>БИБИКОВ ВЯЧЕСЛАВ с 10.05.2015 по 14.05.2015</t>
  </si>
  <si>
    <t>ФИЛАТОВ ЕВГЕНИЙ с 01.05.2015 по 04.05.2015</t>
  </si>
  <si>
    <t>КУЗЬМИНА ЛЮДМИЛА с 03.05.2015 по 10.05.2015</t>
  </si>
  <si>
    <t>КУЗЬМИН СЕРГЕЙ с 03.05.2015 по 10.05.2015</t>
  </si>
  <si>
    <t>САДРТДИНОВА АЛЬБИНА с 10.05.2015 по 20.05.2015</t>
  </si>
  <si>
    <t>ОЛАДУШКИН ВЯЧЕСЛАВ с 03.05.2015 по 06.05.2015</t>
  </si>
  <si>
    <t>ЗАХАРОВ СЕРГЕЙ с 15.05.2015 по 21.05.2015</t>
  </si>
  <si>
    <t>ГОРБУНОВА НИНА с 15.05.2015 по 22.05.2015</t>
  </si>
  <si>
    <t>СУРКОВ АЛЕКСАНДР с 17.05.2015 по 21.05.2015</t>
  </si>
  <si>
    <t>ВЕДРОВ ВАЛЕРИЙ с 12.05.2015 по 17.05.2015</t>
  </si>
  <si>
    <t>БОРОДАВСКАЯ ИННА с 12.05.2015 по 17.05.2015</t>
  </si>
  <si>
    <t>РУСКАЕВИЧ ТАТЬЯНА с 12.05.2015 по 17.05.2015</t>
  </si>
  <si>
    <t>БЕРЕЗНЕВ ДМИТРИЙ с 15.05.2015 по 21.05.2015</t>
  </si>
  <si>
    <t>ТАМУРЕНКО АЛЕКСЕЙ с 10.05.2015 по 16.05.2015</t>
  </si>
  <si>
    <t>СИДОРЕНКОВ ИВАН с 13.05.2015 по 22.05.2015</t>
  </si>
  <si>
    <t>ПЕТРОВ СЕРГЕЙ с 11.05.2015 по 18.05.2015</t>
  </si>
  <si>
    <t>СТЕЦЮК ЛЮБОВЬ ПЕТРОВНА с 15.05.2015 по 20.05.2015</t>
  </si>
  <si>
    <t>КОЗЛОВА ТАТЬЯНА с 13.05.2015 по 17.05.2015</t>
  </si>
  <si>
    <t>НОЗДРАЧЕВ ВАСИЛИЙ ПЕТРОВИЧ с 12.05.2015 по 16.05.2015</t>
  </si>
  <si>
    <t>ПЕСТОВА АЛЕНА с 20.05.2015 по 23.05.2015</t>
  </si>
  <si>
    <t>ЗОТКИНА ЕКАТЕРИНА с 21.05.2015 по 24.05.2015</t>
  </si>
  <si>
    <t>МИРОШНИЧЕНКО ОЛЬГА с 17.05.2015 по 25.05.2015</t>
  </si>
  <si>
    <t>БУТАКОВА ЛЮДМИЛА с 01.05.2015 по 04.05.2015</t>
  </si>
  <si>
    <t>КАЛМЫКОВА АНГЕЛИНА с 09.05.2015 по 11.05.2015</t>
  </si>
  <si>
    <t>ГУЩИН СЕРГЕЙ с 11.05.2015 по 12.05.2015</t>
  </si>
  <si>
    <t>ГОНЧАРОВА КСЕНИЯ с 09.05.2015 по 11.05.2015</t>
  </si>
  <si>
    <t>МИЛЯВСКИЙ СЕРГЕЙ с 06.05.2015 по 10.05.2015</t>
  </si>
  <si>
    <t>МАРКИНА ИРИНА с 07.05.2015 по 10.05.2015</t>
  </si>
  <si>
    <t>КОВАЛЕВА ПАВЛИНА с 07.05.2015 по 10.05.2015</t>
  </si>
  <si>
    <t>ВОРОБЬЕВ ЮРИЙ с 09.05.2015 по 17.05.2015</t>
  </si>
  <si>
    <t>ВЕРЕЩАГИНА ЛЮДМИЛА ВИКТОРОВНА с 10.05.2015 по 16.05.2015</t>
  </si>
  <si>
    <t>КОРИНКОВА СУСАННА с 29.05.2015 по 31.05.2015</t>
  </si>
  <si>
    <t>МЕДВЕДЕВ ИГОРЬ с 11.05.2015 по 17.05.2015</t>
  </si>
  <si>
    <t>ИЛЬИН АЛЕКСАНДР с 12.05.2015 по 16.05.2015</t>
  </si>
  <si>
    <t>ПОТАПОВА ЛАРИСА ИГОРЕВНА с 08.05.2015 по 11.05.2015</t>
  </si>
  <si>
    <t>КУЛИНИЧЕВА ВАЛЕНТИНА с 11.05.2015 по 16.05.2015</t>
  </si>
  <si>
    <t>ГУСЛАВСКИЙ ВЛАДСИЛАВ с 11.05.2015 по 16.05.2015</t>
  </si>
  <si>
    <t>ЖУРОВА МАРИНА НИКОЛАЕВНА с 12.05.2015 по 16.05.2015</t>
  </si>
  <si>
    <t>ДЕРЯГИН СЕРГЕЙ с 12.05.2015 по 16.05.2015</t>
  </si>
  <si>
    <t>САРКИСЯН ЮРИЙ с 22.05.2015 по 24.05.2015</t>
  </si>
  <si>
    <t>ДОСТОВАЛОВА ЛЮДМИЛА с 04.05.2015 по 10.05.2015</t>
  </si>
  <si>
    <t>ПЕТРОСЯН СЕРГЕЙ с 22.05.2015 по 24.05.2015</t>
  </si>
  <si>
    <t>КОЛЕСНИКОВ РОМАН с 01.05.2015 по 03.05.2015</t>
  </si>
  <si>
    <t>МАСЮКОВ АНДРЕЙ с 11.05.2015 по 16.05.2015</t>
  </si>
  <si>
    <t>ЯКОВЛЕВА ЛАРИСА с 01.05.2015 по 03.05.2015</t>
  </si>
  <si>
    <t>МОРОЗОВ ДМИТРИЙ с 01.05.2015 по 04.05.2015</t>
  </si>
  <si>
    <t>ВЕДЕРНИКОВ ВИТАЛИЙ с 04.05.2015 по 10.05.2015</t>
  </si>
  <si>
    <t>ЛУКЬЯНЧИКОВА ЕКАТЕРИНА с 01.05.2015 по 08.05.2015</t>
  </si>
  <si>
    <t>КУЛИКОВ СЕРГЕЙ с 14.05.2015 по 17.05.2015</t>
  </si>
  <si>
    <t>ЭКОЯН СРАБИОН с 22.05.2015 по 24.05.2015</t>
  </si>
  <si>
    <t>ШАКЕНОВ ТИМУР с 11.05.2015 по 17.05.2015</t>
  </si>
  <si>
    <t>ТЫРТЫШНЫЙ НИКОЛАЙ с 01.05.2015 по 04.05.2015</t>
  </si>
  <si>
    <t>ФАЛИН ВАЛЕРИЙ с 01.05.2015 по 05.05.2015</t>
  </si>
  <si>
    <t>ЩУКИН АЛЕКСАНДР с 17.05.2015 по 27.05.2015</t>
  </si>
  <si>
    <t>КУЛИК РОСТИСЛАВ с 09.05.2015 по 10.05.2015</t>
  </si>
  <si>
    <t>ТЫРТЫШНЫЙ ИГОРЬ с 01.05.2015 по 04.05.2015</t>
  </si>
  <si>
    <t>ИНТЯПИНА ЛАРИСА с 02.05.2015 по 03.05.2015</t>
  </si>
  <si>
    <t>ОСАУЛЕНКО ДМИТРИЙ с 18.05.2015 по 25.05.2015</t>
  </si>
  <si>
    <t>АНДРИАНОВА АННА с 12.05.2015 по 19.05.2015</t>
  </si>
  <si>
    <t>ГАЛКИНА МАРИНА с 12.05.2015 по 19.05.2015</t>
  </si>
  <si>
    <t>ЗУБЧЕНКО ВИКТОРИЯ с 01.05.2015 по 03.05.2015</t>
  </si>
  <si>
    <t>МИЛАНКО МИХАИЛ с 01.05.2015 по 03.05.2015</t>
  </si>
  <si>
    <t>БЕЗЗУБКИН СЕРГЕЙ с 11.05.2015 по 18.05.2015</t>
  </si>
  <si>
    <t>МАКОЛКИНА ТАТЬЯНА с 12.05.2015 по 14.05.2015</t>
  </si>
  <si>
    <t>ПОЛУЖНИКОВ ДЕНИС с 02.05.2015 по 10.05.2015</t>
  </si>
  <si>
    <t>АНКУДИНОВ АЛЕКСАНДР с 15.05.2015 по 20.05.2015</t>
  </si>
  <si>
    <t>МАТЮШОНОК АЛЕКСАНДР с 01.05.2015 по 03.05.2015</t>
  </si>
  <si>
    <t>СТАРОСТИН СЕРГЕЙ с 11.05.2015 по 17.05.2015</t>
  </si>
  <si>
    <t>ГЕЦЕНОК ИРИНА с 01.05.2015 по 03.05.2015</t>
  </si>
  <si>
    <t>ВЕРЕТЕННИКОВА ИРИНА с 13.05.2015 по 17.05.2015</t>
  </si>
  <si>
    <t>КАН НИКОЛАЙ с 01.05.2015 по 04.05.2015</t>
  </si>
  <si>
    <t>БУЛАТНЫЙ АЛЕКСАНДР с 04.05.2015 по 07.05.2015</t>
  </si>
  <si>
    <t>МАЛИКОВ СЕРГЕЙ ВЛАДИМИРОВИЧ с 01.05.2015 по 05.05.2015</t>
  </si>
  <si>
    <t>СТАХЕЕВА О. с 01.05.2015 по 04.05.2015</t>
  </si>
  <si>
    <t>СОБОЛЬ НАТАЛЬЯ с 06.05.2015 по 07.05.2015</t>
  </si>
  <si>
    <t>МЕДВЕДЕВ АЛЕКСАНДР с 03.05.2015 по 10.05.2015</t>
  </si>
  <si>
    <t>КАСТРОВ ГЕННАДИЙ с 07.05.2015 по 11.05.2015</t>
  </si>
  <si>
    <t>ШИРЯЕВ АНТОН с 01.05.2015 по 04.05.2015</t>
  </si>
  <si>
    <t>НАЙДЕНОВ ДЕНИС с 02.05.2015 по 04.05.2015</t>
  </si>
  <si>
    <t>КАНАШКИН СЕРГЕЙ с 01.05.2015 по 03.05.2015</t>
  </si>
  <si>
    <t>КОНДРАТЬЕВ РЕДЖИНАЛЬД с 14.05.2015 по 18.05.2015</t>
  </si>
  <si>
    <t>ТАРАСОВ ЯКОВ с 09.05.2015 по 13.05.2015</t>
  </si>
  <si>
    <t>ГОЛОВИН КОНСТАНТИН с 26.05.2015 по 31.05.2015</t>
  </si>
  <si>
    <t>МИНОЧКИН АЛЕКСЕЙ с 02.05.2015 по 09.05.2015</t>
  </si>
  <si>
    <t>РОГОЗОВ СЕРГЕЙ с 01.05.2015 по 09.05.2015</t>
  </si>
  <si>
    <t>ПАСЫНКОВ ВИКТОР с 09.05.2015 по 13.05.2015</t>
  </si>
  <si>
    <t>АЧМИЗ НАДЕЖДА с 03.05.2015 по 10.05.2015</t>
  </si>
  <si>
    <t>ПЕШКОВ СЕРГЕЙ с 03.05.2015 по 10.05.2015</t>
  </si>
  <si>
    <t>ПЕШКОВА ИРИНА с 03.05.2015 по 10.05.2015</t>
  </si>
  <si>
    <t>БОЖКО БОРИС с 01.05.2015 по 04.05.2015</t>
  </si>
  <si>
    <t>БОЖКО ВИКТОРИЯ с 01.05.2015 по 04.05.2015</t>
  </si>
  <si>
    <t>ЗИМОГЛЯДОВ АЛЕКСЕЙ с 12.05.2015 по 14.05.2015</t>
  </si>
  <si>
    <t>МОСКАЛЕНКО ВЕРОНИКА с 12.05.2015 по 14.05.2015</t>
  </si>
  <si>
    <t>МАВРИНА ГАЛИНА с 16.05.2015 по 18.05.2015</t>
  </si>
  <si>
    <t>КАРАИВАНОВ ИВАН с 01.05.2015 по 10.05.2015</t>
  </si>
  <si>
    <t>ТИХОНОВА АНАСТАСИЯ с 13.05.2015 по 19.05.2015</t>
  </si>
  <si>
    <t>ДАНИЛЬЧЕНКО АЛЕКСАНДР с 18.05.2015 по 27.05.2015</t>
  </si>
  <si>
    <t>СТЕПАНОВА МАРИЯ с 09.05.2015 по 11.05.2015</t>
  </si>
  <si>
    <t>ЛАВРЕНОВА ЕЛЕНА ЮРЬЕВНА с 10.05.2015 по 18.05.2015</t>
  </si>
  <si>
    <t>АРТЕМЕНКО ИРИНА с 07.05.2015 по 10.05.2015</t>
  </si>
  <si>
    <t>БАСТРЫКИН АЛЕКСАНДР с 26.05.2015 по 29.05.2015</t>
  </si>
  <si>
    <t>ГОЛЫШЕВСКАЯ ЕЛЕНА с 26.05.2015 по 29.05.2015</t>
  </si>
  <si>
    <t>КУПИН АЛЕКСАНДР с 26.05.2015 по 29.05.2015</t>
  </si>
  <si>
    <t>СЕЧ МАРТИН с 26.05.2015 по 29.05.2015</t>
  </si>
  <si>
    <t>WOLF-REINHARD HANS-MARTIN с 26.05.2015 по 29.05.2015</t>
  </si>
  <si>
    <t>MIHOV STAYKO STOEV с 26.05.2015 по 29.05.2015</t>
  </si>
  <si>
    <t>SARASA-MIQUELI DELFIN с 26.05.2015 по 29.05.2015</t>
  </si>
  <si>
    <t>КАПСЬЯР ЯРОСЛАВ с 26.05.2015 по 29.05.2015</t>
  </si>
  <si>
    <t>КИКОТЬ ВИКТОР с 28.05.2015 по 31.05.2015</t>
  </si>
  <si>
    <t>РЕЗАНОВ ВЯЧЕСЛАВ с 06.05.2015 по 08.05.2015</t>
  </si>
  <si>
    <t>ГАПОНОВ АЛЕКСАНДР с 09.05.2015 по 11.05.2015</t>
  </si>
  <si>
    <t>ВЕРШИНИНА АНАСТАСИЯ АЛЕКСАНДРО с 09.05.2015 по 11.05.2015</t>
  </si>
  <si>
    <t>НИКИТИНА ТАТЬЯНА с 09.05.2015 по 11.05.2015</t>
  </si>
  <si>
    <t>ВЕРШИНИН МАКСИМ с 09.05.2015 по 11.05.2015</t>
  </si>
  <si>
    <t>ЧИКАЛКИН ВЛАДИМИР с 05.05.2015 по 14.05.2015</t>
  </si>
  <si>
    <t>БИСОВ АЛЕКСАНДР с 09.05.2015 по 11.05.2015</t>
  </si>
  <si>
    <t>ЭДАСИ ЮРИЙ с 09.05.2015 по 11.05.2015</t>
  </si>
  <si>
    <t>ДЬЯЧКОВ ПАВЕЛ с 09.05.2015 по 11.05.2015</t>
  </si>
  <si>
    <t>КУЗНЕЦОВА ЕКАТЕРИНА АЛЕКСАНДРО с 12.05.2015 по 18.05.2015</t>
  </si>
  <si>
    <t>БЕЛЕНЬКИЙ ВИТАЛЬЙ с 08.05.2015 по 11.05.2015</t>
  </si>
  <si>
    <t>БАРДАЧЕВА ВЕРА с 09.05.2015 по 11.05.2015</t>
  </si>
  <si>
    <t>ОСИКИНА НИНА с 09.05.2015 по 11.05.2015</t>
  </si>
  <si>
    <t>АБРАМОВ РУСЛАН с 08.05.2015 по 11.05.2015</t>
  </si>
  <si>
    <t>КОРОБОВА ЕЛЕНА с 28.05.2015 по 31.05.2015</t>
  </si>
  <si>
    <t>КОРОЛЕВА АЛЕКСАНДРА с 28.05.2015 по 31.05.2015</t>
  </si>
  <si>
    <t>МАЛЫШЕВА НАТАЛЬЯ с 28.05.2015 по 31.05.2015</t>
  </si>
  <si>
    <t>ТОДАРЧУК ЭДУАРД с 28.05.2015 по 31.05.2015</t>
  </si>
  <si>
    <t>БОЙЦОВ ВАЛЕРИЙ с 09.05.2015 по 11.05.2015</t>
  </si>
  <si>
    <t>ЯРЕМЧУК ДЕНИС с 09.05.2015 по 11.05.2015</t>
  </si>
  <si>
    <t>БЕЛЕНЬКИЙ ЯКОВ с 08.05.2015 по 11.05.2015</t>
  </si>
  <si>
    <t>ШАРКОВА ЕЛЕНА с 09.05.2015 по 11.05.2015</t>
  </si>
  <si>
    <t>КИСЛИЦА ЛИЛИЯ с 09.05.2015 по 11.05.2015</t>
  </si>
  <si>
    <t>ВЕЛИЧКО ОКСАНА с 09.05.2015 по 11.05.2015</t>
  </si>
  <si>
    <t>ЗАНИН МИХАИЛ АЛЕКСЕЕВИЧ с 09.05.2015 по 11.05.2015</t>
  </si>
  <si>
    <t>КОРЯГИНА НИНА ЛЕОНИДОВНА с 09.05.2015 по 11.05.2015</t>
  </si>
  <si>
    <t>ТОРОПОВА СВЕТЛАНА с 29.05.2015 по 31.05.2015</t>
  </si>
  <si>
    <t>КУЛИК АНТОНИНА ВАСИЛЬЕВНА с 09.05.2015 по 11.05.2015</t>
  </si>
  <si>
    <t>РОЛЕТНИЙ АНТОН с 09.05.2015 по 11.05.2015</t>
  </si>
  <si>
    <t>БАРСУКОВ СЕРГЕЙ с 01.05.2015 по 03.05.2015</t>
  </si>
  <si>
    <t>ПУТИНЦЕВА КСЕНИЯ ПАВЛОВНА с 10.05.2015 по 14.05.2015</t>
  </si>
  <si>
    <t>ПЕТРЕНКО ДМИТРИЙ с 03.05.2015 по 10.05.2015</t>
  </si>
  <si>
    <t>ЕРШОВ ЮРИЙ с 09.05.2015 по 11.05.2015</t>
  </si>
  <si>
    <t>СОРОКИНА НАТАЛЬЯ с 09.05.2015 по 11.05.2015</t>
  </si>
  <si>
    <t>ВЕРШИН НИКОЛАЙ с 09.05.2015 по 11.05.2015</t>
  </si>
  <si>
    <t>ПОСТРИЧЕВА ВИКТОРИЯ с 09.05.2015 по 11.05.2015</t>
  </si>
  <si>
    <t>ПОСТРИЧЕВ ВЛАДИМИР с 09.05.2015 по 11.05.2015</t>
  </si>
  <si>
    <t>УСОВА НАТАЛЬЯ с 09.05.2015 по 11.05.2015</t>
  </si>
  <si>
    <t>ЯРИКОВ ЕВГЕНИЙ с 01.05.2015 по 03.05.2015</t>
  </si>
  <si>
    <t>ПОСТРИЧЕВА НАТАЛЬЯ с 09.05.2015 по 11.05.2015</t>
  </si>
  <si>
    <t>ОСТАПОВИЧ МАРИНА ИГОРЕВНА с 09.05.2015 по 11.05.2015</t>
  </si>
  <si>
    <t>БАРАБОШИНА ИРИНА с 06.05.2015 по 16.05.2015</t>
  </si>
  <si>
    <t>МИЛЮТИНА НАТАЛЬЯ с 03.05.2015 по 08.05.2015</t>
  </si>
  <si>
    <t>ГАЛАГАН КОНСТАНТИН с 09.05.2015 по 11.05.2015</t>
  </si>
  <si>
    <t>БОРОДИНА СВЕТЛАНА с 01.05.2015 по 04.05.2015</t>
  </si>
  <si>
    <t>ПЕТРОВСКАЯ ОКСАНА с 08.05.2015 по 11.05.2015</t>
  </si>
  <si>
    <t>ПЕТРОВСКАЯ ЕЛЕНА с 08.05.2015 по 11.05.2015</t>
  </si>
  <si>
    <t>МАНДОЛЬЯН АРАКСИ РУБЕНОВНА с 09.05.2015 по 11.05.2015</t>
  </si>
  <si>
    <t>ФАТУЛАЕВ БАГРАМ с 01.05.2015 по 04.05.2015</t>
  </si>
  <si>
    <t>МЕЛЕХОВ АЛЕКСАНДР с 09.05.2015 по 11.05.2015</t>
  </si>
  <si>
    <t>ДУДКИН БОРИС с 06.05.2015 по 09.05.2015</t>
  </si>
  <si>
    <t>ДУДКИНА ТАТЬЯНА с 06.05.2015 по 09.05.2015</t>
  </si>
  <si>
    <t>ВЕЛИЧКИН ДМИТРИЙ с 08.05.2015 по 10.05.2015</t>
  </si>
  <si>
    <t>ЗАНЧЕНКО ТАТЬЯНА с 08.05.2015 по 10.05.2015</t>
  </si>
  <si>
    <t>КОНДРАШОВ СЕРГЕЙ с 08.05.2015 по 10.05.2015</t>
  </si>
  <si>
    <t>МАЙМУЛА НАДЕЖДА с 08.05.2015 по 10.05.2015</t>
  </si>
  <si>
    <t>ЩЕРБАКОВ ИГОРЬ с 08.05.2015 по 10.05.2015</t>
  </si>
  <si>
    <t>КОЛЕСНИКОВ ИГОРЬ с 08.05.2015 по 10.05.2015</t>
  </si>
  <si>
    <t>ГОРЕЛИКОВА ЮЛИЯ с 03.05.2015 по 09.05.2015</t>
  </si>
  <si>
    <t>МЕНЬШОВА ЕВГЕНИЯ с 25.05.2015 по 29.05.2015</t>
  </si>
  <si>
    <t>ЧЕРНЫШОВ ОЛЕГ с 03.05.2015 по 10.05.2015</t>
  </si>
  <si>
    <t>ШИПУЛА АНЖЕЛА с 09.05.2015 по 11.05.2015</t>
  </si>
  <si>
    <t>СТАЦЕНКО ГЕННАДИЙ с 01.05.2015 по 05.05.2015</t>
  </si>
  <si>
    <t>ДАШКИНА ИРИНА с 09.05.2015 по 11.05.2015</t>
  </si>
  <si>
    <t>БОРОДИНА ТАТЬЯНА с 15.05.2015 по 17.05.2015</t>
  </si>
  <si>
    <t>СОКОЛОВ СЕРГЕЙ с 08.05.2015 по 14.05.2015</t>
  </si>
  <si>
    <t>СОБОЛЕВ ЕВГЕНИЙ с 09.05.2015 по 11.05.2015</t>
  </si>
  <si>
    <t>ГОРБУНОВА НАТАЛИЯ с 04.05.2015 по 05.05.2015</t>
  </si>
  <si>
    <t>ПЕТЬКОВ ВЛАДИМИР с 06.05.2015 по 19.05.2015</t>
  </si>
  <si>
    <t>КВАСНЕВСКАЯ СВЕТЛАНА с 09.05.2015 по 11.05.2015</t>
  </si>
  <si>
    <t>ЗАЛОЗНЫЙ АНДРЕЙ с 09.05.2015 по 11.05.2015</t>
  </si>
  <si>
    <t>БЕГОВ ОЛЕГ ВАЛЕРЬЕВИЧ с 09.05.2015 по 11.05.2015</t>
  </si>
  <si>
    <t>ДЕМЧУК КРЕСТИНА с 09.05.2015 по 11.05.2015</t>
  </si>
  <si>
    <t>ШИПУЛА ЮРИЙ с 09.05.2015 по 11.05.2015</t>
  </si>
  <si>
    <t>ДЖУМАНИЯЗОВ ДАНИИЛ с 10.05.2015 по 14.05.2015</t>
  </si>
  <si>
    <t>СЕВИДОВА АЛИСА ВИТАЛЬЕВНА с 09.05.2015 по 11.05.2015</t>
  </si>
  <si>
    <t>ЗАЛОЗНАЯ ГАЛИНА с 09.05.2015 по 11.05.2015</t>
  </si>
  <si>
    <t>ОРАЗМЕДОВ ГЕОРИГИЙ с 16.05.2015 по 17.05.2015</t>
  </si>
  <si>
    <t>КАРТАШОВ АРТЕМ с 13.05.2015 по 19.05.2015</t>
  </si>
  <si>
    <t>ПЕТРОВА НАТАЛЬЯ с 11.05.2015 по 13.05.2015</t>
  </si>
  <si>
    <t>ТОРБИН ДМИТРИЙ с 16.05.2015 по 18.05.2015</t>
  </si>
  <si>
    <t>ДОВЖЕНКО ИРИНА с 28.05.2015 по 31.05.2015</t>
  </si>
  <si>
    <t>ПЫШНОЙ АЛЕКСАНДР с 09.05.2015 по 11.05.2015</t>
  </si>
  <si>
    <t>БЛАМ НАТАЛЬЯ с 05.05.2015 по 14.05.2015</t>
  </si>
  <si>
    <t>КОРНЕЕВА АЛЕКСАНДРА с 05.05.2015 по 14.05.2015</t>
  </si>
  <si>
    <t>МОИСЕЕВ ДАНИЛА с 05.05.2015 по 14.05.2015</t>
  </si>
  <si>
    <t>ТЕРЕХОВ АЛЕКСАНДР с 05.05.2015 по 14.05.2015</t>
  </si>
  <si>
    <t>ПОПОВА СВЕТЛАНА с 15.05.2015 по 17.05.2015</t>
  </si>
  <si>
    <t>STOROZHENKO ANDREY с 09.05.2015 по 11.05.2015</t>
  </si>
  <si>
    <t>РЫБАЧУК ЕКАТЕРИНА с 10.05.2015 по 15.05.2015</t>
  </si>
  <si>
    <t>ТРЕФИЛОВА ВИОЛЕТТА с 11.05.2015 по 13.05.2015</t>
  </si>
  <si>
    <t>ЦЫГАНКОВ РОМАН с 09.05.2015 по 11.05.2015</t>
  </si>
  <si>
    <t>ЗАЙЧЕНКО НАТАЛЬЯ с 11.05.2015 по 13.05.2015</t>
  </si>
  <si>
    <t>ЯХТЕНФЕЛЬД ЕЛЕНА с 27.05.2015 по 31.05.2015</t>
  </si>
  <si>
    <t>ГАЙФУЛИНА НИНА с 27.05.2015 по 31.05.2015</t>
  </si>
  <si>
    <t>ГУСАКОВА СОФИЯ с 11.05.2015 по 13.05.2015</t>
  </si>
  <si>
    <t>СОЛОВЬЕВ ВЛАДИСЛАВ с 01.05.2015 по 04.05.2015</t>
  </si>
  <si>
    <t>СОЛОВЬЕВА ОЛЬГА с 01.05.2015 по 04.05.2015</t>
  </si>
  <si>
    <t>САВИН ДМИТРИЙ с 03.05.2015 по 04.05.2015</t>
  </si>
  <si>
    <t>СИНЕГУБКИНА ОЛЬГА с 08.05.2015 по 11.05.2015</t>
  </si>
  <si>
    <t>ОРЛОВ ВИТАЛИЙ с 03.05.2015 по 04.05.2015</t>
  </si>
  <si>
    <t>КОШМАН МАРИЯ с 07.05.2015 по 13.05.2015</t>
  </si>
  <si>
    <t>БАБАЕВА НАДЕЖДА с 05.05.2015 по 09.05.2015</t>
  </si>
  <si>
    <t>ЗАЛОЗНЫЙ ДАНИЛА с 09.05.2015 по 11.05.2015</t>
  </si>
  <si>
    <t>ФИЛОНОВ ИГОРЬ с 11.05.2015 по 13.05.2015</t>
  </si>
  <si>
    <t>БЕЗБОРОДОВ с 02.05.2015 по 16.05.2015</t>
  </si>
  <si>
    <t>ИВАНОВА НАДЕЖДА с 11.05.2015 по 13.05.2015</t>
  </si>
  <si>
    <t>ДАВЫДОВА АЛИНА с 04.05.2015 по 13.05.2015</t>
  </si>
  <si>
    <t>ДЕМИДОВ ЕВГЕНИЙ с 13.05.2015 по 19.05.2015</t>
  </si>
  <si>
    <t>БАРДАН ОКСАНА АЛЕКСАНДРОВНА с 04.05.2015 по 10.05.2015</t>
  </si>
  <si>
    <t>КОНЬКОВА МАРИНА с 04.05.2015 по 10.05.2015</t>
  </si>
  <si>
    <t>ВЛАСОВА ИННА с 11.05.2015 по 18.05.2015</t>
  </si>
  <si>
    <t>ГУБАРЕВА ГАЛИНА с 15.05.2015 по 17.05.2015</t>
  </si>
  <si>
    <t>ПАНАРИН ВЛАДИСЛАВ с 09.05.2015 по 15.05.2015</t>
  </si>
  <si>
    <t>ГУСАКОВ ВЛАДИМИР с 11.05.2015 по 13.05.2015</t>
  </si>
  <si>
    <t>ШАРПЕНКОВА ОЛЬГА с 09.05.2015 по 10.05.2015</t>
  </si>
  <si>
    <t>ТРУНДАЕВА НАТАЛЬЯ с 04.05.2015 по 10.05.2015</t>
  </si>
  <si>
    <t>ДЕВЛИКАМОВ ТИМУР с 01.05.2015 по 04.05.2015</t>
  </si>
  <si>
    <t>ЯКУНИН СЕРГЕЙ с 09.05.2015 по 11.05.2015</t>
  </si>
  <si>
    <t>ШМЕЛЕВА ЛАРИСА с 06.05.2015 по 12.05.2015</t>
  </si>
  <si>
    <t>АНТОНЯН АРМИНЕ ИЛЯЗОВНА с 02.05.2015 по 09.05.2015</t>
  </si>
  <si>
    <t>ДМИТРИЕВА ВЕРА с 09.05.2015 по 11.05.2015</t>
  </si>
  <si>
    <t>АВДЖЯН АЛЬБЕРТ с 09.05.2015 по 11.05.2015</t>
  </si>
  <si>
    <t>ШАМРАЕВ ПАВЕЛ ПЕТРОВИЧ с 09.05.2015 по 11.05.2015</t>
  </si>
  <si>
    <t>КУЗНЕЦОВ ДМИТРИЙ СЕРГЕЕВИЧ с 09.05.2015 по 11.05.2015</t>
  </si>
  <si>
    <t>ДЖАНОЯН АРСЕН с 04.05.2015 по 07.05.2015</t>
  </si>
  <si>
    <t>БАБИЧ ЮЛИЯ МИХАЙЛОВНА с 09.05.2015 по 11.05.2015</t>
  </si>
  <si>
    <t>АБДУЛЛАЕВА МАРИНА с 11.05.2015 по 25.05.2015</t>
  </si>
  <si>
    <t>СКОРОБОГАТОВ РОМАН с 09.05.2015 по 11.05.2015</t>
  </si>
  <si>
    <t>ЩЕГОЛЕВА ЕЛЕНА с 01.05.2015 по 04.05.2015</t>
  </si>
  <si>
    <t>МИНАСЯН ГАХАРИНЕ с 08.05.2015 по 09.05.2015</t>
  </si>
  <si>
    <t>ДОБЬЯ ВЛАДИМИР с 16.05.2015 по 21.05.2015</t>
  </si>
  <si>
    <t>НАВОЗНОВА НАТАЛЬЯ с 15.05.2015 по 17.05.2015</t>
  </si>
  <si>
    <t>СМИРНОВА АНАСТАСИЯ с 09.05.2015 по 11.05.2015</t>
  </si>
  <si>
    <t>ЗОТОВА ГАЛИНА с 04.05.2015 по 07.05.2015</t>
  </si>
  <si>
    <t>ШВЕЧИКОВА ВИКТОРИЯ с 28.05.2015 по 31.05.2015</t>
  </si>
  <si>
    <t>СТЕТУХА ИГОРЬ с 29.05.2015 по 31.05.2015</t>
  </si>
  <si>
    <t>ТИЩЕНКО ГАЛИНА с 29.05.2015 по 31.05.2015</t>
  </si>
  <si>
    <t>ЧЕРЕПНОВА ИРИНА с 28.05.2015 по 31.05.2015</t>
  </si>
  <si>
    <t>СЕЛЕЗНЕВ АЛЕКСАНДР с 29.05.2015 по 31.05.2015</t>
  </si>
  <si>
    <t>ОКОПНЯЯ АЛЕКСАНДРА с 29.05.2015 по 31.05.2015</t>
  </si>
  <si>
    <t>ИВАНОВА СТАНИСЛАВА с 12.05.2015 по 19.05.2015</t>
  </si>
  <si>
    <t>КРАСНИЦКАЯ БЕЛА с 01.05.2015 по 05.05.2015</t>
  </si>
  <si>
    <t>АРСЕНЕВ НИКОЛАЙ с 05.05.2015 по 09.05.2015</t>
  </si>
  <si>
    <t>БОЖЕНЬКИНА СВЕТЛАНА АЛЕКСАНДРО с 15.05.2015 по 17.05.2015</t>
  </si>
  <si>
    <t>НАЙДИН ВЛАДИМИР с 28.05.2015 по 31.05.2015</t>
  </si>
  <si>
    <t>АНТОНОВА НАТАЛЬЯ с 04.05.2015 по 07.05.2015</t>
  </si>
  <si>
    <t>ПРОСТОВ СЕРГЕЙ с 10.05.2015 по 17.05.2015</t>
  </si>
  <si>
    <t>ВОЙЛОЧНИКОВ ВИТАЛИЙ с 07.05.2015 по 15.05.2015</t>
  </si>
  <si>
    <t>ПОЛЯКОВА АННА с 01.05.2015 по 04.05.2015</t>
  </si>
  <si>
    <t>КУПЦОВ АЛЕКСАНДР с 02.05.2015 по 08.05.2015</t>
  </si>
  <si>
    <t>САКАНЯН ЭРИК НИКОЛАЕВИЧ с 09.05.2015 по 11.05.2015</t>
  </si>
  <si>
    <t>ЗАКАРЯН ХАЧИК СУРЕНОВИЧ с 08.05.2015 по 10.05.2015</t>
  </si>
  <si>
    <t>ГРЯНИК ДМИТРИЙ с 01.05.2015 по 04.05.2015</t>
  </si>
  <si>
    <t>ПШЕНИЧНИКОВА ЕКАТЕРИНА с 15.05.2015 по 19.05.2015</t>
  </si>
  <si>
    <t>БЫКОВ ЕВГЕНИЙ с 09.05.2015 по 11.05.2015</t>
  </si>
  <si>
    <t>УСМИНСКАЯ ОЛЬГА с 09.05.2015 по 11.05.2015</t>
  </si>
  <si>
    <t>ШЕВЕЛЕВА ВЕРОНИКА с 15.05.2015 по 17.05.2015</t>
  </si>
  <si>
    <t>ДЕРИНГ СВЕТЛАНА с 09.05.2015 по 11.05.2015</t>
  </si>
  <si>
    <t>БАБИЧ МАРИНА с 09.05.2015 по 11.05.2015</t>
  </si>
  <si>
    <t>ДАНИЛЕНКО ЛЮДМИЛА с 09.05.2015 по 11.05.2015</t>
  </si>
  <si>
    <t>АКЧУРИНА НАДИЯ ФАТОВНА с 10.05.2015 по 15.05.2015</t>
  </si>
  <si>
    <t>ЗАХАРОВ ИГОРЬ с 09.05.2015 по 11.05.2015</t>
  </si>
  <si>
    <t>РЯБЕНЬКОВ ПАВЕЛ с 18.05.2015 по 27.05.2015</t>
  </si>
  <si>
    <t>КИШОЯН ЭММА с 09.05.2015 по 11.05.2015</t>
  </si>
  <si>
    <t>ЛЕМЕШКО ЕВГЕНИЙ с 01.05.2015 по 03.05.2015</t>
  </si>
  <si>
    <t>ХУДОЛЕЕВА ЕЛЕНА с 19.05.2015 по 24.05.2015</t>
  </si>
  <si>
    <t>НЕТРЕБА ВСЕВОЛОД с 29.05.2015 по 31.05.2015</t>
  </si>
  <si>
    <t>СЕВЕРЮХИН КОНСТАНТИН ВАЛЕРЬЕВИ с 15.05.2015 по 17.05.2015</t>
  </si>
  <si>
    <t>СТЕНИН ЕВГЕНИЙ с 16.05.2015 по 17.05.2015</t>
  </si>
  <si>
    <t>ЮРЬЕВ ИГОРЬ с 14.05.2015 по 24.05.2015</t>
  </si>
  <si>
    <t>ВТОРУШИНА ОЛЬГА с 14.05.2015 по 24.05.2015</t>
  </si>
  <si>
    <t>ЯКУШЕЧКИН АНТОН НИКОЛАЕВИЧ с 12.05.2015 по 14.05.2015</t>
  </si>
  <si>
    <t>СТОРОЖКОВА ОЛЬГА с 01.05.2015 по 05.05.2015</t>
  </si>
  <si>
    <t>ТКАЧЕНКО ОКСАНА с 15.05.2015 по 17.05.2015</t>
  </si>
  <si>
    <t>ГАВРИЛОВ ДМИТРИЙ с 01.05.2015 по 04.05.2015</t>
  </si>
  <si>
    <t>ТАРАСОВА ДИНА с 09.05.2015 по 11.05.2015</t>
  </si>
  <si>
    <t>БАУШНИКОВ АЛЕКСЕЙ АЛЕКСАНДРОВИ с 02.05.2015 по 04.05.2015</t>
  </si>
  <si>
    <t>КОШЕЛЕВА ОЛЬГА с 26.05.2015 по 31.05.2015</t>
  </si>
  <si>
    <t>ШЛЕНЕВА ЕКАТЕРИНА с 11.05.2015 по 17.05.2015</t>
  </si>
  <si>
    <t>ЧЕРНОВА АННА с 11.05.2015 по 17.05.2015</t>
  </si>
  <si>
    <t>ОВЧИННИКОВ МАРИЯ с 04.05.2015 по 10.05.2015</t>
  </si>
  <si>
    <t>МЕЛЬНИК АЛЕКСЕЙ с 15.05.2015 по 17.05.2015</t>
  </si>
  <si>
    <t>ХАФИЗОВА ИРИНА БОРИСОВНА с 02.05.2015 по 08.05.2015</t>
  </si>
  <si>
    <t>БОЧАРОВ ДМИТРИЙ с 01.05.2015 по 05.05.2015</t>
  </si>
  <si>
    <t>КОНЕВА МАРИНА с 09.05.2015 по 11.05.2015</t>
  </si>
  <si>
    <t>КУПАЕВА ВАЛЕНТИНА с 09.05.2015 по 17.05.2015</t>
  </si>
  <si>
    <t>ШЕВЕЛЕВА ОКСАНА с 15.05.2015 по 17.05.2015</t>
  </si>
  <si>
    <t>ФИШЕР НАТАЛЬЯ с 06.05.2015 по 10.05.2015</t>
  </si>
  <si>
    <t>ТИТОВА с 06.05.2015 по 10.05.2015</t>
  </si>
  <si>
    <t>ФАДЕЕВА ЕЛЕНА с 06.05.2015 по 10.05.2015</t>
  </si>
  <si>
    <t>САМАРЧЕНКО ИЛЬЯ с 09.05.2015 по 11.05.2015</t>
  </si>
  <si>
    <t>ЗЕЗЮЛИН МИХАИЛ с 04.05.2015 по 10.05.2015</t>
  </si>
  <si>
    <t>ИВАНОВА СВЕТЛАНА ВЛАДИМИРОВН с 11.05.2015 по 18.05.2015</t>
  </si>
  <si>
    <t>СКОРИКОВА ОКСАНА НИКОЛАЕВНА с 10.05.2015 по 11.05.2015</t>
  </si>
  <si>
    <t>БОГУС ЕЛИЗАВЕТА ЗАУРОВНА с 10.05.2015 по 11.05.2015</t>
  </si>
  <si>
    <t>ЗИНЧЕНКО ОЛЬГА ВИКТОРОВНА с 10.05.2015 по 11.05.2015</t>
  </si>
  <si>
    <t>КОВАЛЕНКО ДМИТРИЙ с 29.05.2015 по 31.05.2015</t>
  </si>
  <si>
    <t>ОГНЕВА ЕЛЕНА с 11.05.2015 по 17.05.2015</t>
  </si>
  <si>
    <t>КРУТОГОЛОВАЯ АЛЕНА с 16.05.2015 по 19.05.2015</t>
  </si>
  <si>
    <t>СОЛОДУХА ОЛЕГ с 03.05.2015 по 05.05.2015</t>
  </si>
  <si>
    <t>РОВЕЦКИЙ ПАВЕЛ с 01.05.2015 по 04.05.2015</t>
  </si>
  <si>
    <t>ГАЙВОРОНСКИЙ ВАСИЛИЙ с 01.05.2015 по 04.05.2015</t>
  </si>
  <si>
    <t>ПЕГАЧ ЕВГЕНИЙ АЛЕКСАНДРОВИ с 09.05.2015 по 11.05.2015</t>
  </si>
  <si>
    <t>КРАВЧЕНКО НИКОЛАЙ ИВАНОВИЧ с 15.05.2015 по 17.05.2015</t>
  </si>
  <si>
    <t>ТКАЧЕНКО НАТАЛЬЯ ГРИГОРЬЕВНА с 08.05.2015 по 11.05.2015</t>
  </si>
  <si>
    <t>ДАНИЛОВ ЕВГЕНИЙ с 02.05.2015 по 06.05.2015</t>
  </si>
  <si>
    <t>ФОКИНА АЛЛА с 15.05.2015 по 17.05.2015</t>
  </si>
  <si>
    <t>ДЬЯЧЕНКО ВЯЧЕСЛАВ с 09.05.2015 по 11.05.2015</t>
  </si>
  <si>
    <t>ЧЕЛПАНОВ МАКСИМ с 16.05.2015 по 26.05.2015</t>
  </si>
  <si>
    <t>БЕЛЯЕВА ЗИНАИДА с 11.05.2015 по 19.05.2015</t>
  </si>
  <si>
    <t>АЛЛАМ НАБИЛЬ с 06.05.2015 по 11.05.2015</t>
  </si>
  <si>
    <t>ЕГОРОВ ОЛЕГ с 08.05.2015 по 10.05.2015</t>
  </si>
  <si>
    <t>КОЗЛЮК МАРИЯ с 11.05.2015 по 17.05.2015</t>
  </si>
  <si>
    <t>КОРНИЕНКО ТАТЬЯНА с 16.05.2015 по 18.05.2015</t>
  </si>
  <si>
    <t>АКИМОВА ЕЛЕНА ГЕННАДЬЕВНА с 15.05.2015 по 19.05.2015</t>
  </si>
  <si>
    <t>ДОРОШЕВ ДМИТРИЙ с 15.05.2015 по 17.05.2015</t>
  </si>
  <si>
    <t>НАУРУЗОВА ВАЛЕНТИНА с 16.05.2015 по 18.05.2015</t>
  </si>
  <si>
    <t>МОРКОВСКАЯ ЯНА с 15.05.2015 по 17.05.2015</t>
  </si>
  <si>
    <t>ИВАНОВ СЕРГЕЙ с 01.05.2015 по 04.05.2015</t>
  </si>
  <si>
    <t>ПРОЦЕНКО ГАЛИНА с 01.05.2015 по 08.05.2015</t>
  </si>
  <si>
    <t>АНДРУСЕВА НАТАЛЬЯ с 22.05.2015 по 24.05.2015</t>
  </si>
  <si>
    <t>ТАРАСИКОВА ПОЛИНА с 22.05.2015 по 24.05.2015</t>
  </si>
  <si>
    <t>НОВИКОВ ИГОРЬ с 21.05.2015 по 27.05.2015</t>
  </si>
  <si>
    <t>СКЛИЗКОВА ОЛЬГА с 14.05.2015 по 21.05.2015</t>
  </si>
  <si>
    <t>ЧЕРНЯВСКАЯ ЭЛЬВИРА с 15.05.2015 по 17.05.2015</t>
  </si>
  <si>
    <t>ИВАНОВ ВЛАДИМИР с 01.05.2015 по 08.05.2015</t>
  </si>
  <si>
    <t>ИВАНОВА ЕЛЕНА с 01.05.2015 по 08.05.2015</t>
  </si>
  <si>
    <t>КОНДРАШОВ ВЛАДИМИР с 06.05.2015 по 11.05.2015</t>
  </si>
  <si>
    <t>ОБУХОВА ВИКТОРИЯ с 24.05.2015 по 31.05.2015</t>
  </si>
  <si>
    <t>ЛЕБЕДКИН МАКСИМ с 29.05.2015 по 31.05.2015</t>
  </si>
  <si>
    <t>ФЕДОРОВСКАЯ СВЕТЛАНА с 29.05.2015 по 31.05.2015</t>
  </si>
  <si>
    <t>ФИЛИППОВСКИЙ СЕРГЕЙ с 29.05.2015 по 31.05.2015</t>
  </si>
  <si>
    <t>БОНДИН ДМИТРИЙ с 01.05.2015 по 04.05.2015</t>
  </si>
  <si>
    <t>ДАНИЕЛЯН РУЗАННА с 15.05.2015 по 17.05.2015</t>
  </si>
  <si>
    <t>ГЕВОНДЯН ФАРАНДЗЕМ с 25.05.2015 по 29.05.2015</t>
  </si>
  <si>
    <t>РЮКОВА АННА с 06.05.2015 по 11.05.2015</t>
  </si>
  <si>
    <t>НОВОСЕЛОВ МИХАИЛ с 01.05.2015 по 04.05.2015</t>
  </si>
  <si>
    <t>АДОНИН ВАСИЛИЙ с 10.05.2015 по 12.05.2015</t>
  </si>
  <si>
    <t>НИКИТИН СЕРГЕЙ ВАЛЕРИЕВИЧ с 15.05.2015 по 17.05.2015</t>
  </si>
  <si>
    <t>ДАНИЕЛЯН АЛЬБЕРТ с 05.05.2015 по 07.05.2015</t>
  </si>
  <si>
    <t>ДАНИЕЛЯН ВАРТАН с 05.05.2015 по 07.05.2015</t>
  </si>
  <si>
    <t>ПОГОСОВ СЕМЕН с 05.05.2015 по 07.05.2015</t>
  </si>
  <si>
    <t>ПОГОСОВА МАРИЭТТА с 05.05.2015 по 07.05.2015</t>
  </si>
  <si>
    <t>ПЕТРУХИН СЕРГЕЙ с 10.05.2015 по 12.05.2015</t>
  </si>
  <si>
    <t>НИКОЛАЕВА ЮЛИЯ с 01.05.2015 по 04.05.2015</t>
  </si>
  <si>
    <t>СОХИН СЕРГЕЙ с 12.05.2015 по 21.05.2015</t>
  </si>
  <si>
    <t>ФОМИНА ЕЛЕНА НИКОЛАЕВНА с 09.05.2015 по 13.05.2015</t>
  </si>
  <si>
    <t>ШЕМЯКИН АЛЕКСЕЙ с 07.05.2015 по 14.05.2015</t>
  </si>
  <si>
    <t>ИВАХ КАРИНА с 16.05.2015 по 17.05.2015</t>
  </si>
  <si>
    <t>АВРАМЕНКО ЮРИЙ НИКОЛАЕВИЧ с 15.05.2015 по 17.05.2015</t>
  </si>
  <si>
    <t>ТКАЧЕНКО ЮЛИЯ с 16.05.2015 по 17.05.2015</t>
  </si>
  <si>
    <t>БАРИЛО МАЙЯ с 14.05.2015 по 19.05.2015</t>
  </si>
  <si>
    <t>ЕЛИСЕЕВ МИХАИЛ с 10.05.2015 по 15.05.2015</t>
  </si>
  <si>
    <t>ПЕТРОВА АНФИСА с 10.05.2015 по 11.05.2015</t>
  </si>
  <si>
    <t>ОВЧИННИКОВ ЕВГЕНИЙ с 10.05.2015 по 15.05.2015</t>
  </si>
  <si>
    <t>ГАЛАНИН ДЕНИС с 11.05.2015 по 18.05.2015</t>
  </si>
  <si>
    <t>КЛЕПИКОВ НИКОЛАЙ НИКОЛАЕВИЧ с 09.05.2015 по 11.05.2015</t>
  </si>
  <si>
    <t>КИДАКОЕВ РУСЛАН с 16.05.2015 по 18.05.2015</t>
  </si>
  <si>
    <t>КАЛИНИН ДЕНИС с 01.05.2015 по 08.05.2015</t>
  </si>
  <si>
    <t>ПУГАЧЕВ СЕРГЕЙ с 04.05.2015 по 10.05.2015</t>
  </si>
  <si>
    <t>ГАЛУСТОВ ЮРИЙ с 16.05.2015 по 19.05.2015</t>
  </si>
  <si>
    <t>ФРОЛОВА ЕЛЕНА с 04.05.2015 по 07.05.2015</t>
  </si>
  <si>
    <t>МАРТИРОСЯН МАРАТ с 11.05.2015 по 14.05.2015</t>
  </si>
  <si>
    <t>ЗАКАРЯН ЛИЛИЯ с 01.05.2015 по 04.05.2015</t>
  </si>
  <si>
    <t>КОМЛЕВ СЕРГЕЙ с 01.05.2015 по 04.05.2015</t>
  </si>
  <si>
    <t>КОВАЛЕВ ДМИТРИЙ с 01.05.2015 по 03.05.2015</t>
  </si>
  <si>
    <t>ГЕРАСИМОВ СЕРГЕЙ с 13.05.2015 по 18.05.2015</t>
  </si>
  <si>
    <t>МЕЛЬНИКОВА ЮЛИЯ с 15.05.2015 по 17.05.2015</t>
  </si>
  <si>
    <t>БЕЛЯЕВА ОЛЬГА с 02.05.2015 по 03.05.2015</t>
  </si>
  <si>
    <t>БЕЛЯЕВА ОЛЬГА с 03.05.2015 по 05.05.2015</t>
  </si>
  <si>
    <t>СОХИН АРТЕМ с 12.05.2015 по 21.05.2015</t>
  </si>
  <si>
    <t>СЕРОБЯН АРТАШЕС с 16.05.2015 по 22.05.2015</t>
  </si>
  <si>
    <t>КЛЕКОВКИНА НАДЕЖДА ЮРЬЕВНА с 08.05.2015 по 10.05.2015</t>
  </si>
  <si>
    <t>САВИН ВЛАДИМИР с 03.05.2015 по 06.05.2015</t>
  </si>
  <si>
    <t>ЖИРОХОВА АННА с 04.05.2015 по 08.05.2015</t>
  </si>
  <si>
    <t>СРМИКЯН АРТУР с 01.05.2015 по 04.05.2015</t>
  </si>
  <si>
    <t>ТКАЧЕНКО ЕЛЕНА с 01.05.2015 по 06.05.2015</t>
  </si>
  <si>
    <t>МИХАЛИНА НАТАЛЬЯ с 01.05.2015 по 06.05.2015</t>
  </si>
  <si>
    <t>КАЛАШНИКОВА АННА НИКОЛАЕВНА с 10.05.2015 по 16.05.2015</t>
  </si>
  <si>
    <t>МАРТЬЯНОВА ОЛЬГА с 08.05.2015 по 14.05.2015</t>
  </si>
  <si>
    <t>БУРОВА СВЕТЛАНА с 05.05.2015 по 10.05.2015</t>
  </si>
  <si>
    <t>КОЗЛОВ ДМИТРИЙ с 01.05.2015 по 03.05.2015</t>
  </si>
  <si>
    <t>СЕРГЕЕВ ДМИТРИЙ с 13.05.2015 по 20.05.2015</t>
  </si>
  <si>
    <t>ЕРИНА ВИКТОРИЯ с 15.05.2015 по 17.05.2015</t>
  </si>
  <si>
    <t>ИВЛЕВА МАРИНА с 10.05.2015 по 16.05.2015</t>
  </si>
  <si>
    <t>КРУЧИНИН СЕРГЕЙ с 05.05.2015 по 07.05.2015</t>
  </si>
  <si>
    <t>ЧЕРНЫЙ ГРИГОРИЙ НИКОЛАЕВИЧ с 05.05.2015 по 09.05.2015</t>
  </si>
  <si>
    <t>ОКУЛОВА ОЛЬГА с 10.05.2015 по 16.05.2015</t>
  </si>
  <si>
    <t>ЧЕРНОВ АРТЕМ с 05.05.2015 по 09.05.2015</t>
  </si>
  <si>
    <t>КУЗНЕЦОВ РОМАН с 04.05.2015 по 09.05.2015</t>
  </si>
  <si>
    <t>КОСЕНКО ВИКТОР ВАЛЕРЬЕВИЧ с 05.05.2015 по 08.05.2015</t>
  </si>
  <si>
    <t>ФЕДОРОВА ЮЛИЯ с 04.05.2015 по 10.05.2015</t>
  </si>
  <si>
    <t>БЕЛКИН АРТЕМ с 04.05.2015 по 10.05.2015</t>
  </si>
  <si>
    <t>КАЛМЫКОВА АНГЕЛИНА с 07.05.2015 по 09.05.2015</t>
  </si>
  <si>
    <t>ЛЕМЕШКО АЛЕКСЕЙ с 03.05.2015 по 07.05.2015</t>
  </si>
  <si>
    <t>ЛАВРОВА ЛЮДМИЛА с 08.05.2015 по 11.05.2015</t>
  </si>
  <si>
    <t>ГОНЧАРОВА КСЕНИЯ с 07.05.2015 по 09.05.2015</t>
  </si>
  <si>
    <t>ЧЕРНОВ КИРИЛЛ с 04.05.2015 по 09.05.2015</t>
  </si>
  <si>
    <t>КОЛОДНЯЯ ЕЛЕНА с 08.05.2015 по 11.05.2015</t>
  </si>
  <si>
    <t>КАСАТКИН ПАВЕЛ с 13.05.2015 по 16.05.2015</t>
  </si>
  <si>
    <t>ГАБИТОВА ДИНАРА с 11.05.2015 по 17.05.2015</t>
  </si>
  <si>
    <t>ПРОНКИНА ТАТЬЯНА с 04.05.2015 по 09.05.2015</t>
  </si>
  <si>
    <t>ГУСЕВА ГАЛИНА с 04.05.2015 по 09.05.2015</t>
  </si>
  <si>
    <t>ЯНКОВИЧ НАДЕЖДА с 23.05.2015 по 28.05.2015</t>
  </si>
  <si>
    <t>СМИРНОВ ВЛАДИМИР с 04.05.2015 по 08.05.2015</t>
  </si>
  <si>
    <t>ФИЛЬЦЕВ МИХАИЛ с 08.05.2015 по 12.05.2015</t>
  </si>
  <si>
    <t>КОРОЛЕВА НАТАЛЬЯ ВЛАДИМИРОВНА с 10.05.2015 по 16.05.2015</t>
  </si>
  <si>
    <t>ПЫЛЬСКАЯ ОЛЬГА АЛЕКСАНДРОВНА с 12.05.2015 по 18.05.2015</t>
  </si>
  <si>
    <t>КРУЧИНИН СЕРГЕЙ с 04.05.2015 по 05.05.2015</t>
  </si>
  <si>
    <t>ПЕСТРЯКОВ ДМИТРИЙ с 03.05.2015 по 10.05.2015</t>
  </si>
  <si>
    <t>СОЛОПОВА СВЕТЛАНА ВИТАЛЬЕВНА с 04.05.2015 по 06.05.2015</t>
  </si>
  <si>
    <t>ШЕВЧЕНКО АННА с 04.05.2015 по 06.05.2015</t>
  </si>
  <si>
    <t>ГРИНЕВА ЕВГЕНИЯ с 13.05.2015 по 16.05.2015</t>
  </si>
  <si>
    <t>КАЛИНЮК НАТАЛЬЯ с 13.05.2015 по 16.05.2015</t>
  </si>
  <si>
    <t>ВОДЕНКО ВАЛЕНТИНА с 05.05.2015 по 09.05.2015</t>
  </si>
  <si>
    <t>БОНДАРЕНКО СЕРГЕЙ ВЛАДИМИРОВИЧ с 04.05.2015 по 09.05.2015</t>
  </si>
  <si>
    <t>ЩЕГЛОВА НАТАЛИЯ МИХАЙЛОВНА с 10.05.2015 по 16.05.2015</t>
  </si>
  <si>
    <t>СТРОГАНОВА НАТАЛИЯ с 07.05.2015 по 13.05.2015</t>
  </si>
  <si>
    <t>НЕЧАЕВ ВИТАЛИЙ с 09.05.2015 по 11.05.2015</t>
  </si>
  <si>
    <t>ЛОМОВА ТАТЬЯНА АНАТОЛЬЕВНА с 10.05.2015 по 16.05.2015</t>
  </si>
  <si>
    <t>ЧЕРНОВА СВЕТЛАНА ВИКТОРОВНА с 09.05.2015 по 11.05.2015</t>
  </si>
  <si>
    <t>ЛЮБИМОВ АНТОН с 10.05.2015 по 15.05.2015</t>
  </si>
  <si>
    <t>КОРОТКОВ ВЛАДИМИР с 05.05.2015 по 09.05.2015</t>
  </si>
  <si>
    <t>ЛЫМАРЕВА ВИОЛА с 06.05.2015 по 07.05.2015</t>
  </si>
  <si>
    <t>ДЕЙНЕГА СОФЬЯ с 06.05.2015 по 07.05.2015</t>
  </si>
  <si>
    <t>БАТЫРОВ БАХРОМ ФАЗЫЛОВИЧ с 04.05.2015 по 09.05.2015</t>
  </si>
  <si>
    <t>БУРКИН ЮРИЙ с 13.05.2015 по 15.05.2015</t>
  </si>
  <si>
    <t>ПАНЧЕНКО ЛЮДМИЛА с 10.05.2015 по 12.05.2015</t>
  </si>
  <si>
    <t>МАТВЕЕВ ИВАН с 05.05.2015 по 09.05.2015</t>
  </si>
  <si>
    <t>САВОСТЬЯНОВ ЕВГЕНИЙ с 10.05.2015 по 12.05.2015</t>
  </si>
  <si>
    <t>СОЛОДУХИН ЮРИЙ с 03.05.2015 по 10.05.2015</t>
  </si>
  <si>
    <t>ГАРИБЯН ВАЛЯ с 11.05.2015 по 12.05.2015</t>
  </si>
  <si>
    <t>ДАРЗАЕВ БАДМА с 16.05.2015 по 21.05.2015</t>
  </si>
  <si>
    <t>МАХОВ АЛЕКСЕЙ с 05.05.2015 по 12.05.2015</t>
  </si>
  <si>
    <t>ГАВРЮШОВ ВЛАДИМИР с 09.05.2015 по 15.05.2015</t>
  </si>
  <si>
    <t>КРАМАРЕНКО АЛЕКСЕЙ с 03.05.2015 по 06.05.2015</t>
  </si>
  <si>
    <t>АФАНАСЬЕВА ГАЛИНА с 04.05.2015 по 09.05.2015</t>
  </si>
  <si>
    <t>МУГУИНОВ УБУШ с 19.05.2015 по 25.05.2015</t>
  </si>
  <si>
    <t>МОИСЕЕВ ТИМУР ГЕННАДЬЕВИЧ с 04.05.2015 по 09.05.2015</t>
  </si>
  <si>
    <t>АБРАМОВА НАТАЛИЯ с 11.05.2015 по 17.05.2015</t>
  </si>
  <si>
    <t>БЕЛИЧЕНКО КСЕНИЯ с 10.05.2015 по 11.05.2015</t>
  </si>
  <si>
    <t>НИКИТЕНКО РОМАН с 15.05.2015 по 17.05.2015</t>
  </si>
  <si>
    <t>РАДЗИХОВСКИЙ МАКСИМ ЮРЬЕВИЧ с 10.05.2015 по 16.05.2015</t>
  </si>
  <si>
    <t>БУЛГАКОВА НАТАЛЬЯ с 08.05.2015 по 12.05.2015</t>
  </si>
  <si>
    <t>ЧИШКО ВЛАДИМИР с 08.05.2015 по 10.05.2015</t>
  </si>
  <si>
    <t>ЗИМИН АЛЕКСАНДР с 22.05.2015 по 31.05.2015</t>
  </si>
  <si>
    <t>КАЙГОРОДОВ РОМАН с 22.05.2015 по 31.05.2015</t>
  </si>
  <si>
    <t>КОМНИК ТАТЬЯНА ВАЛЕРИЕВНА с 12.05.2015 по 15.05.2015</t>
  </si>
  <si>
    <t>БЕЛЯВЦЕВ АЛЕКСАНДР с 01.05.2015 по 02.05.2015</t>
  </si>
  <si>
    <t>БЕЛЯВЦЕВ АЛЕКСАНДР с 03.05.2015 по 04.05.2015</t>
  </si>
  <si>
    <t>ТЕПИН АЛЕКСЕЙ с 04.05.2015 по 07.05.2015</t>
  </si>
  <si>
    <t>КУЛАГИНА АЛЕКСАНДРА с 09.05.2015 по 11.05.2015</t>
  </si>
  <si>
    <t>КАМАЛИЕВА СОФИЯ МАРАТОВНА с 15.05.2015 по 17.05.2015</t>
  </si>
  <si>
    <t>ЯЛТОНСКАЯ ОЛЬГА с 06.05.2015 по 12.05.2015</t>
  </si>
  <si>
    <t>РОСЛОВА ИРИНА СЕРГЕЕВНА с 16.05.2015 по 19.05.2015</t>
  </si>
  <si>
    <t>КАЗАНОВА ЮЛИЯ АНАТОЛЬ с 04.05.2015 по 09.05.2015</t>
  </si>
  <si>
    <t>ПАВЛЫЧЕВА НИНА с 03.05.2015 по 07.05.2015</t>
  </si>
  <si>
    <t>ЭНТИН ВЛАДИМИР с 11.05.2015 по 17.05.2015</t>
  </si>
  <si>
    <t>ПАНЬ УХУН с 03.05.2015 по 06.05.2015</t>
  </si>
  <si>
    <t>ГРИГОРЬЕВ НИКОЛАЙ с 06.05.2015 по 20.05.2015</t>
  </si>
  <si>
    <t>ТРЕФИЛОВ ВЛАДИМИР с 17.05.2015 по 18.05.2015</t>
  </si>
  <si>
    <t>ВАСИЛЬЕВА НАТАЛИЯ с 09.05.2015 по 15.05.2015</t>
  </si>
  <si>
    <t>ГУСЕВА ТАМАРА СЕРГЕЕВНА с 04.05.2015 по 07.05.2015</t>
  </si>
  <si>
    <t>ТЕРЕХОВ ДМИТРИЙ с 18.05.2015 по 25.05.2015</t>
  </si>
  <si>
    <t>СААКЯН АРМАН с 10.05.2015 по 15.05.2015</t>
  </si>
  <si>
    <t>МАМОНТОВ ВЛАДИМИР с 05.05.2015 по 09.05.2015</t>
  </si>
  <si>
    <t>КИКОТЬ ВИКТОР с 04.05.2015 по 08.05.2015</t>
  </si>
  <si>
    <t>АЗАРНИКОВА ИРИНА с 14.05.2015 по 16.05.2015</t>
  </si>
  <si>
    <t>КАДЕ ВЕРА с 14.05.2015 по 16.05.2015</t>
  </si>
  <si>
    <t>ГОМОЗОВА ВЕРА с 11.05.2015 по 14.05.2015</t>
  </si>
  <si>
    <t>СУЯЗОВА ОКСАНА с 04.05.2015 по 09.05.2015</t>
  </si>
  <si>
    <t>РОМАНЮК НАДЕЖДА с 04.05.2015 по 09.05.2015</t>
  </si>
  <si>
    <t>ШКОЛЬНИКОВА АННА с 06.05.2015 по 09.05.2015</t>
  </si>
  <si>
    <t>АЛЕКСЕЕВА ЛАРИСА с 11.05.2015 по 14.05.2015</t>
  </si>
  <si>
    <t>ХОДЖАВА ЮЛИЯ с 15.05.2015 по 17.05.2015</t>
  </si>
  <si>
    <t>ФОРТУНА ТАТЬЯНА ЭДУАРДОВНА с 15.05.2015 по 17.05.2015</t>
  </si>
  <si>
    <t>КОТОВА ЕВГЕНИЯ с 10.05.2015 по 11.05.2015</t>
  </si>
  <si>
    <t>СМИРНОВА СВЕТЛАНА АЛЕКСАНДРОВ с 10.05.2015 по 15.05.2015</t>
  </si>
  <si>
    <t>СМИРНОВ ЕВГЕНИЙ ВАЛЕРЬЕВИЧ с 10.05.2015 по 15.05.2015</t>
  </si>
  <si>
    <t>СМИРНОВА ДАРЬЯ с 10.05.2015 по 15.05.2015</t>
  </si>
  <si>
    <t>РОМАНИН ВИКТОР АЛЕКСАНДРОВИЧ с 15.05.2015 по 20.05.2015</t>
  </si>
  <si>
    <t>ЦЫПЛУХИН АЛЕКСЕЙ с 09.05.2015 по 11.05.2015</t>
  </si>
  <si>
    <t>АБРАМОВА АНАСТАСИЯ ИВАНОВНА с 10.05.2015 по 16.05.2015</t>
  </si>
  <si>
    <t>ЛЕОНЕНКО ЕГОР с 13.05.2015 по 19.05.2015</t>
  </si>
  <si>
    <t>БЕРЕЗНИЦКИЙ АНТОН с 11.05.2015 по 14.05.2015</t>
  </si>
  <si>
    <t>КИРЕЕВ МИХАИЛ с 07.05.2015 по 10.05.2015</t>
  </si>
  <si>
    <t>БАЖАНОВА ПОЛИНА с 27.05.2015 по 28.05.2015</t>
  </si>
  <si>
    <t>ЖИГАНОВ ИГОРЬ с 15.05.2015 по 17.05.2015</t>
  </si>
  <si>
    <t>МАНУКОВСКАЯ АННА с 14.05.2015 по 16.05.2015</t>
  </si>
  <si>
    <t>СИЛИН АНТОН с 04.05.2015 по 07.05.2015</t>
  </si>
  <si>
    <t>ГИЛЬМАНОВА АННА с 04.05.2015 по 07.05.2015</t>
  </si>
  <si>
    <t>ЛЕДОВСКИХ СЕРГЕЙ МИХАЙЛОВИЧ с 08.05.2015 по 11.05.2015</t>
  </si>
  <si>
    <t>СЛИПЧЕНКО СЕРГЕЙ с 10.05.2015 по 13.05.2015</t>
  </si>
  <si>
    <t>КОПЫЛОВ АЛЕКСЕЙ с 11.05.2015 по 15.05.2015</t>
  </si>
  <si>
    <t>РЫКОВА МИРА с 07.05.2015 по 09.05.2015</t>
  </si>
  <si>
    <t>ИВАНОВ АЛЕКСАНДР СЕРГЕЕВИЧ с 15.05.2015 по 18.05.2015</t>
  </si>
  <si>
    <t>РАСКОСТОВА СВЕТЛАНА с 15.05.2015 по 24.05.2015</t>
  </si>
  <si>
    <t>ПОНОМАРЕВА ЛЮДМИЛА с 15.05.2015 по 17.05.2015</t>
  </si>
  <si>
    <t>МЕЛЬНИЧЕНКО ЛЮДМИЛА АЛЕКСЕЕВНА с 09.05.2015 по 11.05.2015</t>
  </si>
  <si>
    <t>НИКИФОРОВА ИРИНА с 15.05.2015 по 17.05.2015</t>
  </si>
  <si>
    <t>ВЯТКИНА ПОЛИНА с 15.05.2015 по 17.05.2015</t>
  </si>
  <si>
    <t>ВОРОНЬКО ЕКАТЕРИНА с 16.05.2015 по 17.05.2015</t>
  </si>
  <si>
    <t>СВАНИДЗЕ ТАМАРА с 15.05.2015 по 17.05.2015</t>
  </si>
  <si>
    <t>МИХАЙЛОВ СЕРГЕЙ с 11.05.2015 по 13.05.2015</t>
  </si>
  <si>
    <t>ГОРОЖАНКИН ВИКТОР с 10.05.2015 по 14.05.2015</t>
  </si>
  <si>
    <t>АЛЕКСЕЕВ СЕМЕН с 20.05.2015 по 29.05.2015</t>
  </si>
  <si>
    <t>СПИРИН ЮРИЙ ГЕОРГИЕВИЧ с 15.05.2015 по 17.05.2015</t>
  </si>
  <si>
    <t>СПИРИНА ЕЛИЗАВЕТА с 15.05.2015 по 17.05.2015</t>
  </si>
  <si>
    <t>СЕРГЕЕВА НАТАЛЬЯ с 15.05.2015 по 17.05.2015</t>
  </si>
  <si>
    <t>БОБКОВА ИРИНА с 15.05.2015 по 17.05.2015</t>
  </si>
  <si>
    <t>УДОВЕНКО ГАЛИНА АЛЕКСАНДРОВНА с 15.05.2015 по 17.05.2015</t>
  </si>
  <si>
    <t>ЛИ ЯНЬ с 03.05.2015 по 06.05.2015</t>
  </si>
  <si>
    <t>КОЛОСОВ АНТОН с 07.05.2015 по 09.05.2015</t>
  </si>
  <si>
    <t>ИЛЬЧЕНКО МАРИНА с 19.05.2015 по 24.05.2015</t>
  </si>
  <si>
    <t>ОВСЯННИКОВ ЕВГЕНИЙ с 06.05.2015 по 09.05.2015</t>
  </si>
  <si>
    <t>МИХАЙЛЕНКО ВИКТОРИЯ с 15.05.2015 по 17.05.2015</t>
  </si>
  <si>
    <t>КАМАЛИЕВ ТИМУР МАРАТОВИЧ с 15.05.2015 по 17.05.2015</t>
  </si>
  <si>
    <t>УВАРОВ СЕРГЕЙ с 11.05.2015 по 18.05.2015</t>
  </si>
  <si>
    <t>ЩЕДРИН МИХАИЛ с 15.05.2015 по 17.05.2015</t>
  </si>
  <si>
    <t>ВЕДЕРНИКОВ ДМИТРИЙ с 16.05.2015 по 18.05.2015</t>
  </si>
  <si>
    <t>ХОДЖАВА ЗАУР с 15.05.2015 по 17.05.2015</t>
  </si>
  <si>
    <t>ГИЛЬДЕРМАН РОМАН с 15.05.2015 по 17.05.2015</t>
  </si>
  <si>
    <t>ИЗМАЙЛОВА ВАЛЕНТИНА ПЕТРОВНА с 15.05.2015 по 17.05.2015</t>
  </si>
  <si>
    <t>МЯЛКИНА ДИНА с 15.05.2015 по 17.05.2015</t>
  </si>
  <si>
    <t>СЕРОВ ДМИТРИЙ с 10.05.2015 по 13.05.2015</t>
  </si>
  <si>
    <t>ЛЬВОВИЧ ЛЕОНИД ДМИТРИЕВИЧ с 10.05.2015 по 16.05.2015</t>
  </si>
  <si>
    <t>ЧЕКРЫГИНА АНАСТАСИЯ с 10.05.2015 по 13.05.2015</t>
  </si>
  <si>
    <t>ВАСИЛЬЕВА ВЕРОНИКА АЛЕКСАНДРОВ с 15.05.2015 по 17.05.2015</t>
  </si>
  <si>
    <t>ВАСИЛЬЕВ ВЛАДИМИР ЮРЬЕВИЧ с 15.05.2015 по 17.05.2015</t>
  </si>
  <si>
    <t>БУТЫРИНА ВИКТОРИЯ с 13.05.2015 по 20.05.2015</t>
  </si>
  <si>
    <t>КОПЫЛОВ МИХАИЛ с 08.05.2015 по 11.05.2015</t>
  </si>
  <si>
    <t>КЛИМЕНКО АННА с 16.05.2015 по 17.05.2015</t>
  </si>
  <si>
    <t>ВОЛКОВА ЕЛЕНА с 17.05.2015 по 20.05.2015</t>
  </si>
  <si>
    <t>ДЗАУРОВ ИЛЕС с 15.05.2015 по 17.05.2015</t>
  </si>
  <si>
    <t>ДЗАУРОВ ХАДИЖА с 15.05.2015 по 17.05.2015</t>
  </si>
  <si>
    <t>АФАНАСЬЕВ ЕВГЕНИЙ с 03.05.2015 по 06.05.2015</t>
  </si>
  <si>
    <t>ВАСИЛЬЧЕНКО ОЛЬГА ЮРЬЕВНА с 16.05.2015 по 18.05.2015</t>
  </si>
  <si>
    <t>КОСТИН АЛЕКСАНДР с 15.05.2015 по 17.05.2015</t>
  </si>
  <si>
    <t>НЕКРАСОВА СВЕТЛАНА ИГОРЕВНА с 10.05.2015 по 15.05.2015</t>
  </si>
  <si>
    <t>АЛЕКСАНДРОВА ЛИДИЯ с 11.05.2015 по 15.05.2015</t>
  </si>
  <si>
    <t>МИНАЕВА ОЛЬГА с 04.05.2015 по 09.05.2015</t>
  </si>
  <si>
    <t>КАФТАЕВА ЕЛЕНА с 16.05.2015 по 22.05.2015</t>
  </si>
  <si>
    <t>ЯКИМОВИЧ СЕРГЕЙ с 16.05.2015 по 18.05.2015</t>
  </si>
  <si>
    <t>МЕТЛОВ АЛЕКСЕЙ с 02.05.2015 по 07.05.2015</t>
  </si>
  <si>
    <t>СОЛОВЬЕВА МАРИНА с 04.05.2015 по 09.05.2015</t>
  </si>
  <si>
    <t>НАСАДЮК АНДРЕЙ с 07.05.2015 по 10.05.2015</t>
  </si>
  <si>
    <t>ШИПУЛИНА АНЖЕЛА с 03.05.2015 по 04.05.2015</t>
  </si>
  <si>
    <t>НОВОСАДОВА ОЛЬГА МИХАЙЛОВНА с 10.05.2015 по 13.05.2015</t>
  </si>
  <si>
    <t>СОКОЛОВ ЮРИЙ с 16.05.2015 по 20.05.2015</t>
  </si>
  <si>
    <t>БАЖЕНОВ АЛЕКСАНДР ПЕТРОВИЧ с 05.05.2015 по 14.05.2015</t>
  </si>
  <si>
    <t>БАРАШКОВ ВИТАЛИЙ с 07.05.2015 по 10.05.2015</t>
  </si>
  <si>
    <t>ТИТОВА СВЕТЛАНА с 17.05.2015 по 24.05.2015</t>
  </si>
  <si>
    <t>ПАПУГАЕВА ЕЛЕНА с 05.05.2015 по 09.05.2015</t>
  </si>
  <si>
    <t>КУЗИН ИГОРЬ НИКОЛАЕВИЧ с 09.05.2015 по 11.05.2015</t>
  </si>
  <si>
    <t>ЛОБАНЬ НИКИТА с 06.05.2015 по 08.05.2015</t>
  </si>
  <si>
    <t>КУЗНЕЦОВА ДИАНА ВЛАДИМИРОВНА с 09.05.2015 по 13.05.2015</t>
  </si>
  <si>
    <t>ПАТРУСОВ ДМИТРИЙ с 04.05.2015 по 09.05.2015</t>
  </si>
  <si>
    <t>РОГОВИЦКАЯ ЕЛЕНА с 05.05.2015 по 09.05.2015</t>
  </si>
  <si>
    <t>ИЗМАЛКОВ АНТОН с 29.05.2015 по 31.05.2015</t>
  </si>
  <si>
    <t>НИСТРАТОВ ИВАН ОЛЕГОВИЧ с 12.05.2015 по 21.05.2015</t>
  </si>
  <si>
    <t>МАШУКОВА МИРЕМ с 01.05.2015 по 02.05.2015</t>
  </si>
  <si>
    <t>ВАРТКИНАЯН ГЕННАДИЙ с 03.05.2015 по 06.05.2015</t>
  </si>
  <si>
    <t>БОРОДИН АРКАДИЙ с 13.05.2015 по 16.05.2015</t>
  </si>
  <si>
    <t>ЛУКОШКОВ МИХАИЛ с 04.05.2015 по 07.05.2015</t>
  </si>
  <si>
    <t>ХОЛМАНСКИХ ЕЛЕНА с 13.05.2015 по 19.05.2015</t>
  </si>
  <si>
    <t>ПЕСКОВСКИЙ ЮРИЙ с 13.05.2015 по 19.05.2015</t>
  </si>
  <si>
    <t>ПАНТЕЛЕЕВА ЮЛИЯ с 10.05.2015 по 16.05.2015</t>
  </si>
  <si>
    <t>ШОРЫГИН АЛЕКСАНДР с 07.05.2015 по 10.05.2015</t>
  </si>
  <si>
    <t>БАТЕНКИН ДМИТРИЙ с 01.05.2015 по 02.05.2015</t>
  </si>
  <si>
    <t>ДЖАВАДОВА ЭВЕЛИНА с 05.05.2015 по 08.05.2015</t>
  </si>
  <si>
    <t>СИМОНЕНКОВА АНГЕЛИНА с 17.05.2015 по 20.05.2015</t>
  </si>
  <si>
    <t>МОРОЗКИНА ЕЛЕНА с 10.05.2015 по 15.05.2015</t>
  </si>
  <si>
    <t>ЕРИМИШИНА СВЕТЛАНА НИКОЛАЕВНА с 10.05.2015 по 15.05.2015</t>
  </si>
  <si>
    <t>ФЕДОТОВА ДИНА с 16.05.2015 по 18.05.2015</t>
  </si>
  <si>
    <t>ЛАРИОНОВ ПЕТР с 16.05.2015 по 18.05.2015</t>
  </si>
  <si>
    <t>БОЛОТОВА ОЛЬГА с 03.05.2015 по 09.05.2015</t>
  </si>
  <si>
    <t>ГРЫЗЛОВ АЛЕКСЕЙ с 03.05.2015 по 09.05.2015</t>
  </si>
  <si>
    <t>ДОЛГОПОЛОВА ЕВГЕНИЯ с 12.05.2015 по 17.05.2015</t>
  </si>
  <si>
    <t>БУЗАЕВ АНДРЕЙ с 25.05.2015 по 27.05.2015</t>
  </si>
  <si>
    <t>БУЗАЕВА ТАТЬЯНА с 25.05.2015 по 27.05.2015</t>
  </si>
  <si>
    <t>ЗЕМЛЕНУХИН МАКСИМ с 16.05.2015 по 18.05.2015</t>
  </si>
  <si>
    <t>ПРОКОШЕВ ИЛЬЯ с 13.05.2015 по 18.05.2015</t>
  </si>
  <si>
    <t>ЗАХАРОВ ИГОРЬ с 14.05.2015 по 15.05.2015</t>
  </si>
  <si>
    <t>БАУЭР ЕКАТЕРИНА с 04.05.2015 по 06.05.2015</t>
  </si>
  <si>
    <t>АНИСИМОВА ЛАРИСА с 13.05.2015 по 22.05.2015</t>
  </si>
  <si>
    <t>ЕМЕЛЬЯНЕНКО НАТАЛЬЯ с 13.05.2015 по 22.05.2015</t>
  </si>
  <si>
    <t>ДИДОК АНДРЕЙ с 15.05.2015 по 17.05.2015</t>
  </si>
  <si>
    <t>ПЕРЕМЫШЛЕВ ИВАН с 17.05.2015 по 24.05.2015</t>
  </si>
  <si>
    <t>ШТЫРЕВ АЛЕКСАНДР ЕВГЕНЬЕВИЧ с 10.05.2015 по 13.05.2015</t>
  </si>
  <si>
    <t>АКСЕНОВА ЕЛЕНА ВЛАДИМРОВНА с 04.05.2015 по 06.05.2015</t>
  </si>
  <si>
    <t>НОВИКОВ МИХАИЛ с 22.05.2015 по 24.05.2015</t>
  </si>
  <si>
    <t>КРАСЮКОВА ЛАРИСА с 14.05.2015 по 17.05.2015</t>
  </si>
  <si>
    <t>ГАРБУЗ ИРИНА с 06.05.2015 по 08.05.2015</t>
  </si>
  <si>
    <t>ЕКИМОВ АЛЕКСАНДР НИКОЛАЕВИЧ с 04.05.2015 по 06.05.2015</t>
  </si>
  <si>
    <t>АНИКУШИН ВЛАДИСЛАВ с 15.05.2015 по 17.05.2015</t>
  </si>
  <si>
    <t>СЕНЬКЕВИЧ СЕМЕН АЛЕКСАНДРОВИЧ с 10.05.2015 по 15.05.2015</t>
  </si>
  <si>
    <t>ЖУРАВЛЕВА ЮЛИЯ с 04.05.2015 по 08.05.2015</t>
  </si>
  <si>
    <t>ВОЗДВИЖЕНСКИЙ АНДРЕЙ с 04.05.2015 по 09.05.2015</t>
  </si>
  <si>
    <t>КАЖЕКИНА ТАТЬЯНА с 06.05.2015 по 08.05.2015</t>
  </si>
  <si>
    <t>МАТАШОВА ОЛЬГА ПЕТРОВНА с 04.05.2015 по 06.05.2015</t>
  </si>
  <si>
    <t>МОРОЗОВ АНДРЕЙ с 22.05.2015 по 24.05.2015</t>
  </si>
  <si>
    <t>КОРНЕЕВ ВЛАДИМИР с 14.05.2015 по 17.05.2015</t>
  </si>
  <si>
    <t>ЗАГОРУЙ АЛЕКСАНДР с 11.05.2015 по 20.05.2015</t>
  </si>
  <si>
    <t>ЛАПЕЕВ ПАВЕЛ с 14.05.2015 по 23.05.2015</t>
  </si>
  <si>
    <t>ИВШИН ВЛАДИМИР с 04.05.2015 по 06.05.2015</t>
  </si>
  <si>
    <t>ГЛЕБОВ ВЛАДИМИР с 04.05.2015 по 06.05.2015</t>
  </si>
  <si>
    <t>ГРЯЗНОВ ЕВГЕНИЙ с 15.05.2015 по 17.05.2015</t>
  </si>
  <si>
    <t>ВАРИЧ ВИКТОР с 14.05.2015 по 15.05.2015</t>
  </si>
  <si>
    <t>ТЕПИКИН СЕРГЕЙ с 03.05.2015 по 09.05.2015</t>
  </si>
  <si>
    <t>ПОГОРЕЛОВ МИХАИЛ АЛЕКСАНДРОВИЧ с 10.05.2015 по 13.05.2015</t>
  </si>
  <si>
    <t>КРАСЮКОВА ЛЮДМИЛА с 14.05.2015 по 17.05.2015</t>
  </si>
  <si>
    <t>МЕНЬШИКОВА АНАСТАСИЯ с 14.05.2015 по 17.05.2015</t>
  </si>
  <si>
    <t>СУЩЕВА ТАТЬЯНА с 01.05.2015 по 02.05.2015</t>
  </si>
  <si>
    <t>ШАРОНОВ ЮРИЙ с 06.05.2015 по 09.05.2015</t>
  </si>
  <si>
    <t>ХОМЕНКО ЕЛЕНА с 06.05.2015 по 09.05.2015</t>
  </si>
  <si>
    <t>КИЙКО ЕЛЕНА с 19.05.2015 по 21.05.2015</t>
  </si>
  <si>
    <t>НЕФЕДОВ АЛЕКСЕЙ с 04.05.2015 по 05.05.2015</t>
  </si>
  <si>
    <t>ЗНАЙЧЕНКО ВАДИМ с 04.05.2015 по 07.05.2015</t>
  </si>
  <si>
    <t>ЗАДОРОЖНЮК ГЕННАДИЙ с 03.05.2015 по 09.05.2015</t>
  </si>
  <si>
    <t>САЙФУТДИНОВ ИЛЬДУС с 03.05.2015 по 09.05.2015</t>
  </si>
  <si>
    <t>КРЫМОВА ВИКТОРИЯ с 04.05.2015 по 06.05.2015</t>
  </si>
  <si>
    <t>БОНДАРЕНКО ИРИНА с 04.05.2015 по 06.05.2015</t>
  </si>
  <si>
    <t>ТРЕГУБОВ ДМИТРИЙ АЛЕКСАНДРОВИ с 04.05.2015 по 06.05.2015</t>
  </si>
  <si>
    <t>МАМЕДОВА РУСУДАН с 04.05.2015 по 06.05.2015</t>
  </si>
  <si>
    <t>САВЧУК ОЛЬГА с 04.05.2015 по 06.05.2015</t>
  </si>
  <si>
    <t>НИКИФОРОВА ЕЛЕНА АНАТОЛЬЕВНА с 12.05.2015 по 19.05.2015</t>
  </si>
  <si>
    <t>ГЕРЛИХ ЮРИЙ с 14.05.2015 по 17.05.2015</t>
  </si>
  <si>
    <t>КОВИН ЕВГЕНИЙ с 04.05.2015 по 06.05.2015</t>
  </si>
  <si>
    <t>ГОЛОШУБОВ ЯРОСЛАВ с 04.05.2015 по 06.05.2015</t>
  </si>
  <si>
    <t>ЖЕРЕБЯТНИКОВА НАТАЛЬЯ с 03.05.2015 по 09.05.2015</t>
  </si>
  <si>
    <t>ТИШКИНА ЕКАТЕРИНА АНДРЕЕВНА с 04.05.2015 по 06.05.2015</t>
  </si>
  <si>
    <t>КУЛАКОВА ЕЛЕНА ФЕДОРОВНА с 10.05.2015 по 15.05.2015</t>
  </si>
  <si>
    <t>МАТАШОВ МИХАИЛ ВЛАДИМИРОВИЧ с 04.05.2015 по 06.05.2015</t>
  </si>
  <si>
    <t>АФАНАСЬЕВ МАКСИМ с 01.05.2015 по 02.05.2015</t>
  </si>
  <si>
    <t>ПОДГУРСКИЙ ВАДИМ с 05.05.2015 по 09.05.2015</t>
  </si>
  <si>
    <t>БЕЛЛЕР МАРИНА с 04.05.2015 по 06.05.2015</t>
  </si>
  <si>
    <t>СТРЕЛКОВА ANNA с 03.05.2015 по 05.05.2015</t>
  </si>
  <si>
    <t>ШИТУХИН АЛЕКСЕЙ с 11.05.2015 по 14.05.2015</t>
  </si>
  <si>
    <t>МАГЕРОВ ИЛЬЯ с 05.05.2015 по 09.05.2015</t>
  </si>
  <si>
    <t>БУЗАЕВ АНДРЕЙ с 24.05.2015 по 25.05.2015</t>
  </si>
  <si>
    <t>БУЗАЕВА ТАТЬЯНА с 24.05.2015 по 25.05.2015</t>
  </si>
  <si>
    <t>ПОПОВ СТАНИСЛАВ АЛЕКСЕЕВИЧ с 04.05.2015 по 07.05.2015</t>
  </si>
  <si>
    <t>ФАДИНА МАРИНА с 04.05.2015 по 06.05.2015</t>
  </si>
  <si>
    <t>АНИКУШИН МИХАИЛ ГЕННАДЬЕВИЧ с 10.05.2015 по 20.05.2015</t>
  </si>
  <si>
    <t>УЛИТИН ИЛЬЯ с 06.05.2015 по 09.05.2015</t>
  </si>
  <si>
    <t>ЦИСНИЦКИЙ БОГДАН с 19.05.2015 по 25.05.2015</t>
  </si>
  <si>
    <t>ПАШНИКОВА ВАЛЕНТИНА с 06.05.2015 по 07.05.2015</t>
  </si>
  <si>
    <t>МОХОВ АНДРЕЙ с 04.05.2015 по 09.05.2015</t>
  </si>
  <si>
    <t>ТОРОПЦОВА ИРИНА с 04.05.2015 по 06.05.2015</t>
  </si>
  <si>
    <t>ЖУКОВСКАЯ ОКСАНА с 11.05.2015 по 14.05.2015</t>
  </si>
  <si>
    <t>КАТКОВА ТАТЬЯНА с 05.05.2015 по 09.05.2015</t>
  </si>
  <si>
    <t>СЛЮСАРЕВ ВИТАЛИЙ ВИКТОРОВИЧ с 10.05.2015 по 12.05.2015</t>
  </si>
  <si>
    <t>КАШАЙКИН АНДРЕЙ с 04.05.2015 по 09.05.2015</t>
  </si>
  <si>
    <t>КОЧНЕВА ЛЮДМИЛА с 01.05.2015 по 02.05.2015</t>
  </si>
  <si>
    <t>КЛЫЧЕВ СЕРГЕЙ с 03.05.2015 по 05.05.2015</t>
  </si>
  <si>
    <t>ЧЕРНОВ ОЛЕГ ВАЛЕРЬЕВИЧ с 05.05.2015 по 09.05.2015</t>
  </si>
  <si>
    <t>ЕМЕЛИН АЛЕКСАНДР с 03.05.2015 по 09.05.2015</t>
  </si>
  <si>
    <t>КАЛЬНИЦКИЙ МАКСИМ с 04.05.2015 по 05.05.2015</t>
  </si>
  <si>
    <t>ХАМО ЛЕОНТИ с 18.05.2015 по 21.05.2015</t>
  </si>
  <si>
    <t>ГРИГОРЬЕВА ЕВГЕНИЯ с 01.05.2015 по 02.05.2015</t>
  </si>
  <si>
    <t>НЕЧЕПОРЕНКО ЕЛЕНА с 10.05.2015 по 12.05.2015</t>
  </si>
  <si>
    <t>СМИРНОВ НИКОЛАЙ с 04.05.2015 по 06.05.2015</t>
  </si>
  <si>
    <t>САЗОНОВ АЛЕКСАНДР с 04.05.2015 по 06.05.2015</t>
  </si>
  <si>
    <t>ГОЛОВА ВЕНЕРА с 05.05.2015 по 09.05.2015</t>
  </si>
  <si>
    <t>МАВРОМАТИС АНДРЕЙ с 11.05.2015 по 12.05.2015</t>
  </si>
  <si>
    <t>ЛЕГОСТАЕВА НАТАЛЬЯ с 04.05.2015 по 06.05.2015</t>
  </si>
  <si>
    <t>КВАСКОВА ОЛЕСЯ с 05.05.2015 по 10.05.2015</t>
  </si>
  <si>
    <t>ФОМИНЫХ РОМАН с 01.05.2015 по 02.05.2015</t>
  </si>
  <si>
    <t>НИКОНОРОВА ОЛЬГА с 03.05.2015 по 06.05.2015</t>
  </si>
  <si>
    <t>ТКАЧЕВА АННА с 12.05.2015 по 15.05.2015</t>
  </si>
  <si>
    <t>ЛАДИЛОВ АНДРЕЙ с 05.05.2015 по 09.05.2015</t>
  </si>
  <si>
    <t>НАУМОВА ИРИНА с 03.05.2015 по 08.05.2015</t>
  </si>
  <si>
    <t>БАРЫШЕВА ЕЛЕНА с 11.05.2015 по 14.05.2015</t>
  </si>
  <si>
    <t>ИВАНОВ ОЛЕГ с 01.05.2015 по 02.05.2015</t>
  </si>
  <si>
    <t>ТРОФИМ РОДИКА с 01.05.2015 по 02.05.2015</t>
  </si>
  <si>
    <t>ФИЛАТОВА АННА с 01.05.2015 по 02.05.2015</t>
  </si>
  <si>
    <t>БАЛАЯНЦ СОФЬЯ с 05.05.2015 по 07.05.2015</t>
  </si>
  <si>
    <t>ДЕНИН МАКСИМ с 05.05.2015 по 09.05.2015</t>
  </si>
  <si>
    <t>ГАНЖА ВИТАЛИЙ с 24.05.2015 по 26.05.2015</t>
  </si>
  <si>
    <t>ФОМЕНКО ТАТЬЯНА с 24.05.2015 по 26.05.2015</t>
  </si>
  <si>
    <t>ГОРОЖАНКИНА ЛИДИЯ ВИКТОРОВНА с 10.05.2015 по 14.05.2015</t>
  </si>
  <si>
    <t>БЕДЖАНЯН МАРИНЭ с 15.05.2015 по 17.05.2015</t>
  </si>
  <si>
    <t>ЖИВОТОВСКИЙ АЛЕКСАНДР с 10.05.2015 по 14.05.2015</t>
  </si>
  <si>
    <t>ЩЕКИНОВА ЮЛИЯ с 10.05.2015 по 12.05.2015</t>
  </si>
  <si>
    <t>ТИШКИНА ЕКАТЕРИНА с 11.05.2015 по 12.05.2015</t>
  </si>
  <si>
    <t>МЕЛИХОВА ОЛЬГА с 10.05.2015 по 14.05.2015</t>
  </si>
  <si>
    <t>НОВИКОВА ЛИЛИЯ с 01.05.2015 по 02.05.2015</t>
  </si>
  <si>
    <t>КОВАЛЕВА МАРИЯ с 01.05.2015 по 02.05.2015</t>
  </si>
  <si>
    <t>ЗАВИТАЕВА ИРИНА АНАТОЛЬЕВНА с 10.05.2015 по 14.05.2015</t>
  </si>
  <si>
    <t>ГАЛАЙДО ЕЛЕНА ВЛАДИМИРОВНА с 10.05.2015 по 12.05.2015</t>
  </si>
  <si>
    <t>МАВРОМАТИС ЮЛИЯ с 04.05.2015 по 06.05.2015</t>
  </si>
  <si>
    <t>МЯЧИНА ОЛЬГА с 10.05.2015 по 12.05.2015</t>
  </si>
  <si>
    <t>ДОБРОДОМОВА ЛЮДМИЛА с 12.05.2015 по 15.05.2015</t>
  </si>
  <si>
    <t>БОРОВКОВ ВЛАДИМИР ВЛАДИМИРОВИ с 15.05.2015 по 17.05.2015</t>
  </si>
  <si>
    <t>ОГУРЦОВА ЕЛЕНА с 24.05.2015 по 31.05.2015</t>
  </si>
  <si>
    <t>ЯРОВА ИРИНА с 10.05.2015 по 12.05.2015</t>
  </si>
  <si>
    <t>ЕМЕЛИН СЕРГЕЙ АНДРЕЕВИЧ с 10.05.2015 по 14.05.2015</t>
  </si>
  <si>
    <t>РОМАНОВСКАЯ ЕКАТЕРИНА с 06.05.2015 по 08.05.2015</t>
  </si>
  <si>
    <t>ГОРДЕЕВА СВЕТЛАНА с 04.05.2015 по 07.05.2015</t>
  </si>
  <si>
    <t>ЗАЛИНЯН КАРИНЕ с 04.05.2015 по 07.05.2015</t>
  </si>
  <si>
    <t>ГОРШКОВА ТАТЬЯНА с 14.05.2015 по 19.05.2015</t>
  </si>
  <si>
    <t>КИРИЕНКО ДЕНИС с 13.05.2015 по 16.05.2015</t>
  </si>
  <si>
    <t>ХУГАСЯН РАФИК РАИФКОВИЧ с 04.05.2015 по 06.05.2015</t>
  </si>
  <si>
    <t>ОСАДЧИЙ АЛЕКСАНДР ВАСИЛЬЕВИЧ с 04.05.2015 по 06.05.2015</t>
  </si>
  <si>
    <t>ЖАХЯН МАЙЯ с 07.05.2015 по 09.05.2015</t>
  </si>
  <si>
    <t>МХИТАРЯН ЛУИЗА с 07.05.2015 по 09.05.2015</t>
  </si>
  <si>
    <t>МУСТАФИН РАФАЭЛЬ с 07.05.2015 по 09.05.2015</t>
  </si>
  <si>
    <t>ШИЯНОВ АЛЕКСАНДР с 05.05.2015 по 07.05.2015</t>
  </si>
  <si>
    <t>КУЗЬМЕНКО АЛЕКСАНДР с 17.05.2015 по 19.05.2015</t>
  </si>
  <si>
    <t>БЕЛОКОНЬ ГЕННАДИЙ с 17.05.2015 по 19.05.2015</t>
  </si>
  <si>
    <t>ЕСИПОВ ПАВЕЛ с 03.05.2015 по 04.05.2015</t>
  </si>
  <si>
    <t>АНТОНОВ ДЕНИС с 11.05.2015 по 15.05.2015</t>
  </si>
  <si>
    <t>ДРУГАЛЕВ ДИНИС с 10.05.2015 по 12.05.2015</t>
  </si>
  <si>
    <t>ВОЛОВА НАТАЛЬЯ с 06.05.2015 по 08.05.2015</t>
  </si>
  <si>
    <t>КАСАТКИН ЮРИЙ с 04.05.2015 по 07.05.2015</t>
  </si>
  <si>
    <t>КЕБА ВАЛЕРИЙ БОРИСОВИЧ с 04.05.2015 по 06.05.2015</t>
  </si>
  <si>
    <t>КЕБА АНАСТАСИЯ ВАЛЕРЬЕВНА с 04.05.2015 по 06.05.2015</t>
  </si>
  <si>
    <t>ДЖАФАРОВА ЛЕЙЛА ДЖАФАРОВНА с 10.05.2015 по 11.05.2015</t>
  </si>
  <si>
    <t>СТЕПИН АЛЕКСАНДР с 18.05.2015 по 31.05.2015</t>
  </si>
  <si>
    <t>МАСЛИЧ ВЯЧЕСЛАВ с 07.05.2015 по 09.05.2015</t>
  </si>
  <si>
    <t>БЕКТИНА ИРИНА с 15.05.2015 по 17.05.2015</t>
  </si>
  <si>
    <t>ИВАНИЦКАЯ ТАТЬЯНА СЕРГЕЕВНА с 15.05.2015 по 18.05.2015</t>
  </si>
  <si>
    <t>КОСТАРЕВА ИРИНА с 06.05.2015 по 07.05.2015</t>
  </si>
  <si>
    <t>НАБОЙЩИКОВ ИГОРЬ с 18.05.2015 по 22.05.2015</t>
  </si>
  <si>
    <t>ЛОМАКИН ВАЛЕРИЙ с 15.05.2015 по 17.05.2015</t>
  </si>
  <si>
    <t>КАЧАН МИХАИЛ с 12.05.2015 по 22.05.2015</t>
  </si>
  <si>
    <t>БЕЛАЯ ОКСАНА с 06.05.2015 по 08.05.2015</t>
  </si>
  <si>
    <t>ОЧИРОВА ГАЛИНА с 11.05.2015 по 16.05.2015</t>
  </si>
  <si>
    <t>АУШЕВ РУСЛАН с 18.05.2015 по 20.05.2015</t>
  </si>
  <si>
    <t>ДОВЛАТЯН ЭДУАРД с 18.05.2015 по 20.05.2015</t>
  </si>
  <si>
    <t>ОГАНЕСЯН ОГАНЕС с 18.05.2015 по 20.05.2015</t>
  </si>
  <si>
    <t>БЕКТИН АЛЕКСЕЙ с 15.05.2015 по 17.05.2015</t>
  </si>
  <si>
    <t>ЛЕГОСТАЕВА НАТАЛЬЯ с 06.05.2015 по 08.05.2015</t>
  </si>
  <si>
    <t>КОВАЛЕВА ЛАРИСА с 16.05.2015 по 20.05.2015</t>
  </si>
  <si>
    <t>МЯЧИНА ИРИНА с 16.05.2015 по 20.05.2015</t>
  </si>
  <si>
    <t>ХАЛАФЯН АКОП АЛЬБЕРТОВИЧ с 15.05.2015 по 17.05.2015</t>
  </si>
  <si>
    <t>СМОЛЬНИКОВА ЕЛЕНА с 15.05.2015 по 17.05.2015</t>
  </si>
  <si>
    <t>ФРОЛОВ АЛЕКСАНДР ВИКТОРОВИЧ с 15.05.2015 по 17.05.2015</t>
  </si>
  <si>
    <t>МАЛЫШЕВА НАДЕЖДА ВИТАЛЬЕВНА с 10.05.2015 по 19.05.2015</t>
  </si>
  <si>
    <t>ДЫМКОВА ОЛЬГА с 18.05.2015 по 22.05.2015</t>
  </si>
  <si>
    <t>НАУМКИНА ЕЛЕНА с 18.05.2015 по 22.05.2015</t>
  </si>
  <si>
    <t>ОЛИШЕВСКИЙ АЛЕКСЕЙ с 11.05.2015 по 12.05.2015</t>
  </si>
  <si>
    <t>ЛИТАВРИН АЛЕКСАНДР с 13.05.2015 по 14.05.2015</t>
  </si>
  <si>
    <t>КОСТРИКИНА ОЛЬГА ВЛАДИМИРНО с 15.05.2015 по 18.05.2015</t>
  </si>
  <si>
    <t>КОРЮКОВ АЛЕКСАНДР с 07.05.2015 по 09.05.2015</t>
  </si>
  <si>
    <t>ТЕТЮЕВА ЕКАТЕРИНА с 07.05.2015 по 09.05.2015</t>
  </si>
  <si>
    <t>ВОРОБЬЕВ РОМАН с 25.05.2015 по 26.05.2015</t>
  </si>
  <si>
    <t>КОЧЕГАРОВ ИЛЬЯ с 06.05.2015 по 08.05.2015</t>
  </si>
  <si>
    <t>КАВАЛЯН ДОЛОРЕС с 08.05.2015 по 09.05.2015</t>
  </si>
  <si>
    <t>ГРИГОРЬЕВА ЕВГЕНИЯ с 10.05.2015 по 11.05.2015</t>
  </si>
  <si>
    <t>ИШКОВА ИРИНА с 14.05.2015 по 17.05.2015</t>
  </si>
  <si>
    <t>ВОРОБЬЕВ СЕРГЕЙ с 25.05.2015 по 26.05.2015</t>
  </si>
  <si>
    <t>НИКОЛАЕВ АЛЕКСЕЙ ГЕННАДЬЕВИЧ с 15.05.2015 по 17.05.2015</t>
  </si>
  <si>
    <t>МОКРОУСОВА АЛЕКСАНДРА с 26.05.2015 по 28.05.2015</t>
  </si>
  <si>
    <t>ДЕРГАЛИНА ЛЮДМИЛА с 26.05.2015 по 28.05.2015</t>
  </si>
  <si>
    <t>БУЛАТОВ РУСЛАН с 06.05.2015 по 08.05.2015</t>
  </si>
  <si>
    <t>ХАРЧЕНКО ТАТЬЯНА ЮРЬЕВНА с 10.05.2015 по 15.05.2015</t>
  </si>
  <si>
    <t>ГРИЩЕНКО БОРИС с 14.05.2015 по 17.05.2015</t>
  </si>
  <si>
    <t>ВЕРИГИНА ВЕРА с 12.05.2015 по 19.05.2015</t>
  </si>
  <si>
    <t>ПИЧУЕВ МАКСИМ с 17.05.2015 по 19.05.2015</t>
  </si>
  <si>
    <t>ТУМАНОВ АНАТОЛИЙ с 14.05.2015 по 24.05.2015</t>
  </si>
  <si>
    <t>КАСЬБАНОВ ПАВЕЛ с 16.05.2015 по 17.05.2015</t>
  </si>
  <si>
    <t>БЕЛЯЕВА ЕЛЕНА с 06.05.2015 по 08.05.2015</t>
  </si>
  <si>
    <t>КУКСОВА ЮЛИЯ с 15.05.2015 по 18.05.2015</t>
  </si>
  <si>
    <t>КРИГЕР ИРИНА НИКОЛАЕВНА с 15.05.2015 по 18.05.2015</t>
  </si>
  <si>
    <t>ПЕРЧАТКИН ДМИТРИЙ с 06.05.2015 по 08.05.2015</t>
  </si>
  <si>
    <t>ВАСИЛЕНКО НАТАЛЬЯ с 10.05.2015 по 11.05.2015</t>
  </si>
  <si>
    <t>НЕПЕЙВОДА ИНЕССА с 19.05.2015 по 29.05.2015</t>
  </si>
  <si>
    <t>БАРАНОВ ЮРИЙ с 15.05.2015 по 17.05.2015</t>
  </si>
  <si>
    <t>ГВАШЕВ ВАДИМ с 15.05.2015 по 17.05.2015</t>
  </si>
  <si>
    <t>БРЕСЛАВЕЦ СЕРГЕЙ с 11.05.2015 по 14.05.2015</t>
  </si>
  <si>
    <t>ВАЛИЕВ РУСЛАН с 11.05.2015 по 14.05.2015</t>
  </si>
  <si>
    <t>АНТОШИНА НАДЕЖДА с 10.05.2015 по 17.05.2015</t>
  </si>
  <si>
    <t>ГРОМОВ КОНСТАНТИН с 11.05.2015 по 14.05.2015</t>
  </si>
  <si>
    <t>БОЙИЧИЧ МИОДРАГ с 23.05.2015 по 24.05.2015</t>
  </si>
  <si>
    <t>ЛЕОНОВ БОРИС с 25.05.2015 по 29.05.2015</t>
  </si>
  <si>
    <t>ЗОТОВ ВИТАЛИЙ АНАТОЛЬЕВИЧ с 10.05.2015 по 12.05.2015</t>
  </si>
  <si>
    <t>КАЧАЛОВ СЕРГЕЙ с 29.05.2015 по 31.05.2015</t>
  </si>
  <si>
    <t>МАКЕЕВ АЛЕКСАНДР СЕРГЕЕВИЧ с 10.05.2015 по 12.05.2015</t>
  </si>
  <si>
    <t>КРАЙТОР АЛЕКСЕЙ с 10.05.2015 по 17.05.2015</t>
  </si>
  <si>
    <t>ПАНКОВ АНДРЕЙ с 22.05.2015 по 24.05.2015</t>
  </si>
  <si>
    <t>КРАЙТОР ВЛАДИМИР с 10.05.2015 по 17.05.2015</t>
  </si>
  <si>
    <t>СЕМУШКИНА МАРТА с 11.05.2015 по 20.05.2015</t>
  </si>
  <si>
    <t>ХАЙРИТДИНОВ РОМАН с 17.05.2015 по 24.05.2015</t>
  </si>
  <si>
    <t>ИВАНЦОВ СЕРГЕЙ с 11.05.2015 по 13.05.2015</t>
  </si>
  <si>
    <t>БЕЛОВ АЛЕКСАНДР с 11.05.2015 по 16.05.2015</t>
  </si>
  <si>
    <t>СЕННИКОВА НАТАЛЬЯ с 07.05.2015 по 09.05.2015</t>
  </si>
  <si>
    <t>ШУШЛАКОВА ЮЛИЯ с 11.05.2015 по 14.05.2015</t>
  </si>
  <si>
    <t>ШИМОХИН СЕРГЕЙ с 11.05.2015 по 13.05.2015</t>
  </si>
  <si>
    <t>БОЕНКО ОЛЬГА с 16.05.2015 по 18.05.2015</t>
  </si>
  <si>
    <t>ТИРСКИХ ИГНАТИЙ ГЕРОЛЬДОВИЧ с 12.05.2015 по 14.05.2015</t>
  </si>
  <si>
    <t>ЧУРСИНОВ НИКОЛАЙ с 16.05.2015 по 17.05.2015</t>
  </si>
  <si>
    <t>МАТЮШЕВ ЕВГЕНИЙ с 20.05.2015 по 23.05.2015</t>
  </si>
  <si>
    <t>ТОЗЛИЯН ЮЛИЯ с 20.05.2015 по 23.05.2015</t>
  </si>
  <si>
    <t>КРАСНОПЕРОВ ДМИТРИЙ с 14.05.2015 по 17.05.2015</t>
  </si>
  <si>
    <t>ШИЛОВА АЛЛА с 14.05.2015 по 17.05.2015</t>
  </si>
  <si>
    <t>АЛЕКСЕЕВА НАТАЛЬЯ с 07.05.2015 по 09.05.2015</t>
  </si>
  <si>
    <t>ТОЗЛИЯН КЕВОРК с 20.05.2015 по 23.05.2015</t>
  </si>
  <si>
    <t>ДЕРИНГ ТАТЬЯНА с 30.05.2015 по 31.05.2015</t>
  </si>
  <si>
    <t>МАНОЕНКО ЭЛЬВИРА с 16.05.2015 по 17.05.2015</t>
  </si>
  <si>
    <t>ШАПЕЛЬ НАТАЛЬЯ с 13.05.2015 по 17.05.2015</t>
  </si>
  <si>
    <t>ЛАПИКИН СЕРГЕЙ с 20.05.2015 по 23.05.2015</t>
  </si>
  <si>
    <t>АГЕЕВА ЕЛЕНА с 07.05.2015 по 09.05.2015</t>
  </si>
  <si>
    <t>БЕЗРУКОВА ОЛЬГА с 23.05.2015 по 27.05.2015</t>
  </si>
  <si>
    <t>АНИЧКИНА ЛЮБОВЬ ИВАНОВНА с 12.05.2015 по 15.05.2015</t>
  </si>
  <si>
    <t>АГАФОНОВА ОКСАНА с 11.05.2015 по 13.05.2015</t>
  </si>
  <si>
    <t>ХИЖНЯК ВИКТОРИЯ с 11.05.2015 по 13.05.2015</t>
  </si>
  <si>
    <t>ЛИТОМИНА АЛЕНА с 12.05.2015 по 19.05.2015</t>
  </si>
  <si>
    <t>ШЕВЧЕНКО ЕЛЕНА с 11.05.2015 по 13.05.2015</t>
  </si>
  <si>
    <t>КНУТ МАРИНА АНДРЕЕВНА с 12.05.2015 по 15.05.2015</t>
  </si>
  <si>
    <t>КОЧЕТКОВА ИРИНА с 21.05.2015 по 25.05.2015</t>
  </si>
  <si>
    <t>СОКОЛОВ ВАЛЕРИЙ с 21.05.2015 по 24.05.2015</t>
  </si>
  <si>
    <t>АЩЕУЛОВА ЮЛИЯ с 22.05.2015 по 30.05.2015</t>
  </si>
  <si>
    <t>СОРСМАН КОНСТАНТИН с 14.05.2015 по 19.05.2015</t>
  </si>
  <si>
    <t>ДОМБРОВСКАЯ НАТАЛЬЯ с 12.05.2015 по 16.05.2015</t>
  </si>
  <si>
    <t>ХАНИН АНТОН с 16.05.2015 по 20.05.2015</t>
  </si>
  <si>
    <t>УМРИХИНА ИРИНА с 18.05.2015 по 24.05.2015</t>
  </si>
  <si>
    <t>ГАРБУЗ ИРИНА с 08.05.2015 по 09.05.2015</t>
  </si>
  <si>
    <t>ТУМАСОВА ДЖУЛИАННА с 13.05.2015 по 15.05.2015</t>
  </si>
  <si>
    <t>МИРОНОВА ОЛЬГА с 11.05.2015 по 13.05.2015</t>
  </si>
  <si>
    <t>СУХАНОВ ВИКТОР с 11.05.2015 по 13.05.2015</t>
  </si>
  <si>
    <t>БИРЮКОВА ЛЮБОВЬ с 20.05.2015 по 22.05.2015</t>
  </si>
  <si>
    <t>СОЛОГУБОВА ОЛЕСЯ с 12.05.2015 по 14.05.2015</t>
  </si>
  <si>
    <t>ЛОТАРЦЕВА ДИАНА с 29.05.2015 по 31.05.2015</t>
  </si>
  <si>
    <t>МЕЛЬНИК ИРИНА с 16.05.2015 по 17.05.2015</t>
  </si>
  <si>
    <t>ГАВРИЛИНА ВАЛЕНТИНА с 16.05.2015 по 20.05.2015</t>
  </si>
  <si>
    <t>ГУБЕРНИЦКИЙ ВИКТОР с 18.05.2015 по 21.05.2015</t>
  </si>
  <si>
    <t>АНТИПОВА ТАТЬЯНА с 16.05.2015 по 18.05.2015</t>
  </si>
  <si>
    <t>ЕРМАКОВ ГЕОРГИЙ с 11.05.2015 по 12.05.2015</t>
  </si>
  <si>
    <t>СЛЮСАРЕВ АНДРЕЙ с 11.05.2015 по 14.05.2015</t>
  </si>
  <si>
    <t>РИМАШЕВСКАЯ ЛЮДМИЛА с 28.05.2015 по 30.05.2015</t>
  </si>
  <si>
    <t>ШУЛЯТСКАЯ НАТАЛЬЯ с 08.05.2015 по 09.05.2015</t>
  </si>
  <si>
    <t>ЮРЦЕВА ЛЮДМИЛА с 11.05.2015 по 15.05.2015</t>
  </si>
  <si>
    <t>ЛИСИЦА ЛЕОНИД с 16.05.2015 по 18.05.2015</t>
  </si>
  <si>
    <t>КАРПУХИН АЛЕКСЕЙ с 13.05.2015 по 15.05.2015</t>
  </si>
  <si>
    <t>ЕРОФЕЕВСКИЙ АЛЕКСАНДР СЕРГЕЕВИ с 12.05.2015 по 15.05.2015</t>
  </si>
  <si>
    <t>СИНИЦИНА АННА с 23.05.2015 по 24.05.2015</t>
  </si>
  <si>
    <t>ПОТУРАЕВА ЕЛЕНА с 17.05.2015 по 21.05.2015</t>
  </si>
  <si>
    <t>ТУМАНОВ АНАТОЛИЙ с 24.05.2015 по 28.05.2015</t>
  </si>
  <si>
    <t>СТРЕЛЬНИКОВА СВЕТЛАНА с 16.05.2015 по 20.05.2015</t>
  </si>
  <si>
    <t>ТАЛЕНКО ДМИТРИЙ с 13.05.2015 по 14.05.2015</t>
  </si>
  <si>
    <t>СЕЛЕЗНЕВ АРТЕМ с 12.05.2015 по 13.05.2015</t>
  </si>
  <si>
    <t>ДЕМИН ВЛАДИМИР с 12.05.2015 по 15.05.2015</t>
  </si>
  <si>
    <t>КОВАЛЕНКО АЛЕКСЕЙ с 12.05.2015 по 15.05.2015</t>
  </si>
  <si>
    <t>СОКОЛОВ АЛЕКСЕЙ с 24.05.2015 по 31.05.2015</t>
  </si>
  <si>
    <t>САЛАМАТОВА АНАСТАСИЯ с 12.05.2015 по 15.05.2015</t>
  </si>
  <si>
    <t>ИВАНОВ ДЕНИС с 11.05.2015 по 12.05.2015</t>
  </si>
  <si>
    <t>ПАРАХИН ЕГОР с 11.05.2015 по 12.05.2015</t>
  </si>
  <si>
    <t>ВИРЧЕНКО ЯРОСЛАВ с 11.05.2015 по 12.05.2015</t>
  </si>
  <si>
    <t>ШИЛОВ ЕВГЕНИЙ с 11.05.2015 по 14.05.2015</t>
  </si>
  <si>
    <t>ГОРКОВЕНКО ДМИТРИЙ с 16.05.2015 по 18.05.2015</t>
  </si>
  <si>
    <t>ЛЫСЕНКО ОЛЕСЯ с 11.05.2015 по 12.05.2015</t>
  </si>
  <si>
    <t>ГУСЕВ МИХАИЛ с 17.05.2015 по 21.05.2015</t>
  </si>
  <si>
    <t>СВИСТУНОВА ГАЛИНА МИХАЙЛОВНА с 12.05.2015 по 15.05.2015</t>
  </si>
  <si>
    <t>АБАШЕВ АРТУР с 18.05.2015 по 24.05.2015</t>
  </si>
  <si>
    <t>СВЕТЛОВА КСЕНИЯ с 18.05.2015 по 24.05.2015</t>
  </si>
  <si>
    <t>МЯКИНИНА ТАТЬЯНА с 20.05.2015 по 27.05.2015</t>
  </si>
  <si>
    <t>ОСИПЕНКО ЕЛЕНА с 13.05.2015 по 15.05.2015</t>
  </si>
  <si>
    <t>ШУДРЕНКО ОЛЬГА с 16.05.2015 по 18.05.2015</t>
  </si>
  <si>
    <t>ЦАРЕНКОВА ЕКАТЕРИНА с 12.05.2015 по 15.05.2015</t>
  </si>
  <si>
    <t>ОБЛИВАНЦЕВА ЕЛЕНА с 20.05.2015 по 27.05.2015</t>
  </si>
  <si>
    <t>НОВИКОВА ЭЛЛИНА с 17.05.2015 по 22.05.2015</t>
  </si>
  <si>
    <t>НОВИКОВ АЛЕКСАНДР с 17.05.2015 по 22.05.2015</t>
  </si>
  <si>
    <t>КАПУСТИНА ЕЛИЗАВЕТА с 18.05.2015 по 25.05.2015</t>
  </si>
  <si>
    <t>КОПОСОВ СТАНИСЛАВ с 22.05.2015 по 25.05.2015</t>
  </si>
  <si>
    <t>КАЛМЫКОВ ЕВГЕНИЙ с 16.05.2015 по 18.05.2015</t>
  </si>
  <si>
    <t>КАЛМЫКОВ АЛЕКСАНДР с 16.05.2015 по 18.05.2015</t>
  </si>
  <si>
    <t>ПОЛЯКОВ ВИТАЛИЙ с 14.05.2015 по 15.05.2015</t>
  </si>
  <si>
    <t>МАРЕННИКОВА НАТАЛЬЯ с 21.05.2015 по 23.05.2015</t>
  </si>
  <si>
    <t>БОЧКАРЕВА ЕЛЕНА с 20.05.2015 по 23.05.2015</t>
  </si>
  <si>
    <t>МАРЕННИКОВ АЛЕКСАНДР с 21.05.2015 по 23.05.2015</t>
  </si>
  <si>
    <t>ЧЕРНОРУЧКО ВАЛЕНТИНА с 19.05.2015 по 25.05.2015</t>
  </si>
  <si>
    <t>ЧЕЧЕТКО ВАЛЕНТИНА с 21.05.2015 по 24.05.2015</t>
  </si>
  <si>
    <t>ХАРИТОНОВ СЕРГЕЙ с 22.05.2015 по 24.05.2015</t>
  </si>
  <si>
    <t>СОРОКИНА ГАЛИНА с 22.05.2015 по 24.05.2015</t>
  </si>
  <si>
    <t>МЕДВЕДЕВ АНДРЕЙ с 22.05.2015 по 24.05.2015</t>
  </si>
  <si>
    <t>ГОЛОВ ВАСИЛИЙ с 29.05.2015 по 31.05.2015</t>
  </si>
  <si>
    <t>КОЧКИНА ОКСАНА с 22.05.2015 по 24.05.2015</t>
  </si>
  <si>
    <t>МИРГОРОДСКИЙ ИВАН с 29.05.2015 по 31.05.2015</t>
  </si>
  <si>
    <t>ЖЕМЧУЖНИКОВА СВТЕЛАНА с 16.05.2015 по 20.05.2015</t>
  </si>
  <si>
    <t>ЯСЕНОВСКАЯ ЕЛЕНА с 29.05.2015 по 31.05.2015</t>
  </si>
  <si>
    <t>ЧВАНОВА МАРИЯ с 20.05.2015 по 30.05.2015</t>
  </si>
  <si>
    <t>АГАФОНОВ СТАНИСЛАВ с 17.05.2015 по 19.05.2015</t>
  </si>
  <si>
    <t>ТРОФИМОВИЧ ИГОРЬ с 17.05.2015 по 23.05.2015</t>
  </si>
  <si>
    <t>БОГДАНОВА ЛЮДМИЛА с 17.05.2015 по 26.05.2015</t>
  </si>
  <si>
    <t>ПЕТРИКИН МАКСИМ с 17.05.2015 по 21.05.2015</t>
  </si>
  <si>
    <t>ЧУДОВСКИЙ РОМАН с 22.05.2015 по 24.05.2015</t>
  </si>
  <si>
    <t>ШИШОВ ОЛЕГ с 17.05.2015 по 19.05.2015</t>
  </si>
  <si>
    <t>КОЗЫРЕВА НАТАЛЬЯ с 22.05.2015 по 29.05.2015</t>
  </si>
  <si>
    <t>МИЛИН ВИКТОР с 22.05.2015 по 24.05.2015</t>
  </si>
  <si>
    <t>КРЫЛОВ АНТОН с 13.05.2015 по 15.05.2015</t>
  </si>
  <si>
    <t>БОРЗОВА ОЛЬГА с 17.05.2015 по 23.05.2015</t>
  </si>
  <si>
    <t>НОВИКОВА ОКСАНА с 22.05.2015 по 24.05.2015</t>
  </si>
  <si>
    <t>РЫЖОВ АЛЕКСАНДР с 17.05.2015 по 24.05.2015</t>
  </si>
  <si>
    <t>ФЕДЧЕНКО ЕКАТЕРИНА с 17.05.2015 по 24.05.2015</t>
  </si>
  <si>
    <t>ЧИСТЮХИНА ИРИНА с 25.05.2015 по 30.05.2015</t>
  </si>
  <si>
    <t>ТАТАРИН МИРОСЛАВА с 21.05.2015 по 28.05.2015</t>
  </si>
  <si>
    <t>УКОЛОВ ЭДУАРД с 25.05.2015 по 30.05.2015</t>
  </si>
  <si>
    <t>НЕРЕВЯТКИН ИЛЬЯ с 29.05.2015 по 31.05.2015</t>
  </si>
  <si>
    <t>РЕЕНТЕНКО СВЯТОСЛАВ с 22.05.2015 по 25.05.2015</t>
  </si>
  <si>
    <t>БАЗАРКИН ВАЛЕНТИН с 26.05.2015 по 30.05.2015</t>
  </si>
  <si>
    <t>КОНИК СВЕТЛАНА с 29.05.2015 по 31.05.2015</t>
  </si>
  <si>
    <t>АБИЯН-СОЛОВЬЕВА ГАЛИНА с 29.05.2015 по 31.05.2015</t>
  </si>
  <si>
    <t>СМИРНОВА ЭВЕЛИНА с 17.05.2015 по 21.05.2015</t>
  </si>
  <si>
    <t>КРЫЛОВ АНТОН с 17.05.2015 по 18.05.2015</t>
  </si>
  <si>
    <t>ЧЕПЕЛКА ИРИНА с 29.05.2015 по 31.05.2015</t>
  </si>
  <si>
    <t>ТЕМОЩЕНКО ВИТАЛИЙ с 21.05.2015 по 23.05.2015</t>
  </si>
  <si>
    <t>ТЕМОЩЕНКО ОКСАНА с 21.05.2015 по 23.05.2015</t>
  </si>
  <si>
    <t>СОЛОВЬЕВ ЯРОСЛАВ с 29.05.2015 по 31.05.2015</t>
  </si>
  <si>
    <t>СЕВОСТЬЯНОВ КИРИЛЛ с 22.05.2015 по 24.05.2015</t>
  </si>
  <si>
    <t>ИЛЬИН ВЛАДИСЛАВ с 17.05.2015 по 22.05.2015</t>
  </si>
  <si>
    <t>ГАЙКАЛОВА ЛЮДМИЛА с 22.05.2015 по 24.05.2015</t>
  </si>
  <si>
    <t>РЕПОВИЧ БОГДАН с 29.05.2015 по 31.05.2015</t>
  </si>
  <si>
    <t>КРАВЧЕНКО ЛИЛИЯ с 18.05.2015 по 20.05.2015</t>
  </si>
  <si>
    <t>СОКОЛОВА ЮЛИЯ с 20.05.2015 по 27.05.2015</t>
  </si>
  <si>
    <t>МЫСЛИВКА ИГОРЬ с 22.05.2015 по 25.05.2015</t>
  </si>
  <si>
    <t>ПЕТУХОВА ЛЮБОВЬ с 23.05.2015 по 26.05.2015</t>
  </si>
  <si>
    <t>САВВ КИМ с 21.05.2015 по 25.05.2015</t>
  </si>
  <si>
    <t>МОЛОДЦОВ ИГОРЬ с 17.05.2015 по 20.05.2015</t>
  </si>
  <si>
    <t>КАСАДЖИК ОКСАНА с 17.05.2015 по 20.05.2015</t>
  </si>
  <si>
    <t>ВЕРШИНИН МАКСИМ с 22.05.2015 по 24.05.2015</t>
  </si>
  <si>
    <t>АЛФЕРОВ АЛЕКСЕЙ с 22.05.2015 по 24.05.2015</t>
  </si>
  <si>
    <t>ДЕМИДОВ ИЛЬЯ с 17.05.2015 по 23.05.2015</t>
  </si>
  <si>
    <t>ГАВРЯ ГРИГОРИЙ с 22.05.2015 по 24.05.2015</t>
  </si>
  <si>
    <t>МАЛАМУТ ИЛЬЯ с 14.05.2015 по 15.05.2015</t>
  </si>
  <si>
    <t>ФИСИКОВА ТАТЬЯНА с 22.05.2015 по 24.05.2015</t>
  </si>
  <si>
    <t>БОЯДЖИ АНАТОЛИЙ с 29.05.2015 по 31.05.2015</t>
  </si>
  <si>
    <t>ЩУКОВ ИВАН с 20.05.2015 по 23.05.2015</t>
  </si>
  <si>
    <t>ПУСТОВОЙ АНДРЕЙ с 29.05.2015 по 31.05.2015</t>
  </si>
  <si>
    <t>ДЕРТИШНИКОВ ЕВГЕНИЙ с 22.05.2015 по 24.05.2015</t>
  </si>
  <si>
    <t>БАШИРОВ ТИМУР с 22.05.2015 по 24.05.2015</t>
  </si>
  <si>
    <t>ЖУКОВ ДМИТРИЙ с 28.05.2015 по 31.05.2015</t>
  </si>
  <si>
    <t>СОН СУН ДЁ с 27.05.2015 по 29.05.2015</t>
  </si>
  <si>
    <t>ВАСИНА ЮЛИЯ с 26.05.2015 по 31.05.2015</t>
  </si>
  <si>
    <t>ТКАЧЕНКО АНТОН с 29.05.2015 по 31.05.2015</t>
  </si>
  <si>
    <t>ШЕЛЕПОВ ВЛАДИМИР с 20.05.2015 по 21.05.2015</t>
  </si>
  <si>
    <t>АВДЕЕВ АЛЕКСАНДР с 22.05.2015 по 24.05.2015</t>
  </si>
  <si>
    <t>ГАЛЬВЕС ГАЛАС ИРЭН с 29.05.2015 по 31.05.2015</t>
  </si>
  <si>
    <t>СИРОТЕНКО АНАТОЛИЙ с 29.05.2015 по 31.05.2015</t>
  </si>
  <si>
    <t>КАРАСТОЯНОВА ЗОЯ с 27.05.2015 по 31.05.2015</t>
  </si>
  <si>
    <t>ШЕВЧЕНКО АЛЕКСАНДР с 29.05.2015 по 31.05.2015</t>
  </si>
  <si>
    <t>ДОЛБЕ ИРИНА с 19.05.2015 по 23.05.2015</t>
  </si>
  <si>
    <t>ШКОЛЬНИКОВ АЛЕКСЕЙ с 29.05.2015 по 31.05.2015</t>
  </si>
  <si>
    <t>БЕЛОБОРОДОВ АНДРЕЙ с 22.05.2015 по 31.05.2015</t>
  </si>
  <si>
    <t>РОДИОНОВ ДМИТРИЙ с 20.05.2015 по 23.05.2015</t>
  </si>
  <si>
    <t>БОРИСОВ ИГОРЬ с 20.05.2015 по 23.05.2015</t>
  </si>
  <si>
    <t>ФЕЛЬД КИРИЛЛ с 18.05.2015 по 24.05.2015</t>
  </si>
  <si>
    <t>КОВИН ЕВГЕНИЙ с 17.05.2015 по 19.05.2015</t>
  </si>
  <si>
    <t>ГЛЕБОВ ВЛАДИМИР с 17.05.2015 по 19.05.2015</t>
  </si>
  <si>
    <t>ФИЛОНОВ ДМИТРИЙ с 27.05.2015 по 31.05.2015</t>
  </si>
  <si>
    <t>МАВЛИТОВ НУРГАЛИ с 29.05.2015 по 31.05.2015</t>
  </si>
  <si>
    <t>ПЛУЖНОЙ ВИТАЛИЙ с 25.05.2015 по 27.05.2015</t>
  </si>
  <si>
    <t>ОВЕЧКИН ДМИТРИЙ с 29.05.2015 по 31.05.2015</t>
  </si>
  <si>
    <t>ИЛЬИНОВА КСЕНИЯ с 22.05.2015 по 24.05.2015</t>
  </si>
  <si>
    <t>ИГОШИНА ЮЛИЯ с 29.05.2015 по 31.05.2015</t>
  </si>
  <si>
    <t>ГРЕБЕНИКОВ ИВАН с 29.05.2015 по 31.05.2015</t>
  </si>
  <si>
    <t>ТУСНИН ЮРИЙ с 29.05.2015 по 31.05.2015</t>
  </si>
  <si>
    <t>БОРИСЕНКО ВЛАДИМИР с 21.05.2015 по 24.05.2015</t>
  </si>
  <si>
    <t>ПЕТРАШЕВСКИЙ ВЛАДИСЛАВ ЮРЬЕВИЧ с 17.05.2015 по 21.05.2015</t>
  </si>
  <si>
    <t>ГОГИН ЗАУР с 23.05.2015 по 29.05.2015</t>
  </si>
  <si>
    <t>ХАПЕРСКИЙ АЛЕКСАНДР с 19.05.2015 по 26.05.2015</t>
  </si>
  <si>
    <t>ДЕГТЯРЕВ ВАЛЕРИЙ с 20.05.2015 по 24.05.2015</t>
  </si>
  <si>
    <t>ГЛАДКОВ АРТЕМ с 17.05.2015 по 21.05.2015</t>
  </si>
  <si>
    <t>КОТЛЯРЕНКО ЕЛЕНА с 21.05.2015 по 24.05.2015</t>
  </si>
  <si>
    <t>СИНОНЯН АННА с 18.05.2015 по 22.05.2015</t>
  </si>
  <si>
    <t>ГАРЖА ДЕНИС с 28.05.2015 по 31.05.2015</t>
  </si>
  <si>
    <t>КЛЮЧЕРОВА ЮЛИЯ с 28.05.2015 по 31.05.2015</t>
  </si>
  <si>
    <t>ВЕДЕНЬЕВ АНДРЕЙ с 22.05.2015 по 29.05.2015</t>
  </si>
  <si>
    <t>ФИЛИМОНОВА ЕВГЕНИЯ с 22.05.2015 по 25.05.2015</t>
  </si>
  <si>
    <t>СЕМЕНЦОВ ДЕНИС с 19.05.2015 по 25.05.2015</t>
  </si>
  <si>
    <t>ФРОЛОВ АНАТОЛИЙ с 18.05.2015 по 24.05.2015</t>
  </si>
  <si>
    <t>ШУЛЬГА НИКОЛАЙ с 17.05.2015 по 19.05.2015</t>
  </si>
  <si>
    <t>ПЕКАЧ ЕВГЕНИЙ с 29.05.2015 по 31.05.2015</t>
  </si>
  <si>
    <t>КОШКИН ИГОРЬ с 18.05.2015 по 21.05.2015</t>
  </si>
  <si>
    <t>ШИЛОВА ЛЮДМИЛА с 24.05.2015 по 26.05.2015</t>
  </si>
  <si>
    <t>САВКИНА ДАРЬЯ с 18.05.2015 по 20.05.2015</t>
  </si>
  <si>
    <t>КРАМАРЕЦ НАТАЛЬЯ с 18.05.2015 по 22.05.2015</t>
  </si>
  <si>
    <t>ДАВЛЯТГАРИЕВ ИЛЬНАР с 18.05.2015 по 23.05.2015</t>
  </si>
  <si>
    <t>ТЕРПЕЛЕЦ ЕВГЕНИЙ с 22.05.2015 по 24.05.2015</t>
  </si>
  <si>
    <t>БЕСПАЛЬКО ДМИТРИЙ с 22.05.2015 по 24.05.2015</t>
  </si>
  <si>
    <t>СОКОЛОВСКИЙ ВАЛЕРИЙ с 22.05.2015 по 24.05.2015</t>
  </si>
  <si>
    <t>ДРОЗДОВА ТАМАРА с 18.05.2015 по 20.05.2015</t>
  </si>
  <si>
    <t>ШУПАРОВ ИГОРЬ с 20.05.2015 по 23.05.2015</t>
  </si>
  <si>
    <t>АЛЕКСЕЕВ АНДРЕЙ с 20.05.2015 по 25.05.2015</t>
  </si>
  <si>
    <t>МИХАЙЛОВА АННА с 21.05.2015 по 24.05.2015</t>
  </si>
  <si>
    <t>АЛЕКСАНДРОВА ЕКАТЕРИНА с 18.05.2015 по 25.05.2015</t>
  </si>
  <si>
    <t>АКИМОВ ВАЛЕРИЙ с 20.05.2015 по 23.05.2015</t>
  </si>
  <si>
    <t>СВАРОВСКАЯ НАТАЛИЯ с 20.05.2015 по 23.05.2015</t>
  </si>
  <si>
    <t>ШАДРИНА ТАТЬЯНА с 20.05.2015 по 23.05.2015</t>
  </si>
  <si>
    <t>ПУСТОВАЛОВА ВАЛЕРИЯ с 22.05.2015 по 24.05.2015</t>
  </si>
  <si>
    <t>ТЮРИНА ЕЛЕНА с 29.05.2015 по 31.05.2015</t>
  </si>
  <si>
    <t>ЗДОБНЯКОВ АЛЕКСАНДР с 23.05.2015 по 26.05.2015</t>
  </si>
  <si>
    <t>КАЛМЫКОВА ЕЛЕНА с 19.05.2015 по 22.05.2015</t>
  </si>
  <si>
    <t>ПРИДВИРЬЕВ ПЕТР с 17.05.2015 по 19.05.2015</t>
  </si>
  <si>
    <t>ГРЯЗНОВА АЛЕВТИНА с 20.05.2015 по 23.05.2015</t>
  </si>
  <si>
    <t>РОДИОНОВА СВЕТЛАНА с 19.05.2015 по 22.05.2015</t>
  </si>
  <si>
    <t>ТРИФОНОВА АННА с 18.05.2015 по 22.05.2015</t>
  </si>
  <si>
    <t>РУДНЕВА ЛЮДМИЛА с 20.05.2015 по 25.05.2015</t>
  </si>
  <si>
    <t>ШАБАЛИНА ЕВГЕНИЯ с 20.05.2015 по 24.05.2015</t>
  </si>
  <si>
    <t>ШАБАЛИНА ТАТЬЯНА с 20.05.2015 по 25.05.2015</t>
  </si>
  <si>
    <t>ЧЕРНЫШЕВА ЛИДИЯ с 18.05.2015 по 22.05.2015</t>
  </si>
  <si>
    <t>ПОДОЛОВА ЛЮБОВЬ с 18.05.2015 по 25.05.2015</t>
  </si>
  <si>
    <t>ПОЗДНЯКОВА ЕКАТЕРИНА с 20.05.2015 по 25.05.2015</t>
  </si>
  <si>
    <t>КОТОВ АЛЕКСЕЙ с 29.05.2015 по 31.05.2015</t>
  </si>
  <si>
    <t>ДРОЗДОВ АЛЕКСАНДР с 22.05.2015 по 29.05.2015</t>
  </si>
  <si>
    <t>СТОЛЯРЧУК ЕКАТЕРИНА с 29.05.2015 по 31.05.2015</t>
  </si>
  <si>
    <t>КОВАЛЕНКО ОЛЬГА с 18.05.2015 по 22.05.2015</t>
  </si>
  <si>
    <t>КАЗАКОВ АЛЕКСЕЙ с 29.05.2015 по 31.05.2015</t>
  </si>
  <si>
    <t>ДЕРЯВКО АЛЕКСЕЙ с 17.05.2015 по 19.05.2015</t>
  </si>
  <si>
    <t>ЗАЙКОВА ГАЛИНА с 17.05.2015 по 19.05.2015</t>
  </si>
  <si>
    <t>БОРИСОВА ЛИЛИЯ с 19.05.2015 по 22.05.2015</t>
  </si>
  <si>
    <t>ТРИППЕЛЬ ЕКАТЕРИНА с 19.05.2015 по 22.05.2015</t>
  </si>
  <si>
    <t>СЕМЕНЧЕНКО ЛАРИСА с 29.05.2015 по 31.05.2015</t>
  </si>
  <si>
    <t>ГОМЛЕШКО МУРАТ с 25.05.2015 по 27.05.2015</t>
  </si>
  <si>
    <t>АРХИПОВ ГЕННАДИЙ с 19.05.2015 по 22.05.2015</t>
  </si>
  <si>
    <t>РУМЯНЦЕВА РАИСА с 19.05.2015 по 22.05.2015</t>
  </si>
  <si>
    <t>ТИШКИНА ЕКАТЕРИНА с 17.05.2015 по 19.05.2015</t>
  </si>
  <si>
    <t>МОРОЗОВА ЕЛЕНА с 20.05.2015 по 26.05.2015</t>
  </si>
  <si>
    <t>КОМИШНАЯ ИРИНА с 26.05.2015 по 28.05.2015</t>
  </si>
  <si>
    <t>ХРИСТЮК ОЛЬГА с 24.05.2015 по 29.05.2015</t>
  </si>
  <si>
    <t>КУЗНЕЦОВ ВАДИМ с 19.05.2015 по 25.05.2015</t>
  </si>
  <si>
    <t>ХРИСТЮК АННА с 24.05.2015 по 29.05.2015</t>
  </si>
  <si>
    <t>ЧИСТЯКОВА ЛЮБОВЬ с 21.05.2015 по 23.05.2015</t>
  </si>
  <si>
    <t>ШЕХОВЦОВА ГАЛИНА с 21.05.2015 по 23.05.2015</t>
  </si>
  <si>
    <t>ИВАЩЕНКО ТАТЬЯНА с 20.05.2015 по 23.05.2015</t>
  </si>
  <si>
    <t>БЫЧИХИН ЕВГЕНИЙ с 21.05.2015 по 25.05.2015</t>
  </si>
  <si>
    <t>ХОЛОДОВА ОЛЕСЯ с 17.05.2015 по 19.05.2015</t>
  </si>
  <si>
    <t>ДОБРОНРАВОВА АННА с 18.05.2015 по 22.05.2015</t>
  </si>
  <si>
    <t>ДЕПРЕМ ЕВГЕНИЯ с 17.05.2015 по 21.05.2015</t>
  </si>
  <si>
    <t>АЛЕХИН АЛЕКСЕЙ с 20.05.2015 по 25.05.2015</t>
  </si>
  <si>
    <t>ТОКАРЕВ ИГОРЬ с 19.05.2015 по 23.05.2015</t>
  </si>
  <si>
    <t>МАРУГИН ВЛАДИСЛАВ с 29.05.2015 по 31.05.2015</t>
  </si>
  <si>
    <t>БЕРЕЗЮК НИКОЛАЙ с 29.05.2015 по 31.05.2015</t>
  </si>
  <si>
    <t>КРЫЛОВ АНТОН с 18.05.2015 по 22.05.2015</t>
  </si>
  <si>
    <t>БАБИЕВА ТАТЬЯНА с 26.05.2015 по 29.05.2015</t>
  </si>
  <si>
    <t>ГОЛОВАНОВА НАДЕЖДА с 19.05.2015 по 22.05.2015</t>
  </si>
  <si>
    <t>БЕСПАЛЬКО СЕРГЕЙ с 29.05.2015 по 31.05.2015</t>
  </si>
  <si>
    <t>КОЗЛОВ АЛЕКСЕЙ с 18.05.2015 по 21.05.2015</t>
  </si>
  <si>
    <t>АЛИЕВ РАМИЗ с 25.05.2015 по 28.05.2015</t>
  </si>
  <si>
    <t>БАРАНОВА АННА с 27.05.2015 по 31.05.2015</t>
  </si>
  <si>
    <t>ЛИЦАРЕВ ЮРИЙ с 20.05.2015 по 26.05.2015</t>
  </si>
  <si>
    <t>ДАНИН АНДРЕЙ с 25.05.2015 по 29.05.2015</t>
  </si>
  <si>
    <t>МЕЛЕНТЬЕВ ОЛЕГ с 22.05.2015 по 25.05.2015</t>
  </si>
  <si>
    <t>САЯДОВ ПАВЕЛ с 17.05.2015 по 19.05.2015</t>
  </si>
  <si>
    <t>КЛИМОВА ЕВГЕНИЯ с 20.05.2015 по 22.05.2015</t>
  </si>
  <si>
    <t>ДУХОВА МАРИЯ с 27.05.2015 по 31.05.2015</t>
  </si>
  <si>
    <t>САВЕЛЬЕВ ДМИТРИЙ с 17.05.2015 по 19.05.2015</t>
  </si>
  <si>
    <t>АРХИПОВ СЕРГЕЙ с 17.05.2015 по 26.05.2015</t>
  </si>
  <si>
    <t>ФАДЕЕВ АНДРЕЙ с 17.05.2015 по 19.05.2015</t>
  </si>
  <si>
    <t>ДМИТРИЕВА ВЕРОНИКА с 20.05.2015 по 23.05.2015</t>
  </si>
  <si>
    <t>КАРАГЕВУРЯН КРИСТИНА с 17.05.2015 по 19.05.2015</t>
  </si>
  <si>
    <t>СЕРОВА ОЛЬГА с 23.05.2015 по 27.05.2015</t>
  </si>
  <si>
    <t>ТЕРНЕР ИГОРЬ с 21.05.2015 по 25.05.2015</t>
  </si>
  <si>
    <t>МОСКВИЧ АНДРЕЙ с 29.05.2015 по 31.05.2015</t>
  </si>
  <si>
    <t>АЛЕШИНА ЛАРИСА с 26.05.2015 по 29.05.2015</t>
  </si>
  <si>
    <t>КАРПЕНКО ИРИНА с 22.05.2015 по 24.05.2015</t>
  </si>
  <si>
    <t>КОСЕНКО ВИКТОР с 20.05.2015 по 23.05.2015</t>
  </si>
  <si>
    <t>ТЕРЕНТЬЕВА НАТАЛЬЯ с 20.05.2015 по 23.05.2015</t>
  </si>
  <si>
    <t>ФЕРТИКОВА ОЛЬГА с 22.05.2015 по 27.05.2015</t>
  </si>
  <si>
    <t>ГАВИН ИЛЬЯ с 20.05.2015 по 25.05.2015</t>
  </si>
  <si>
    <t>БУРКИНА ЕЛЕНА с 24.05.2015 по 26.05.2015</t>
  </si>
  <si>
    <t>ФИЛАТОВА ОЛЬГА с 24.05.2015 по 27.05.2015</t>
  </si>
  <si>
    <t>САБИРОВА ЛЮДМИЛА с 18.05.2015 по 19.05.2015</t>
  </si>
  <si>
    <t>ЮРКОВА ЮЛИЯ с 26.05.2015 по 29.05.2015</t>
  </si>
  <si>
    <t>МАВРОМАТИС ЮЛИЯ с 17.05.2015 по 19.05.2015</t>
  </si>
  <si>
    <t>ТАРАСОВ АРТЕМ с 19.05.2015 по 21.05.2015</t>
  </si>
  <si>
    <t>МХИТАРЯНЦ ГЕОРГИЙ с 25.05.2015 по 28.05.2015</t>
  </si>
  <si>
    <t>БОЕНКО ОЛЬГА с 18.05.2015 по 19.05.2015</t>
  </si>
  <si>
    <t>КИСТЕНЕВА ВАЛЕНТИНА с 26.05.2015 по 29.05.2015</t>
  </si>
  <si>
    <t>ГОНЧАР ДМИТРИЙ с 22.05.2015 по 29.05.2015</t>
  </si>
  <si>
    <t>СВЯТОХА ЮЛИЯ с 29.05.2015 по 31.05.2015</t>
  </si>
  <si>
    <t>ЗАБАРЬЯНСКАЯ ЛЮБОВЬ с 22.05.2015 по 24.05.2015</t>
  </si>
  <si>
    <t>ЛЫСКОВЕЦ ЕЛЕНА с 24.05.2015 по 28.05.2015</t>
  </si>
  <si>
    <t>СЕРИЩЕВА СВЕТЛАНА с 19.05.2015 по 20.05.2015</t>
  </si>
  <si>
    <t>ЧЕРЕДНИЧЕНКО ВАЛЕНТИНА с 29.05.2015 по 31.05.2015</t>
  </si>
  <si>
    <t>КОЛЕСНИК ОКСАНА с 19.05.2015 по 23.05.2015</t>
  </si>
  <si>
    <t>БАРАНОВА ЕЛЕНА с 24.05.2015 по 26.05.2015</t>
  </si>
  <si>
    <t>КАНЦЕВА ЛАРИСА с 23.05.2015 по 30.05.2015</t>
  </si>
  <si>
    <t>ИВАНОВА МАРИНА с 24.05.2015 по 26.05.2015</t>
  </si>
  <si>
    <t>ТУХКИНА ТАТЬЯНА с 19.05.2015 по 26.05.2015</t>
  </si>
  <si>
    <t>СИТНИКОВА ОЛЕСЯ с 23.05.2015 по 24.05.2015</t>
  </si>
  <si>
    <t>КУЛЬБЯКИНА НАТАЛЬЯ с 23.05.2015 по 24.05.2015</t>
  </si>
  <si>
    <t>КОНОВАЛОВА НАТАЛЬЯ с 21.05.2015 по 28.05.2015</t>
  </si>
  <si>
    <t>МИКИТЮК ЮРИЙ с 22.05.2015 по 24.05.2015</t>
  </si>
  <si>
    <t>ДЖАНХОТ РУСЛАН с 19.05.2015 по 21.05.2015</t>
  </si>
  <si>
    <t>БЕРЕЗОВСКАЯ НАТАЛЬЯ с 19.05.2015 по 21.05.2015</t>
  </si>
  <si>
    <t>МЕЛЬНИКОВА НАТАЛЬЯ с 26.05.2015 по 28.05.2015</t>
  </si>
  <si>
    <t>БЕЛЛЕР МАРИНА с 19.05.2015 по 21.05.2015</t>
  </si>
  <si>
    <t>МАГАКЯН СУРИК с 19.05.2015 по 21.05.2015</t>
  </si>
  <si>
    <t>БОЧКАРЕВА ИРИНА с 23.05.2015 по 24.05.2015</t>
  </si>
  <si>
    <t>САВЕЛЬЕВ ДМИТРИЙ с 19.05.2015 по 22.05.2015</t>
  </si>
  <si>
    <t>САИНЧУК ВЛАДА с 19.05.2015 по 21.05.2015</t>
  </si>
  <si>
    <t>ТОХТАГУЛОВ РАСУЛ с 25.05.2015 по 30.05.2015</t>
  </si>
  <si>
    <t>АРЗУМАНЯН АРАМ с 22.05.2015 по 24.05.2015</t>
  </si>
  <si>
    <t>РУДЕНКО АЛЕКСАНДР с 21.05.2015 по 27.05.2015</t>
  </si>
  <si>
    <t>БОНДАРЕНКО ИРИНА с 19.05.2015 по 21.05.2015</t>
  </si>
  <si>
    <t>КОЗЛОВСКИЙ МАКСИМ с 23.05.2015 по 28.05.2015</t>
  </si>
  <si>
    <t>СТРОЕВА НАТАЛЬЯ с 25.05.2015 по 29.05.2015</t>
  </si>
  <si>
    <t>БОБЫЛЕВ НУРИ с 19.05.2015 по 20.05.2015</t>
  </si>
  <si>
    <t>УСТИНОВ БОРИС с 22.05.2015 по 24.05.2015</t>
  </si>
  <si>
    <t>ПРУДНИКОВА НАТАЛЬЯ с 28.05.2015 по 30.05.2015</t>
  </si>
  <si>
    <t>КОНОНОВ АЛЕКСЕЙ с 19.05.2015 по 21.05.2015</t>
  </si>
  <si>
    <t>АНИСИМОВ АНДРЕЙ с 19.05.2015 по 21.05.2015</t>
  </si>
  <si>
    <t>ВАСИЛЕНКО АЛЛА с 25.05.2015 по 30.05.2015</t>
  </si>
  <si>
    <t>ФОМИЧЕВА ЕЛЕНА с 21.05.2015 по 26.05.2015</t>
  </si>
  <si>
    <t>БАБАХАНЯН ЕГОР с 24.05.2015 по 27.05.2015</t>
  </si>
  <si>
    <t>ГОЛОШУБОВ ЯРОСЛАВ с 19.05.2015 по 21.05.2015</t>
  </si>
  <si>
    <t>БЕСЕДИН ЮРИЙ с 23.05.2015 по 25.05.2015</t>
  </si>
  <si>
    <t>ЧЕРНОВ АЛЕКСАНДР с 25.05.2015 по 29.05.2015</t>
  </si>
  <si>
    <t>ВААЛЬ АННА с 19.05.2015 по 21.05.2015</t>
  </si>
  <si>
    <t>КУЩЕНКО ТИМОФЕЙ с 29.05.2015 по 31.05.2015</t>
  </si>
  <si>
    <t>НИКИТИНА АННА с 19.05.2015 по 21.05.2015</t>
  </si>
  <si>
    <t>МАСЛОВ АЛЕКСЕЙ с 24.05.2015 по 25.05.2015</t>
  </si>
  <si>
    <t>ШАХАНОВ ВЛАДИМИР с 23.05.2015 по 25.05.2015</t>
  </si>
  <si>
    <t>ИВАНЦОВ СЕРГЕЙ с 23.05.2015 по 25.05.2015</t>
  </si>
  <si>
    <t>АЛИЕВА ГАЛИНА с 20.05.2015 по 26.05.2015</t>
  </si>
  <si>
    <t>КУРЯЧИЙ АЛЕКСАНДР с 19.05.2015 по 21.05.2015</t>
  </si>
  <si>
    <t>ХИЖЕТЛЬ АЛЕКСЕЙ с 29.05.2015 по 31.05.2015</t>
  </si>
  <si>
    <t>НАЗАРЯН ЭДГАР с 24.05.2015 по 27.05.2015</t>
  </si>
  <si>
    <t>НОВИКОВСКАЯ ОЛЬГА с 24.05.2015 по 26.05.2015</t>
  </si>
  <si>
    <t>ФУГАРОВ АЛЕКСАНДР с 24.05.2015 по 26.05.2015</t>
  </si>
  <si>
    <t>ЧУПИНА ШАРИПАТ с 19.05.2015 по 20.05.2015</t>
  </si>
  <si>
    <t>ЗАХАРЯН ОЛЬГА с 22.05.2015 по 23.05.2015</t>
  </si>
  <si>
    <t>ДЕГТЯРЕВ ЮРИЙ с 24.05.2015 по 29.05.2015</t>
  </si>
  <si>
    <t>ПОГОЖЕВ ДЕНИС с 19.05.2015 по 24.05.2015</t>
  </si>
  <si>
    <t>ГУЛЯЕВ АЛЕКСЕЙ с 22.05.2015 по 25.05.2015</t>
  </si>
  <si>
    <t>КИПА АЛЕКСАНДР с 19.05.2015 по 23.05.2015</t>
  </si>
  <si>
    <t>ЛИК ИРИНА с 20.05.2015 по 22.05.2015</t>
  </si>
  <si>
    <t>СУЛЕЙМАНОВ РУСТАМ с 20.05.2015 по 26.05.2015</t>
  </si>
  <si>
    <t>КИПА РОМАН с 19.05.2015 по 22.05.2015</t>
  </si>
  <si>
    <t>ВЕРИГИНА ЕКАТЕРИНА с 19.05.2015 по 20.05.2015</t>
  </si>
  <si>
    <t>ДЕРГАЧ ЮЛИЯ с 26.05.2015 по 29.05.2015</t>
  </si>
  <si>
    <t>ПОПОВ АНДРЕЙ с 19.05.2015 по 22.05.2015</t>
  </si>
  <si>
    <t>ЛАЗАРЕВА АЛЛА с 25.05.2015 по 29.05.2015</t>
  </si>
  <si>
    <t>РОММ АНДРЕЙ с 29.05.2015 по 31.05.2015</t>
  </si>
  <si>
    <t>ТЕРПИЦКИЙ НИКОЛАЙ с 20.05.2015 по 22.05.2015</t>
  </si>
  <si>
    <t>ЕГОРОВ ВЛАДИМИР с 21.05.2015 по 28.05.2015</t>
  </si>
  <si>
    <t>СЕМЕНОВА ИННА с 20.05.2015 по 22.05.2015</t>
  </si>
  <si>
    <t>ОШУКОВ АЛЕКСАНДР с 23.05.2015 по 25.05.2015</t>
  </si>
  <si>
    <t>ЛОМОВ ЮРИИ с 24.05.2015 по 29.05.2015</t>
  </si>
  <si>
    <t>КРЯНИНА ИРИНА с 21.05.2015 по 22.05.2015</t>
  </si>
  <si>
    <t>ШМЫГЛЕНКО ЮЛИЯ с 20.05.2015 по 22.05.2015</t>
  </si>
  <si>
    <t>ВАЦИК ВИКТОР с 24.05.2015 по 30.05.2015</t>
  </si>
  <si>
    <t>UCHIDA KAORI с 21.05.2015 по 22.05.2015</t>
  </si>
  <si>
    <t>ИЛЬЧЕНКО МАРИНА с 24.05.2015 по 25.05.2015</t>
  </si>
  <si>
    <t>РУДЫЧ СЕРГЕЙ с 22.05.2015 по 26.05.2015</t>
  </si>
  <si>
    <t>ФОМИЧЕВ АНТОН с 24.05.2015 по 29.05.2015</t>
  </si>
  <si>
    <t>ХРУСТАЛЕВА ОЛЬГА с 20.05.2015 по 22.05.2015</t>
  </si>
  <si>
    <t>АЛБАНОВА НАТАЛЬЯ с 24.05.2015 по 27.05.2015</t>
  </si>
  <si>
    <t>КЕРИМОВ АРТУР с 26.05.2015 по 30.05.2015</t>
  </si>
  <si>
    <t>СИМАВОНЯН ЯНА с 20.05.2015 по 22.05.2015</t>
  </si>
  <si>
    <t>КУЛЕШОВ КИРИЛЛ с 30.05.2015 по 31.05.2015</t>
  </si>
  <si>
    <t>MAKARENKO SERGEY с 20.05.2015 по 22.05.2015</t>
  </si>
  <si>
    <t>ЛУЖЕЦКИЙ ДЕНИС с 25.05.2015 по 29.05.2015</t>
  </si>
  <si>
    <t>ОЛЬДЕНБУРГ ЕФИМ с 30.05.2015 по 31.05.2015</t>
  </si>
  <si>
    <t>КНЯЗЕВ ВЯЧЕСЛАВ с 22.05.2015 по 24.05.2015</t>
  </si>
  <si>
    <t>ЛУЧИНКИНА НАТАЛИЯ с 23.05.2015 по 30.05.2015</t>
  </si>
  <si>
    <t>СЕДОВИЧ СТАНИСЛАВ с 24.05.2015 по 29.05.2015</t>
  </si>
  <si>
    <t>ДОЛЖЕНКО МИХАИЛ с 28.05.2015 по 30.05.2015</t>
  </si>
  <si>
    <t>ШАДРИНА ЭЛИНА с 29.05.2015 по 31.05.2015</t>
  </si>
  <si>
    <t>СЕРГИЕНКО ЭЛИНА с 24.05.2015 по 25.05.2015</t>
  </si>
  <si>
    <t>ОЛЬДЕБУРГ ЕГОР с 20.05.2015 по 22.05.2015</t>
  </si>
  <si>
    <t>ГЕОРГИЕВА ИРИНА с 24.05.2015 по 27.05.2015</t>
  </si>
  <si>
    <t>БЕТЕХТИН КОНСТАНТИН с 23.05.2015 по 29.05.2015</t>
  </si>
  <si>
    <t>МАЛЫГИНА ВАЛЕРИЯ с 22.05.2015 по 24.05.2015</t>
  </si>
  <si>
    <t>ДЕГТЯРЕВА СВЕТЛАНА с 25.05.2015 по 29.05.2015</t>
  </si>
  <si>
    <t>КАТРЮХИНА АНАСТАСИЯ с 26.05.2015 по 28.05.2015</t>
  </si>
  <si>
    <t>ПАВЛОВА НАТАЛЬЯ с 23.05.2015 по 29.05.2015</t>
  </si>
  <si>
    <t>ПАВОН ЭРАСО ДАВИД с 20.05.2015 по 22.05.2015</t>
  </si>
  <si>
    <t>ЩЕРБИНА ЛАРИСА с 20.05.2015 по 22.05.2015</t>
  </si>
  <si>
    <t>ЩЕРБИНИНА НИНА с 20.05.2015 по 22.05.2015</t>
  </si>
  <si>
    <t>АЗАРОВ РУСЛАН с 22.05.2015 по 28.05.2015</t>
  </si>
  <si>
    <t>ТРЕФИЛОВ ВЛАДИМИР с 23.05.2015 по 24.05.2015</t>
  </si>
  <si>
    <t>АБДУЛЛИН ЭМИЛЬ с 23.05.2015 по 24.05.2015</t>
  </si>
  <si>
    <t>ЛЮБЧЕНКО ВИТАЛИЙ с 23.05.2015 по 24.05.2015</t>
  </si>
  <si>
    <t>МИРЗОЕВ ДЖАМШЕД с 27.05.2015 по 29.05.2015</t>
  </si>
  <si>
    <t>КОШЛАКОВ ВЛАДИМИР с 26.05.2015 по 28.05.2015</t>
  </si>
  <si>
    <t>МАГАКЯН СУРИК с 21.05.2015 по 22.05.2015</t>
  </si>
  <si>
    <t>СОКОЛОВСКАЯ ЕЛЕНА с 27.05.2015 по 29.05.2015</t>
  </si>
  <si>
    <t>ЖУКОВСКАЯ ОКСАНА с 29.05.2015 по 31.05.2015</t>
  </si>
  <si>
    <t>ГОЛУБ АЛЕКСЕЙ с 21.05.2015 по 23.05.2015</t>
  </si>
  <si>
    <t>РОЖКОВА НАТАЛЬЯ с 24.05.2015 по 26.05.2015</t>
  </si>
  <si>
    <t>ЯКОВЛЕВА ИРИНА с 25.05.2015 по 28.05.2015</t>
  </si>
  <si>
    <t>ФИЛАТОВА ЕКАТЕРИНА с 22.05.2015 по 30.05.2015</t>
  </si>
  <si>
    <t>ГОРЛОВ ЕВГЕНИЙ с 21.05.2015 по 23.05.2015</t>
  </si>
  <si>
    <t>КИЛИНА АННА с 23.05.2015 по 29.05.2015</t>
  </si>
  <si>
    <t>КУЧЕРИНА АЛИНА с 27.05.2015 по 31.05.2015</t>
  </si>
  <si>
    <t>МАСЛИЕВ АНДРЕЙ с 28.05.2015 по 31.05.2015</t>
  </si>
  <si>
    <t>ГАПЛИКОВА ВАЛЕРИЯ с 29.05.2015 по 31.05.2015</t>
  </si>
  <si>
    <t>САМАРИНА ОКСАНА с 25.05.2015 по 28.05.2015</t>
  </si>
  <si>
    <t>СЕРБИНОВСКИЙ АЛЕКСАНДР с 21.05.2015 по 28.05.2015</t>
  </si>
  <si>
    <t>ЩЕЛКУН ЕЛЕНА с 23.05.2015 по 24.05.2015</t>
  </si>
  <si>
    <t>ДАШКО ВЯЧЕСЛАВ с 25.05.2015 по 28.05.2015</t>
  </si>
  <si>
    <t>ПАШКЕВИЧ ГАЛИНА с 22.05.2015 по 24.05.2015</t>
  </si>
  <si>
    <t>СЕМЕНОВ ВИТАЛИЙ с 29.05.2015 по 31.05.2015</t>
  </si>
  <si>
    <t>ТЕШЕВА АСИЕТ с 22.05.2015 по 23.05.2015</t>
  </si>
  <si>
    <t>ТРУХАНОВА ВИКТОРИЯ с 25.05.2015 по 29.05.2015</t>
  </si>
  <si>
    <t>БЕЛОУСОВА СВЕТЛАНА с 23.05.2015 по 27.05.2015</t>
  </si>
  <si>
    <t>БИЛИВЩУК МАРИНА с 27.05.2015 по 31.05.2015</t>
  </si>
  <si>
    <t>БАРАНОВ ВЛАДИСЛАВ с 29.05.2015 по 31.05.2015</t>
  </si>
  <si>
    <t>ШУБИНА ЕКАТЕРИНА с 28.05.2015 по 31.05.2015</t>
  </si>
  <si>
    <t>АЙВАЗОВ АРТЕМ с 29.05.2015 по 31.05.2015</t>
  </si>
  <si>
    <t>ХОДЖАВА МАРИЯ с 26.05.2015 по 28.05.2015</t>
  </si>
  <si>
    <t>ХОДЖАВА ВЯЧЕСЛАВ с 26.05.2015 по 28.05.2015</t>
  </si>
  <si>
    <t>КРАМАРЕНКО ВЕРОНИКА с 25.05.2015 по 29.05.2015</t>
  </si>
  <si>
    <t>ВЕРЕТЕННИКОВ ВЛАДИСЛАВ с 23.05.2015 по 24.05.2015</t>
  </si>
  <si>
    <t>РОТЬКИН ИГОРЬ с 23.05.2015 по 25.05.2015</t>
  </si>
  <si>
    <t>ПЕТЧЕНКО НАТАЛЬЯ с 25.05.2015 по 29.05.2015</t>
  </si>
  <si>
    <t>СУББОТИНА ЮЛИЯ с 24.05.2015 по 26.05.2015</t>
  </si>
  <si>
    <t>КУЛИКОВ МИХАИЛ с 23.05.2015 по 29.05.2015</t>
  </si>
  <si>
    <t>МАГОМЕДОВ А с 22.05.2015 по 24.05.2015</t>
  </si>
  <si>
    <t>ДИЧЕВСКИЙ РОМАН с 22.05.2015 по 24.05.2015</t>
  </si>
  <si>
    <t>ДЫМЧЕНКО ПЕТР с 25.05.2015 по 28.05.2015</t>
  </si>
  <si>
    <t>РОМАНЕНКО ДМИТРИЙ с 28.05.2015 по 31.05.2015</t>
  </si>
  <si>
    <t>ТРИКИЛО АЛЕКСАНДР с 23.05.2015 по 25.05.2015</t>
  </si>
  <si>
    <t>РУЗАНОВА ГАЛИНА с 26.05.2015 по 29.05.2015</t>
  </si>
  <si>
    <t>КУПРАДЗЕ НАТАЛЬЯ с 22.05.2015 по 24.05.2015</t>
  </si>
  <si>
    <t>САМОЙЛОВ АЛЕКСЕЙ с 23.05.2015 по 26.05.2015</t>
  </si>
  <si>
    <t>ЗУБАИРОВА ЕЛЕНА с 27.05.2015 по 29.05.2015</t>
  </si>
  <si>
    <t>ПОПОВА ЛЮДМИЛА с 27.05.2015 по 29.05.2015</t>
  </si>
  <si>
    <t>РОДИОНОВА ЕВГЕНИЯ с 22.05.2015 по 24.05.2015</t>
  </si>
  <si>
    <t>ВАКУЛИН ОЛЕГ с 27.05.2015 по 30.05.2015</t>
  </si>
  <si>
    <t>МИХАЙЛЕНКО ВЯЧЕСЛАВ с 22.05.2015 по 24.05.2015</t>
  </si>
  <si>
    <t>ТУЛЯН ДАВИД с 24.05.2015 по 26.05.2015</t>
  </si>
  <si>
    <t>ФЕДОРЕНКО СВЕТЛАНА с 24.05.2015 по 26.05.2015</t>
  </si>
  <si>
    <t>МАЙСТРЕНКО ИННА с 22.05.2015 по 24.05.2015</t>
  </si>
  <si>
    <t>КОНОВАЛОВА ЛЮДМИЛА с 25.05.2015 по 29.05.2015</t>
  </si>
  <si>
    <t>ВОВЧЕНКО ВИТАЛИЙ с 24.05.2015 по 27.05.2015</t>
  </si>
  <si>
    <t>ВОСТРИКОВ ДМИТРИЙ с 22.05.2015 по 24.05.2015</t>
  </si>
  <si>
    <t>НЕЧАЕВ ВИТАЛИЙ с 23.05.2015 по 25.05.2015</t>
  </si>
  <si>
    <t>АРТАМОНОВА ЛЮДМИЛА с 24.05.2015 по 26.05.2015</t>
  </si>
  <si>
    <t>ВОЛКОВА ЛЮДМИЛА с 22.05.2015 по 24.05.2015</t>
  </si>
  <si>
    <t>САМСОНОВ НИКИТА с 23.05.2015 по 29.05.2015</t>
  </si>
  <si>
    <t>ХУДЯКОВА МАРИНА с 22.05.2015 по 24.05.2015</t>
  </si>
  <si>
    <t>АНТИПИНА ОЛЕСЯ с 22.05.2015 по 24.05.2015</t>
  </si>
  <si>
    <t>КОНОНОВ АЛЕКСАНДР с 23.05.2015 по 29.05.2015</t>
  </si>
  <si>
    <t>ЩЕПЕЛЕВА ОЛЕСЯ с 24.05.2015 по 27.05.2015</t>
  </si>
  <si>
    <t>СОБОЛЕВА АНЖЕЛИКА с 22.05.2015 по 24.05.2015</t>
  </si>
  <si>
    <t>УЛЬЯНОВСКИЙ ВАДИМ с 27.05.2015 по 29.05.2015</t>
  </si>
  <si>
    <t>ФРОЛОВА ТАТЬЯНА с 23.05.2015 по 24.05.2015</t>
  </si>
  <si>
    <t>КУРЕЙ НИНА с 22.05.2015 по 24.05.2015</t>
  </si>
  <si>
    <t>ТЕШЕВА АСИЕТ с 23.05.2015 по 24.05.2015</t>
  </si>
  <si>
    <t>ДВАЛИШВИЛИ ТРИСТАН с 24.05.2015 по 26.05.2015</t>
  </si>
  <si>
    <t>ЕВТУШЕНКО АНДРЕЙ с 24.05.2015 по 30.05.2015</t>
  </si>
  <si>
    <t>МЕЩЕРЯКОВ КОНСТАНТИН с 24.05.2015 по 26.05.2015</t>
  </si>
  <si>
    <t>ОВСЯННИКОВА ТАТЬЯНА с 25.05.2015 по 28.05.2015</t>
  </si>
  <si>
    <t>ОВСЯННИКОВА ИРИНА с 25.05.2015 по 28.05.2015</t>
  </si>
  <si>
    <t>БУРАКОВА ВАЛЕРИЯ с 24.05.2015 по 26.05.2015</t>
  </si>
  <si>
    <t>КЛИМЕНКО АЛЕКСАНДР с 25.05.2015 по 27.05.2015</t>
  </si>
  <si>
    <t>ГОЛОБОРОДЬКО АЛЛА с 23.05.2015 по 25.05.2015</t>
  </si>
  <si>
    <t>ГОЛОБОРОДЬКО ДМИТРИЙ с 23.05.2015 по 25.05.2015</t>
  </si>
  <si>
    <t>ВОЛОШИНА ИРИНА с 22.05.2015 по 28.05.2015</t>
  </si>
  <si>
    <t>КАМАЛИЕВА СОФЬЯ с 24.05.2015 по 26.05.2015</t>
  </si>
  <si>
    <t>АРМЯКОВА ОЛЬГА с 22.05.2015 по 24.05.2015</t>
  </si>
  <si>
    <t>САКОВ АНДРЕЙ с 23.05.2015 по 25.05.2015</t>
  </si>
  <si>
    <t>УЧАДЗЕ НИНО с 24.05.2015 по 26.05.2015</t>
  </si>
  <si>
    <t>МАЦКО ВАСИЛИЙ с 22.05.2015 по 24.05.2015</t>
  </si>
  <si>
    <t>МАРИНИН ЭДУАРД с 22.05.2015 по 24.05.2015</t>
  </si>
  <si>
    <t>СУББОТИНА КРИСТИНА с 24.05.2015 по 26.05.2015</t>
  </si>
  <si>
    <t>СТЕКЛЕНЕВ ВЛАДИМИР с 22.05.2015 по 25.05.2015</t>
  </si>
  <si>
    <t>МАРУГИН ВЛАДИСЛАВ с 28.05.2015 по 29.05.2015</t>
  </si>
  <si>
    <t>БЕРЕЗЮК НИКОЛАЙ с 28.05.2015 по 29.05.2015</t>
  </si>
  <si>
    <t>МАСЕНКО АНАСТАСИЯ с 24.05.2015 по 26.05.2015</t>
  </si>
  <si>
    <t>ЗЕЙТУНЯН МАРГАРИТА с 24.05.2015 по 26.05.2015</t>
  </si>
  <si>
    <t>КОЧАРОВА НИКОЛЬ с 24.05.2015 по 26.05.2015</t>
  </si>
  <si>
    <t>НЕКРАСОВ ИГОРЬ с 24.05.2015 по 26.05.2015</t>
  </si>
  <si>
    <t>СУЛЕЙМАНОВ МАГОМЕД с 24.05.2015 по 26.05.2015</t>
  </si>
  <si>
    <t>ГАРСАНЯНЦ НАТАЛЬЯ с 24.05.2015 по 26.05.2015</t>
  </si>
  <si>
    <t>ВАЛУЙСКИЙ ВЯЧЕСЛАВ с 29.05.2015 по 31.05.2015</t>
  </si>
  <si>
    <t>ШУМСКАЯ ОЛЬГА с 24.05.2015 по 26.05.2015</t>
  </si>
  <si>
    <t>МУРАДЯН АРСЕН с 24.05.2015 по 26.05.2015</t>
  </si>
  <si>
    <t>МАКАРОВ ИГОРЬ с 22.05.2015 по 23.05.2015</t>
  </si>
  <si>
    <t>ВЕРЕТЕЛЬНИК СЕРГЕЙ с 29.05.2015 по 31.05.2015</t>
  </si>
  <si>
    <t>КОРОБКА АЛЕКСЕЙ с 29.05.2015 по 31.05.2015</t>
  </si>
  <si>
    <t>КОМАРОВ ИВАН с 23.05.2015 по 25.05.2015</t>
  </si>
  <si>
    <t>ЕРАСТОВ АНТОН с 23.05.2015 по 24.05.2015</t>
  </si>
  <si>
    <t>КУРИЛОВ СЕРГЕЙ с 27.05.2015 по 29.05.2015</t>
  </si>
  <si>
    <t>ТЕНЯЕВА АЛЛА с 25.05.2015 по 29.05.2015</t>
  </si>
  <si>
    <t>НИКИФОРОВ ВАСИЛИЙ с 28.05.2015 по 31.05.2015</t>
  </si>
  <si>
    <t>ОЛЬЗЕЕВА ЕЛЕНА с 24.05.2015 по 26.05.2015</t>
  </si>
  <si>
    <t>ГУК ЕВГЕНИЯ с 25.05.2015 по 27.05.2015</t>
  </si>
  <si>
    <t>НОВАКОВСКАЯ МАРИНА с 25.05.2015 по 28.05.2015</t>
  </si>
  <si>
    <t>МИШИНА ОКСАНА с 22.05.2015 по 24.05.2015</t>
  </si>
  <si>
    <t>ОГНЕНКО РАИСА с 26.05.2015 по 28.05.2015</t>
  </si>
  <si>
    <t>ВАЙЦНЕР СВЕТЛАНА с 24.05.2015 по 30.05.2015</t>
  </si>
  <si>
    <t>ПУЧНИН ИВАН с 29.05.2015 по 31.05.2015</t>
  </si>
  <si>
    <t>МИШИН ДЕМИД с 27.05.2015 по 29.05.2015</t>
  </si>
  <si>
    <t>ПЕТРОВА РИТА с 27.05.2015 по 28.05.2015</t>
  </si>
  <si>
    <t>АЛЕКСЕЕВ АЛЕКСЕЙ с 26.05.2015 по 28.05.2015</t>
  </si>
  <si>
    <t>ВЯТКИНА ПОЛИНА с 24.05.2015 по 26.05.2015</t>
  </si>
  <si>
    <t>МАМАЕВА ВАЛЕНТИНА с 24.05.2015 по 26.05.2015</t>
  </si>
  <si>
    <t>КОСУХИНА ДАРЬЯ с 22.05.2015 по 24.05.2015</t>
  </si>
  <si>
    <t>ЛОБАНОВА АНФИСА с 23.05.2015 по 24.05.2015</t>
  </si>
  <si>
    <t>ХОДОРОВСКАЯ ЮЛИЯ с 24.05.2015 по 26.05.2015</t>
  </si>
  <si>
    <t>ГУРА ЕЛЕНА с 26.05.2015 по 28.05.2015</t>
  </si>
  <si>
    <t>ПРЯДКА РОМАН с 24.05.2015 по 30.05.2015</t>
  </si>
  <si>
    <t>БЕРЕТАРЬ НАФИСЕТ с 24.05.2015 по 27.05.2015</t>
  </si>
  <si>
    <t>УСТИМЕНКО ЗИНАИДА с 24.05.2015 по 26.05.2015</t>
  </si>
  <si>
    <t>ФЕДОРОВСКАЯ АННА с 24.05.2015 по 26.05.2015</t>
  </si>
  <si>
    <t>ИВАЩЕНКО ОКСАНА с 24.05.2015 по 26.05.2015</t>
  </si>
  <si>
    <t>УРБАНОВИЧ ПОЛИНА с 24.05.2015 по 26.05.2015</t>
  </si>
  <si>
    <t>ТАМАРОВСКИЙ ПЛАТОН с 24.05.2015 по 26.05.2015</t>
  </si>
  <si>
    <t>ТАМАРОВСКИЙ РОМАН с 24.05.2015 по 26.05.2015</t>
  </si>
  <si>
    <t>ТУРКИВСКАЯ ЛЮБОВЬ с 24.05.2015 по 30.05.2015</t>
  </si>
  <si>
    <t>ДОЮН ИНЕССА с 26.05.2015 по 28.05.2015</t>
  </si>
  <si>
    <t>ИВЧЕНКО АНДРЕЙ с 29.05.2015 по 31.05.2015</t>
  </si>
  <si>
    <t>ЛАУТОВА ГАЛИНА с 26.05.2015 по 28.05.2015</t>
  </si>
  <si>
    <t>ПАНТЕЛЕЙМОНОВА НАТАЛЬЯ с 24.05.2015 по 26.05.2015</t>
  </si>
  <si>
    <t>КАМАЛИЕВА КРИСТИНА с 24.05.2015 по 26.05.2015</t>
  </si>
  <si>
    <t>КОРНИЕНКО НАТАЛЬЯ с 24.05.2015 по 26.05.2015</t>
  </si>
  <si>
    <t>НИКОЛАЕВА СВЕТЛАНА с 26.05.2015 по 29.05.2015</t>
  </si>
  <si>
    <t>КРУТЬ ДМИТРИЙ с 26.05.2015 по 30.05.2015</t>
  </si>
  <si>
    <t>ПРОСИЧЕНКО ДМИТРИЙ с 24.05.2015 по 28.05.2015</t>
  </si>
  <si>
    <t>ПАПАЗЬЯН ЛЮБОВЬ с 28.05.2015 по 31.05.2015</t>
  </si>
  <si>
    <t>МУРАШОВА ГАЛИНА с 24.05.2015 по 29.05.2015</t>
  </si>
  <si>
    <t>ДЖАНАШИЯ МАРИНА с 25.05.2015 по 26.05.2015</t>
  </si>
  <si>
    <t>ЩЕГЕЛЬСКИЙ ЕВГЕНИЙ с 24.05.2015 по 26.05.2015</t>
  </si>
  <si>
    <t>ЛАГОДИН ИГОРЬ с 29.05.2015 по 31.05.2015</t>
  </si>
  <si>
    <t>КУЗНЕЦОВА ЕЛЕНА с 29.05.2015 по 31.05.2015</t>
  </si>
  <si>
    <t>ЕЖЕЛОВ РОМАН с 24.05.2015 по 26.05.2015</t>
  </si>
  <si>
    <t>БУРДА ЮРИЙ с 30.05.2015 по 31.05.2015</t>
  </si>
  <si>
    <t>МИХАЙЛИЧЕНКО ОЛЬГА с 24.05.2015 по 26.05.2015</t>
  </si>
  <si>
    <t>СОХАНЬ ИННА с 24.05.2015 по 25.05.2015</t>
  </si>
  <si>
    <t>ТИФАНЮК ИРИНА с 24.05.2015 по 29.05.2015</t>
  </si>
  <si>
    <t>ПЛОТНИКОВ ИВАН с 24.05.2015 по 29.05.2015</t>
  </si>
  <si>
    <t>ЯКИМОВИЧ ВАСИЛИЙ с 25.05.2015 по 28.05.2015</t>
  </si>
  <si>
    <t>ШКУРОПАДСКИЙ БОРИС с 24.05.2015 по 25.05.2015</t>
  </si>
  <si>
    <t>ЗАХАРОВ ВЛАДИМИР с 24.05.2015 по 25.05.2015</t>
  </si>
  <si>
    <t>ЖЕНЕТЛЬ ТЕМИР с 24.05.2015 по 26.05.2015</t>
  </si>
  <si>
    <t>СОХАНЬ ПАВЕЛ с 24.05.2015 по 25.05.2015</t>
  </si>
  <si>
    <t>ШТРО ОЛЬГА с 26.05.2015 по 29.05.2015</t>
  </si>
  <si>
    <t>ШТРО РОМАН с 26.05.2015 по 29.05.2015</t>
  </si>
  <si>
    <t>ОВЧАРЕНКО ИГОРЬ с 26.05.2015 по 29.05.2015</t>
  </si>
  <si>
    <t>ГОДЯ РУСЛАН ГЕОРГИЕВИЧ с 24.05.2015 по 25.05.2015</t>
  </si>
  <si>
    <t>КИРИЧЕНКО НАТАЛЬЯ с 25.05.2015 по 26.05.2015</t>
  </si>
  <si>
    <t>ЛЕБЕДЕВА ГАЛИНА с 24.05.2015 по 27.05.2015</t>
  </si>
  <si>
    <t>ЕВДОКИМОВ АНДРЕЙ с 28.05.2015 по 30.05.2015</t>
  </si>
  <si>
    <t>ТАРАБРИНА ВАЛЕНТИНА с 27.05.2015 по 28.05.2015</t>
  </si>
  <si>
    <t>ЕЖЕЛОВА ЕКАТЕРИНА с 24.05.2015 по 26.05.2015</t>
  </si>
  <si>
    <t>ТОРОПЦОВА НАТАЛЬЯ с 25.05.2015 по 27.05.2015</t>
  </si>
  <si>
    <t>ГУЛЯЕВ АЛЕКСЕЙ с 25.05.2015 по 27.05.2015</t>
  </si>
  <si>
    <t>ЛИСИЦИН СЕРГЕЙ с 26.05.2015 по 28.05.2015</t>
  </si>
  <si>
    <t>МУРАТАНДОВ ВАЛЕРИИ с 28.05.2015 по 30.05.2015</t>
  </si>
  <si>
    <t>НИКОЛЕНКО ЕКАТЕРИНА с 30.05.2015 по 31.05.2015</t>
  </si>
  <si>
    <t>ЧАПЛЫГИНА ТАТЬЯНА с 27.05.2015 по 29.05.2015</t>
  </si>
  <si>
    <t>КОЛМЫЧЕНКО ЯН с 26.05.2015 по 31.05.2015</t>
  </si>
  <si>
    <t>ШТУЧНЫЙ СЕРГЕЙ с 25.05.2015 по 31.05.2015</t>
  </si>
  <si>
    <t>КУХАРЬ АЛЕКСАНДР с 26.05.2015 по 29.05.2015</t>
  </si>
  <si>
    <t>АЛЕКСЕЕВА ОЛЬГА с 27.05.2015 по 31.05.2015</t>
  </si>
  <si>
    <t>САВЧЕНКО ВИКТОР с 26.05.2015 по 29.05.2015</t>
  </si>
  <si>
    <t>КРАПОТКИН ВАСИЛИЙ с 25.05.2015 по 26.05.2015</t>
  </si>
  <si>
    <t>ЛЮБЧЕНКО ВИТАЛИЙ с 27.05.2015 по 29.05.2015</t>
  </si>
  <si>
    <t>ЛУХТА НАДЕЖДА с 26.05.2015 по 29.05.2015</t>
  </si>
  <si>
    <t>БЕЛКИН ЯКОВ с 26.05.2015 по 30.05.2015</t>
  </si>
  <si>
    <t>АНИКЕЕВ АНДРЕЙ с 26.05.2015 по 30.05.2015</t>
  </si>
  <si>
    <t>ИСАГУЛОВА ИРИНА с 26.05.2015 по 29.05.2015</t>
  </si>
  <si>
    <t>ПЕРВУХИНА ИРМА с 26.05.2015 по 28.05.2015</t>
  </si>
  <si>
    <t>БЛАЖЕЕВ БОРИС с 25.05.2015 по 28.05.2015</t>
  </si>
  <si>
    <t>МЕЛКУМОВА МИЛЕНА с 27.05.2015 по 30.05.2015</t>
  </si>
  <si>
    <t>ХАТОВА НАТАЛЬЯ с 27.05.2015 по 29.05.2015</t>
  </si>
  <si>
    <t>ПОБЕЖАЛОВА НАТАЛИЯ с 28.05.2015 по 30.05.2015</t>
  </si>
  <si>
    <t>СУВОРОВСКИЙ КОНСТАНТИН с 28.05.2015 по 29.05.2015</t>
  </si>
  <si>
    <t>ЧУПИНА ШАРИПАТ с 25.05.2015 по 27.05.2015</t>
  </si>
  <si>
    <t>ЧЕРДАКОВА СВЕТЛАНА с 26.05.2015 по 28.05.2015</t>
  </si>
  <si>
    <t>ТРУСОВА РЕГИНА с 28.05.2015 по 30.05.2015</t>
  </si>
  <si>
    <t>МОРОЗОВА ВИКТОРИЯ с 28.05.2015 по 30.05.2015</t>
  </si>
  <si>
    <t>ИВАНОВ ЕВГЕНИЙ с 28.05.2015 по 30.05.2015</t>
  </si>
  <si>
    <t>ЗАБАЙРАЦКИЙ ДЕНИС с 26.05.2015 по 28.05.2015</t>
  </si>
  <si>
    <t>МАЦОРА НАТАЛЬЯ с 26.05.2015 по 28.05.2015</t>
  </si>
  <si>
    <t>КРАВЧЕНКО ЛЮДМИЛА с 27.05.2015 по 29.05.2015</t>
  </si>
  <si>
    <t>ИВАНЦОВ СЕРГЕЙ с 25.05.2015 по 27.05.2015</t>
  </si>
  <si>
    <t>ШАХАНОВ ВЛАДИМИР с 25.05.2015 по 27.05.2015</t>
  </si>
  <si>
    <t>ЦЫМБАЛИЙ ЛИЛИЯ с 26.05.2015 по 28.05.2015</t>
  </si>
  <si>
    <t>АЛИИВ РАМЕЗ с 28.05.2015 по 30.05.2015</t>
  </si>
  <si>
    <t>ОВСЯННИКОВА ИРИНА с 28.05.2015 по 29.05.2015</t>
  </si>
  <si>
    <t>БАРАНОВ ВЛАДИМИР с 28.05.2015 по 29.05.2015</t>
  </si>
  <si>
    <t>СОЛОПЕНКОВА ЛЮДМИЛА с 28.05.2015 по 29.05.2015</t>
  </si>
  <si>
    <t>СОЛОПЕНКОВА ЕЛЕНА с 28.05.2015 по 29.05.2015</t>
  </si>
  <si>
    <t>КУЗНЕЦОВ ДМИТРИЙ с 28.05.2015 по 29.05.2015</t>
  </si>
  <si>
    <t>ВЫСОЦКИЙ РОМАН с 29.05.2015 по 30.05.2015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</si>
</sst>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%"/>
    <numFmt numFmtId="166" formatCode="#,##0.00"/>
  </numFmts>
  <fonts count="16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color rgb="FFC5000B"/>
      <name val="Arial"/>
      <family val="2"/>
      <charset val="1"/>
    </font>
    <font>
      <b val="true"/>
      <sz val="10"/>
      <color rgb="FFC5000B"/>
      <name val="Arial"/>
      <family val="2"/>
      <charset val="1"/>
    </font>
    <font>
      <sz val="12"/>
      <color rgb="FF000000"/>
      <name val="Times New Roman"/>
      <family val="1"/>
      <charset val="1"/>
    </font>
    <font>
      <b val="true"/>
      <sz val="12"/>
      <color rgb="FF000000"/>
      <name val="Times New Roman"/>
      <family val="1"/>
      <charset val="1"/>
    </font>
    <font>
      <sz val="8"/>
      <name val="Arial"/>
      <family val="2"/>
      <charset val="1"/>
    </font>
    <font>
      <sz val="12"/>
      <color rgb="FFC5000B"/>
      <name val="Times New Roman"/>
      <family val="1"/>
      <charset val="1"/>
    </font>
    <font>
      <sz val="12"/>
      <name val="Times New Roman"/>
      <family val="1"/>
      <charset val="1"/>
    </font>
    <font>
      <sz val="10"/>
      <color rgb="FF800000"/>
      <name val="Arial"/>
      <family val="2"/>
      <charset val="1"/>
    </font>
    <font>
      <sz val="12"/>
      <color rgb="FF800000"/>
      <name val="Times New Roman"/>
      <family val="1"/>
      <charset val="1"/>
    </font>
    <font>
      <sz val="12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FFCCCC"/>
      </patternFill>
    </fill>
    <fill>
      <patternFill patternType="solid">
        <fgColor rgb="FFFFCCCC"/>
        <bgColor rgb="FFFFCC99"/>
      </patternFill>
    </fill>
    <fill>
      <patternFill patternType="solid">
        <fgColor rgb="FFFF3399"/>
        <bgColor rgb="FFFF66CC"/>
      </patternFill>
    </fill>
    <fill>
      <patternFill patternType="solid">
        <fgColor rgb="FFFF66CC"/>
        <bgColor rgb="FFFF99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1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6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6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6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6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4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4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4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4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4" fillId="4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4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4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4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2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1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3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4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4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4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1" fillId="4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7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7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8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8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8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8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8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8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1" fillId="8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8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8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" fillId="8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1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cel Built-in Excel Built-in Excel Built-in Excel Built-in Excel Built-in Excel Built-in Excel Built-in Excel Built-in Excel Built-in Excel Built-in Excel Built-in Excel Built-in Excel Built-in Excel Built-in Excel Built-in Excel Built-in Обычный_Лист1" xfId="20" builtinId="54" customBuiltin="true"/>
  </cellStyles>
  <colors>
    <indexedColors>
      <rgbColor rgb="FF000000"/>
      <rgbColor rgb="FFFFFFFF"/>
      <rgbColor rgb="FFC5000B"/>
      <rgbColor rgb="FF00FF00"/>
      <rgbColor rgb="FF0000FF"/>
      <rgbColor rgb="FFFFFF00"/>
      <rgbColor rgb="FFFF3399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66CC"/>
      <rgbColor rgb="FF0066CC"/>
      <rgbColor rgb="FFFF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710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D12" activeCellId="0" sqref="D12"/>
    </sheetView>
  </sheetViews>
  <sheetFormatPr defaultRowHeight="12.8"/>
  <cols>
    <col collapsed="false" hidden="false" max="1025" min="1" style="0" width="11.5204081632653"/>
  </cols>
  <sheetData>
    <row r="1" customFormat="false" ht="12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customFormat="false" ht="12.8" hidden="false" customHeight="false" outlineLevel="0" collapsed="false">
      <c r="A2" s="0" t="n">
        <v>1</v>
      </c>
      <c r="B2" s="0" t="s">
        <v>13</v>
      </c>
      <c r="C2" s="0" t="s">
        <v>14</v>
      </c>
      <c r="D2" s="0" t="s">
        <v>15</v>
      </c>
      <c r="E2" s="0" t="n">
        <v>2</v>
      </c>
      <c r="F2" s="0" t="s">
        <v>16</v>
      </c>
      <c r="G2" s="0" t="s">
        <v>17</v>
      </c>
      <c r="H2" s="0" t="n">
        <v>2</v>
      </c>
      <c r="I2" s="0" t="n">
        <v>0</v>
      </c>
      <c r="J2" s="0" t="n">
        <v>0</v>
      </c>
      <c r="K2" s="0" t="n">
        <v>5280</v>
      </c>
      <c r="L2" s="0" t="n">
        <v>0</v>
      </c>
      <c r="M2" s="0" t="n">
        <v>5280</v>
      </c>
    </row>
    <row r="3" customFormat="false" ht="12.8" hidden="true" customHeight="false" outlineLevel="0" collapsed="false">
      <c r="G3" s="0" t="s">
        <v>18</v>
      </c>
    </row>
    <row r="4" customFormat="false" ht="12.8" hidden="false" customHeight="false" outlineLevel="0" collapsed="false">
      <c r="A4" s="0" t="n">
        <v>2</v>
      </c>
      <c r="B4" s="0" t="s">
        <v>19</v>
      </c>
      <c r="C4" s="0" t="s">
        <v>15</v>
      </c>
      <c r="D4" s="0" t="s">
        <v>20</v>
      </c>
      <c r="E4" s="0" t="n">
        <v>3</v>
      </c>
      <c r="F4" s="0" t="s">
        <v>21</v>
      </c>
      <c r="G4" s="0" t="s">
        <v>22</v>
      </c>
      <c r="H4" s="0" t="n">
        <v>3</v>
      </c>
      <c r="I4" s="0" t="n">
        <v>0</v>
      </c>
      <c r="J4" s="0" t="n">
        <v>0</v>
      </c>
      <c r="K4" s="0" t="n">
        <v>52800</v>
      </c>
      <c r="L4" s="0" t="n">
        <v>3300</v>
      </c>
      <c r="M4" s="0" t="n">
        <v>56100</v>
      </c>
    </row>
    <row r="5" customFormat="false" ht="12.8" hidden="true" customHeight="false" outlineLevel="0" collapsed="false">
      <c r="G5" s="0" t="s">
        <v>23</v>
      </c>
    </row>
    <row r="6" customFormat="false" ht="12.8" hidden="true" customHeight="false" outlineLevel="0" collapsed="false">
      <c r="G6" s="0" t="s">
        <v>24</v>
      </c>
    </row>
    <row r="7" customFormat="false" ht="12.8" hidden="false" customHeight="false" outlineLevel="0" collapsed="false">
      <c r="A7" s="0" t="n">
        <v>3</v>
      </c>
      <c r="B7" s="0" t="s">
        <v>19</v>
      </c>
      <c r="C7" s="0" t="s">
        <v>15</v>
      </c>
      <c r="D7" s="0" t="s">
        <v>20</v>
      </c>
      <c r="E7" s="0" t="n">
        <v>3</v>
      </c>
      <c r="F7" s="0" t="s">
        <v>21</v>
      </c>
      <c r="G7" s="0" t="s">
        <v>25</v>
      </c>
      <c r="H7" s="0" t="n">
        <v>3</v>
      </c>
      <c r="I7" s="0" t="n">
        <v>0</v>
      </c>
      <c r="J7" s="0" t="n">
        <v>0</v>
      </c>
      <c r="K7" s="0" t="n">
        <v>52800</v>
      </c>
      <c r="L7" s="0" t="n">
        <v>0</v>
      </c>
      <c r="M7" s="0" t="n">
        <v>52800</v>
      </c>
    </row>
    <row r="8" customFormat="false" ht="12.8" hidden="true" customHeight="false" outlineLevel="0" collapsed="false">
      <c r="G8" s="0" t="s">
        <v>26</v>
      </c>
    </row>
    <row r="9" customFormat="false" ht="12.8" hidden="true" customHeight="false" outlineLevel="0" collapsed="false">
      <c r="G9" s="0" t="s">
        <v>27</v>
      </c>
    </row>
    <row r="10" customFormat="false" ht="12.8" hidden="false" customHeight="false" outlineLevel="0" collapsed="false">
      <c r="A10" s="0" t="n">
        <v>4</v>
      </c>
      <c r="B10" s="0" t="s">
        <v>19</v>
      </c>
      <c r="C10" s="0" t="s">
        <v>15</v>
      </c>
      <c r="D10" s="0" t="s">
        <v>20</v>
      </c>
      <c r="E10" s="0" t="n">
        <v>3</v>
      </c>
      <c r="F10" s="0" t="s">
        <v>28</v>
      </c>
      <c r="G10" s="0" t="s">
        <v>29</v>
      </c>
      <c r="H10" s="0" t="n">
        <v>2</v>
      </c>
      <c r="I10" s="0" t="n">
        <v>5100</v>
      </c>
      <c r="J10" s="0" t="n">
        <v>0</v>
      </c>
      <c r="K10" s="0" t="n">
        <v>11700</v>
      </c>
      <c r="L10" s="0" t="n">
        <v>0</v>
      </c>
      <c r="M10" s="0" t="n">
        <v>16800</v>
      </c>
    </row>
    <row r="11" customFormat="false" ht="12.8" hidden="true" customHeight="false" outlineLevel="0" collapsed="false">
      <c r="G11" s="0" t="s">
        <v>30</v>
      </c>
    </row>
    <row r="12" customFormat="false" ht="12.8" hidden="false" customHeight="false" outlineLevel="0" collapsed="false">
      <c r="A12" s="0" t="n">
        <v>5</v>
      </c>
      <c r="B12" s="0" t="s">
        <v>31</v>
      </c>
      <c r="C12" s="0" t="s">
        <v>32</v>
      </c>
      <c r="D12" s="0" t="s">
        <v>33</v>
      </c>
      <c r="E12" s="0" t="n">
        <v>6</v>
      </c>
      <c r="F12" s="0" t="s">
        <v>28</v>
      </c>
      <c r="G12" s="0" t="s">
        <v>34</v>
      </c>
      <c r="H12" s="0" t="n">
        <v>3</v>
      </c>
      <c r="I12" s="0" t="n">
        <v>10200</v>
      </c>
      <c r="J12" s="0" t="n">
        <v>2400</v>
      </c>
      <c r="K12" s="0" t="n">
        <v>23400</v>
      </c>
      <c r="L12" s="0" t="n">
        <v>4200</v>
      </c>
      <c r="M12" s="0" t="n">
        <v>40200</v>
      </c>
    </row>
    <row r="13" customFormat="false" ht="12.8" hidden="true" customHeight="false" outlineLevel="0" collapsed="false">
      <c r="G13" s="0" t="s">
        <v>35</v>
      </c>
    </row>
    <row r="14" customFormat="false" ht="12.8" hidden="true" customHeight="false" outlineLevel="0" collapsed="false">
      <c r="G14" s="0" t="s">
        <v>36</v>
      </c>
    </row>
    <row r="15" customFormat="false" ht="12.8" hidden="false" customHeight="false" outlineLevel="0" collapsed="false">
      <c r="A15" s="0" t="n">
        <v>6</v>
      </c>
      <c r="B15" s="0" t="s">
        <v>37</v>
      </c>
      <c r="C15" s="0" t="s">
        <v>38</v>
      </c>
      <c r="D15" s="0" t="s">
        <v>39</v>
      </c>
      <c r="E15" s="0" t="n">
        <v>3</v>
      </c>
      <c r="F15" s="0" t="s">
        <v>40</v>
      </c>
      <c r="G15" s="0" t="s">
        <v>41</v>
      </c>
      <c r="H15" s="0" t="n">
        <v>2</v>
      </c>
      <c r="I15" s="0" t="n">
        <v>5100</v>
      </c>
      <c r="J15" s="0" t="n">
        <v>0</v>
      </c>
      <c r="K15" s="0" t="n">
        <v>6900</v>
      </c>
      <c r="L15" s="0" t="n">
        <v>0</v>
      </c>
      <c r="M15" s="0" t="n">
        <v>12000</v>
      </c>
    </row>
    <row r="16" customFormat="false" ht="12.8" hidden="true" customHeight="false" outlineLevel="0" collapsed="false">
      <c r="G16" s="0" t="s">
        <v>42</v>
      </c>
    </row>
    <row r="17" customFormat="false" ht="12.8" hidden="false" customHeight="false" outlineLevel="0" collapsed="false">
      <c r="A17" s="0" t="n">
        <v>7</v>
      </c>
      <c r="B17" s="0" t="s">
        <v>43</v>
      </c>
      <c r="C17" s="0" t="s">
        <v>38</v>
      </c>
      <c r="D17" s="0" t="s">
        <v>44</v>
      </c>
      <c r="E17" s="0" t="n">
        <v>1</v>
      </c>
      <c r="F17" s="0" t="s">
        <v>16</v>
      </c>
      <c r="G17" s="0" t="s">
        <v>45</v>
      </c>
      <c r="H17" s="0" t="n">
        <v>2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</row>
    <row r="18" customFormat="false" ht="12.8" hidden="true" customHeight="false" outlineLevel="0" collapsed="false">
      <c r="G18" s="0" t="s">
        <v>46</v>
      </c>
    </row>
    <row r="19" customFormat="false" ht="12.8" hidden="false" customHeight="false" outlineLevel="0" collapsed="false">
      <c r="A19" s="0" t="n">
        <v>8</v>
      </c>
      <c r="B19" s="0" t="s">
        <v>47</v>
      </c>
      <c r="C19" s="0" t="s">
        <v>44</v>
      </c>
      <c r="D19" s="0" t="s">
        <v>39</v>
      </c>
      <c r="E19" s="0" t="n">
        <v>2</v>
      </c>
      <c r="F19" s="0" t="s">
        <v>40</v>
      </c>
      <c r="G19" s="0" t="s">
        <v>48</v>
      </c>
      <c r="H19" s="0" t="n">
        <v>2</v>
      </c>
      <c r="I19" s="0" t="n">
        <v>3400</v>
      </c>
      <c r="J19" s="0" t="n">
        <v>0</v>
      </c>
      <c r="K19" s="0" t="n">
        <v>0</v>
      </c>
      <c r="L19" s="0" t="n">
        <v>0</v>
      </c>
      <c r="M19" s="0" t="n">
        <v>0</v>
      </c>
    </row>
    <row r="20" customFormat="false" ht="12.8" hidden="true" customHeight="false" outlineLevel="0" collapsed="false">
      <c r="G20" s="0" t="s">
        <v>49</v>
      </c>
    </row>
    <row r="21" customFormat="false" ht="12.8" hidden="false" customHeight="false" outlineLevel="0" collapsed="false">
      <c r="A21" s="0" t="n">
        <v>9</v>
      </c>
      <c r="B21" s="0" t="s">
        <v>50</v>
      </c>
      <c r="C21" s="0" t="s">
        <v>51</v>
      </c>
      <c r="D21" s="0" t="s">
        <v>52</v>
      </c>
      <c r="E21" s="0" t="n">
        <v>4</v>
      </c>
      <c r="F21" s="0" t="s">
        <v>40</v>
      </c>
      <c r="G21" s="0" t="s">
        <v>53</v>
      </c>
      <c r="H21" s="0" t="n">
        <v>3</v>
      </c>
      <c r="I21" s="0" t="n">
        <v>6800</v>
      </c>
      <c r="J21" s="0" t="n">
        <v>1000</v>
      </c>
      <c r="K21" s="0" t="n">
        <v>10600</v>
      </c>
      <c r="L21" s="0" t="n">
        <v>0</v>
      </c>
      <c r="M21" s="0" t="n">
        <v>18400</v>
      </c>
    </row>
    <row r="22" customFormat="false" ht="12.8" hidden="true" customHeight="false" outlineLevel="0" collapsed="false">
      <c r="G22" s="0" t="s">
        <v>54</v>
      </c>
    </row>
    <row r="23" customFormat="false" ht="12.8" hidden="true" customHeight="false" outlineLevel="0" collapsed="false">
      <c r="G23" s="0" t="s">
        <v>55</v>
      </c>
    </row>
    <row r="24" customFormat="false" ht="12.8" hidden="false" customHeight="false" outlineLevel="0" collapsed="false">
      <c r="A24" s="0" t="n">
        <v>10</v>
      </c>
      <c r="B24" s="0" t="s">
        <v>56</v>
      </c>
      <c r="C24" s="0" t="s">
        <v>57</v>
      </c>
      <c r="D24" s="0" t="s">
        <v>58</v>
      </c>
      <c r="E24" s="0" t="n">
        <v>1</v>
      </c>
      <c r="F24" s="0" t="s">
        <v>40</v>
      </c>
      <c r="G24" s="0" t="s">
        <v>59</v>
      </c>
      <c r="H24" s="0" t="n">
        <v>1</v>
      </c>
      <c r="I24" s="0" t="n">
        <v>900</v>
      </c>
      <c r="J24" s="0" t="n">
        <v>0</v>
      </c>
      <c r="K24" s="0" t="n">
        <v>2300</v>
      </c>
      <c r="L24" s="0" t="n">
        <v>0</v>
      </c>
      <c r="M24" s="0" t="n">
        <v>3200</v>
      </c>
    </row>
    <row r="25" customFormat="false" ht="12.8" hidden="false" customHeight="false" outlineLevel="0" collapsed="false">
      <c r="A25" s="0" t="n">
        <v>11</v>
      </c>
      <c r="B25" s="0" t="s">
        <v>60</v>
      </c>
      <c r="C25" s="0" t="s">
        <v>61</v>
      </c>
      <c r="D25" s="0" t="s">
        <v>62</v>
      </c>
      <c r="E25" s="0" t="n">
        <v>3</v>
      </c>
      <c r="F25" s="0" t="s">
        <v>40</v>
      </c>
      <c r="G25" s="0" t="s">
        <v>63</v>
      </c>
      <c r="H25" s="0" t="n">
        <v>3</v>
      </c>
      <c r="I25" s="0" t="n">
        <v>5100</v>
      </c>
      <c r="J25" s="0" t="n">
        <v>0</v>
      </c>
      <c r="K25" s="0" t="n">
        <v>6900</v>
      </c>
      <c r="L25" s="0" t="n">
        <v>0</v>
      </c>
      <c r="M25" s="0" t="n">
        <v>12000</v>
      </c>
    </row>
    <row r="26" customFormat="false" ht="12.8" hidden="true" customHeight="false" outlineLevel="0" collapsed="false">
      <c r="G26" s="0" t="s">
        <v>64</v>
      </c>
    </row>
    <row r="27" customFormat="false" ht="12.8" hidden="true" customHeight="false" outlineLevel="0" collapsed="false">
      <c r="G27" s="0" t="s">
        <v>65</v>
      </c>
    </row>
    <row r="28" customFormat="false" ht="12.8" hidden="false" customHeight="false" outlineLevel="0" collapsed="false">
      <c r="A28" s="0" t="n">
        <v>12</v>
      </c>
      <c r="B28" s="0" t="s">
        <v>66</v>
      </c>
      <c r="C28" s="0" t="s">
        <v>67</v>
      </c>
      <c r="D28" s="0" t="s">
        <v>68</v>
      </c>
      <c r="E28" s="0" t="n">
        <v>7</v>
      </c>
      <c r="F28" s="0" t="s">
        <v>28</v>
      </c>
      <c r="G28" s="0" t="s">
        <v>69</v>
      </c>
      <c r="H28" s="0" t="n">
        <v>3</v>
      </c>
      <c r="I28" s="0" t="n">
        <v>11900</v>
      </c>
      <c r="J28" s="0" t="n">
        <v>1750</v>
      </c>
      <c r="K28" s="0" t="n">
        <v>27300</v>
      </c>
      <c r="L28" s="0" t="n">
        <v>2450</v>
      </c>
      <c r="M28" s="0" t="n">
        <v>43400</v>
      </c>
    </row>
    <row r="29" customFormat="false" ht="12.8" hidden="true" customHeight="false" outlineLevel="0" collapsed="false">
      <c r="G29" s="0" t="s">
        <v>70</v>
      </c>
    </row>
    <row r="30" customFormat="false" ht="12.8" hidden="true" customHeight="false" outlineLevel="0" collapsed="false">
      <c r="G30" s="0" t="s">
        <v>71</v>
      </c>
    </row>
    <row r="31" customFormat="false" ht="12.8" hidden="false" customHeight="false" outlineLevel="0" collapsed="false">
      <c r="A31" s="0" t="n">
        <v>13</v>
      </c>
      <c r="B31" s="0" t="s">
        <v>72</v>
      </c>
      <c r="C31" s="0" t="s">
        <v>67</v>
      </c>
      <c r="D31" s="0" t="s">
        <v>73</v>
      </c>
      <c r="E31" s="0" t="n">
        <v>3</v>
      </c>
      <c r="F31" s="0" t="s">
        <v>74</v>
      </c>
      <c r="G31" s="0" t="s">
        <v>75</v>
      </c>
      <c r="H31" s="0" t="n">
        <v>2</v>
      </c>
      <c r="I31" s="0" t="n">
        <v>5100</v>
      </c>
      <c r="J31" s="0" t="n">
        <v>0</v>
      </c>
      <c r="K31" s="0" t="n">
        <v>6900</v>
      </c>
      <c r="L31" s="0" t="n">
        <v>0</v>
      </c>
      <c r="M31" s="0" t="n">
        <v>12000</v>
      </c>
    </row>
    <row r="32" customFormat="false" ht="12.8" hidden="true" customHeight="false" outlineLevel="0" collapsed="false">
      <c r="G32" s="0" t="s">
        <v>76</v>
      </c>
    </row>
    <row r="33" customFormat="false" ht="12.8" hidden="false" customHeight="false" outlineLevel="0" collapsed="false">
      <c r="A33" s="0" t="n">
        <v>14</v>
      </c>
      <c r="B33" s="0" t="s">
        <v>77</v>
      </c>
      <c r="C33" s="0" t="s">
        <v>67</v>
      </c>
      <c r="D33" s="0" t="s">
        <v>78</v>
      </c>
      <c r="E33" s="0" t="n">
        <v>9</v>
      </c>
      <c r="F33" s="0" t="s">
        <v>79</v>
      </c>
      <c r="G33" s="0" t="s">
        <v>80</v>
      </c>
      <c r="H33" s="0" t="n">
        <v>2</v>
      </c>
      <c r="I33" s="0" t="n">
        <v>1100</v>
      </c>
      <c r="J33" s="0" t="n">
        <v>0</v>
      </c>
      <c r="K33" s="0" t="n">
        <v>35853.5</v>
      </c>
      <c r="L33" s="0" t="n">
        <v>0</v>
      </c>
      <c r="M33" s="0" t="n">
        <v>36953.5</v>
      </c>
    </row>
    <row r="34" customFormat="false" ht="12.8" hidden="true" customHeight="false" outlineLevel="0" collapsed="false">
      <c r="G34" s="0" t="s">
        <v>81</v>
      </c>
    </row>
    <row r="35" customFormat="false" ht="12.8" hidden="false" customHeight="false" outlineLevel="0" collapsed="false">
      <c r="A35" s="0" t="n">
        <v>15</v>
      </c>
      <c r="B35" s="0" t="s">
        <v>77</v>
      </c>
      <c r="C35" s="0" t="s">
        <v>67</v>
      </c>
      <c r="D35" s="0" t="s">
        <v>78</v>
      </c>
      <c r="E35" s="0" t="n">
        <v>9</v>
      </c>
      <c r="F35" s="0" t="s">
        <v>79</v>
      </c>
      <c r="G35" s="0" t="s">
        <v>82</v>
      </c>
      <c r="H35" s="0" t="n">
        <v>2</v>
      </c>
      <c r="I35" s="0" t="n">
        <v>1100</v>
      </c>
      <c r="J35" s="0" t="n">
        <v>0</v>
      </c>
      <c r="K35" s="0" t="n">
        <v>35853.5</v>
      </c>
      <c r="L35" s="0" t="n">
        <v>0</v>
      </c>
      <c r="M35" s="0" t="n">
        <v>36953.5</v>
      </c>
    </row>
    <row r="36" customFormat="false" ht="12.8" hidden="true" customHeight="false" outlineLevel="0" collapsed="false">
      <c r="G36" s="0" t="s">
        <v>83</v>
      </c>
    </row>
    <row r="37" customFormat="false" ht="12.8" hidden="false" customHeight="false" outlineLevel="0" collapsed="false">
      <c r="A37" s="0" t="n">
        <v>16</v>
      </c>
      <c r="B37" s="0" t="s">
        <v>84</v>
      </c>
      <c r="C37" s="0" t="s">
        <v>67</v>
      </c>
      <c r="D37" s="0" t="s">
        <v>68</v>
      </c>
      <c r="E37" s="0" t="n">
        <v>7</v>
      </c>
      <c r="F37" s="0" t="s">
        <v>79</v>
      </c>
      <c r="G37" s="0" t="s">
        <v>85</v>
      </c>
      <c r="H37" s="0" t="n">
        <v>2</v>
      </c>
      <c r="I37" s="0" t="n">
        <v>0</v>
      </c>
      <c r="J37" s="0" t="n">
        <v>0</v>
      </c>
      <c r="K37" s="0" t="n">
        <v>28000</v>
      </c>
      <c r="L37" s="0" t="n">
        <v>0</v>
      </c>
      <c r="M37" s="0" t="n">
        <v>28000</v>
      </c>
    </row>
    <row r="38" customFormat="false" ht="12.8" hidden="true" customHeight="false" outlineLevel="0" collapsed="false">
      <c r="G38" s="0" t="s">
        <v>86</v>
      </c>
    </row>
    <row r="39" customFormat="false" ht="12.8" hidden="false" customHeight="false" outlineLevel="0" collapsed="false">
      <c r="A39" s="0" t="n">
        <v>17</v>
      </c>
      <c r="B39" s="0" t="s">
        <v>87</v>
      </c>
      <c r="C39" s="0" t="s">
        <v>62</v>
      </c>
      <c r="D39" s="0" t="s">
        <v>88</v>
      </c>
      <c r="E39" s="0" t="n">
        <v>7</v>
      </c>
      <c r="F39" s="0" t="s">
        <v>89</v>
      </c>
      <c r="G39" s="0" t="s">
        <v>90</v>
      </c>
      <c r="H39" s="0" t="n">
        <v>4</v>
      </c>
      <c r="I39" s="0" t="n">
        <v>11900</v>
      </c>
      <c r="J39" s="0" t="n">
        <v>4550</v>
      </c>
      <c r="K39" s="0" t="n">
        <v>23450</v>
      </c>
      <c r="L39" s="0" t="n">
        <v>0</v>
      </c>
      <c r="M39" s="0" t="n">
        <v>39900</v>
      </c>
    </row>
    <row r="40" customFormat="false" ht="12.8" hidden="true" customHeight="false" outlineLevel="0" collapsed="false">
      <c r="G40" s="0" t="s">
        <v>91</v>
      </c>
    </row>
    <row r="41" customFormat="false" ht="12.8" hidden="true" customHeight="false" outlineLevel="0" collapsed="false">
      <c r="G41" s="0" t="s">
        <v>92</v>
      </c>
    </row>
    <row r="42" customFormat="false" ht="12.8" hidden="true" customHeight="false" outlineLevel="0" collapsed="false">
      <c r="G42" s="0" t="s">
        <v>93</v>
      </c>
    </row>
    <row r="43" customFormat="false" ht="12.8" hidden="false" customHeight="false" outlineLevel="0" collapsed="false">
      <c r="A43" s="0" t="n">
        <v>18</v>
      </c>
      <c r="B43" s="0" t="s">
        <v>94</v>
      </c>
      <c r="C43" s="0" t="s">
        <v>62</v>
      </c>
      <c r="D43" s="0" t="s">
        <v>73</v>
      </c>
      <c r="E43" s="0" t="n">
        <v>2</v>
      </c>
      <c r="F43" s="0" t="s">
        <v>79</v>
      </c>
      <c r="G43" s="0" t="s">
        <v>95</v>
      </c>
      <c r="H43" s="0" t="n">
        <v>2</v>
      </c>
      <c r="I43" s="0" t="n">
        <v>0</v>
      </c>
      <c r="J43" s="0" t="n">
        <v>0</v>
      </c>
      <c r="K43" s="0" t="n">
        <v>15000</v>
      </c>
      <c r="L43" s="0" t="n">
        <v>0</v>
      </c>
      <c r="M43" s="0" t="n">
        <v>15000</v>
      </c>
    </row>
    <row r="44" customFormat="false" ht="12.8" hidden="true" customHeight="false" outlineLevel="0" collapsed="false">
      <c r="G44" s="0" t="s">
        <v>96</v>
      </c>
    </row>
    <row r="45" customFormat="false" ht="12.8" hidden="false" customHeight="false" outlineLevel="0" collapsed="false">
      <c r="A45" s="0" t="n">
        <v>19</v>
      </c>
      <c r="B45" s="0" t="s">
        <v>94</v>
      </c>
      <c r="C45" s="0" t="s">
        <v>62</v>
      </c>
      <c r="D45" s="0" t="s">
        <v>73</v>
      </c>
      <c r="E45" s="0" t="n">
        <v>2</v>
      </c>
      <c r="F45" s="0" t="s">
        <v>79</v>
      </c>
      <c r="G45" s="0" t="s">
        <v>97</v>
      </c>
      <c r="H45" s="0" t="n">
        <v>2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</row>
    <row r="46" customFormat="false" ht="12.8" hidden="true" customHeight="false" outlineLevel="0" collapsed="false">
      <c r="G46" s="0" t="s">
        <v>98</v>
      </c>
    </row>
    <row r="47" customFormat="false" ht="12.8" hidden="false" customHeight="false" outlineLevel="0" collapsed="false">
      <c r="A47" s="0" t="n">
        <v>20</v>
      </c>
      <c r="B47" s="0" t="s">
        <v>99</v>
      </c>
      <c r="C47" s="0" t="s">
        <v>62</v>
      </c>
      <c r="D47" s="0" t="s">
        <v>100</v>
      </c>
      <c r="E47" s="0" t="n">
        <v>5</v>
      </c>
      <c r="F47" s="0" t="s">
        <v>89</v>
      </c>
      <c r="G47" s="0" t="s">
        <v>101</v>
      </c>
      <c r="H47" s="0" t="n">
        <v>4</v>
      </c>
      <c r="I47" s="0" t="n">
        <v>8500</v>
      </c>
      <c r="J47" s="0" t="n">
        <v>1250</v>
      </c>
      <c r="K47" s="0" t="n">
        <v>11500</v>
      </c>
      <c r="L47" s="0" t="n">
        <v>1750</v>
      </c>
      <c r="M47" s="0" t="n">
        <v>23000</v>
      </c>
    </row>
    <row r="48" customFormat="false" ht="12.8" hidden="true" customHeight="false" outlineLevel="0" collapsed="false">
      <c r="G48" s="0" t="s">
        <v>102</v>
      </c>
    </row>
    <row r="49" customFormat="false" ht="12.8" hidden="true" customHeight="false" outlineLevel="0" collapsed="false">
      <c r="G49" s="0" t="s">
        <v>103</v>
      </c>
    </row>
    <row r="50" customFormat="false" ht="12.8" hidden="true" customHeight="false" outlineLevel="0" collapsed="false">
      <c r="G50" s="0" t="s">
        <v>104</v>
      </c>
    </row>
    <row r="51" customFormat="false" ht="12.8" hidden="false" customHeight="false" outlineLevel="0" collapsed="false">
      <c r="A51" s="0" t="n">
        <v>21</v>
      </c>
      <c r="B51" s="0" t="s">
        <v>105</v>
      </c>
      <c r="C51" s="0" t="s">
        <v>62</v>
      </c>
      <c r="D51" s="0" t="s">
        <v>73</v>
      </c>
      <c r="E51" s="0" t="n">
        <v>2</v>
      </c>
      <c r="F51" s="0" t="s">
        <v>79</v>
      </c>
      <c r="G51" s="0" t="s">
        <v>106</v>
      </c>
      <c r="H51" s="0" t="n">
        <v>2</v>
      </c>
      <c r="I51" s="0" t="n">
        <v>0</v>
      </c>
      <c r="J51" s="0" t="n">
        <v>0</v>
      </c>
      <c r="K51" s="0" t="n">
        <v>8000</v>
      </c>
      <c r="L51" s="0" t="n">
        <v>0</v>
      </c>
      <c r="M51" s="0" t="n">
        <v>8000</v>
      </c>
    </row>
    <row r="52" customFormat="false" ht="12.8" hidden="true" customHeight="false" outlineLevel="0" collapsed="false">
      <c r="G52" s="0" t="s">
        <v>107</v>
      </c>
    </row>
    <row r="53" customFormat="false" ht="12.8" hidden="false" customHeight="false" outlineLevel="0" collapsed="false">
      <c r="A53" s="0" t="n">
        <v>22</v>
      </c>
      <c r="B53" s="0" t="s">
        <v>108</v>
      </c>
      <c r="C53" s="0" t="s">
        <v>109</v>
      </c>
      <c r="D53" s="0" t="s">
        <v>88</v>
      </c>
      <c r="E53" s="0" t="n">
        <v>6</v>
      </c>
      <c r="F53" s="0" t="s">
        <v>89</v>
      </c>
      <c r="G53" s="0" t="s">
        <v>110</v>
      </c>
      <c r="H53" s="0" t="n">
        <v>4</v>
      </c>
      <c r="I53" s="0" t="n">
        <v>10200</v>
      </c>
      <c r="J53" s="0" t="n">
        <v>3000</v>
      </c>
      <c r="K53" s="0" t="n">
        <v>18000</v>
      </c>
      <c r="L53" s="0" t="n">
        <v>0</v>
      </c>
      <c r="M53" s="0" t="n">
        <v>31200</v>
      </c>
    </row>
    <row r="54" customFormat="false" ht="12.8" hidden="true" customHeight="false" outlineLevel="0" collapsed="false">
      <c r="G54" s="0" t="s">
        <v>111</v>
      </c>
    </row>
    <row r="55" customFormat="false" ht="12.8" hidden="true" customHeight="false" outlineLevel="0" collapsed="false">
      <c r="G55" s="0" t="s">
        <v>112</v>
      </c>
    </row>
    <row r="56" customFormat="false" ht="12.8" hidden="true" customHeight="false" outlineLevel="0" collapsed="false">
      <c r="G56" s="0" t="s">
        <v>113</v>
      </c>
    </row>
    <row r="57" customFormat="false" ht="12.8" hidden="false" customHeight="false" outlineLevel="0" collapsed="false">
      <c r="A57" s="0" t="n">
        <v>23</v>
      </c>
      <c r="B57" s="0" t="s">
        <v>114</v>
      </c>
      <c r="C57" s="0" t="s">
        <v>109</v>
      </c>
      <c r="D57" s="0" t="s">
        <v>73</v>
      </c>
      <c r="E57" s="0" t="n">
        <v>1</v>
      </c>
      <c r="F57" s="0" t="s">
        <v>115</v>
      </c>
      <c r="G57" s="0" t="s">
        <v>116</v>
      </c>
      <c r="H57" s="0" t="n">
        <v>4</v>
      </c>
      <c r="I57" s="0" t="n">
        <v>1700</v>
      </c>
      <c r="J57" s="0" t="n">
        <v>800</v>
      </c>
      <c r="K57" s="0" t="n">
        <v>39108</v>
      </c>
      <c r="L57" s="0" t="n">
        <v>37408</v>
      </c>
      <c r="M57" s="0" t="n">
        <v>79016</v>
      </c>
    </row>
    <row r="58" customFormat="false" ht="12.8" hidden="true" customHeight="false" outlineLevel="0" collapsed="false">
      <c r="G58" s="0" t="s">
        <v>117</v>
      </c>
    </row>
    <row r="59" customFormat="false" ht="12.8" hidden="true" customHeight="false" outlineLevel="0" collapsed="false">
      <c r="G59" s="0" t="s">
        <v>118</v>
      </c>
    </row>
    <row r="60" customFormat="false" ht="12.8" hidden="true" customHeight="false" outlineLevel="0" collapsed="false">
      <c r="G60" s="0" t="s">
        <v>119</v>
      </c>
    </row>
    <row r="61" customFormat="false" ht="12.8" hidden="false" customHeight="false" outlineLevel="0" collapsed="false">
      <c r="A61" s="0" t="n">
        <v>24</v>
      </c>
      <c r="B61" s="0" t="s">
        <v>114</v>
      </c>
      <c r="C61" s="0" t="s">
        <v>73</v>
      </c>
      <c r="D61" s="0" t="s">
        <v>120</v>
      </c>
      <c r="E61" s="0" t="n">
        <v>10</v>
      </c>
      <c r="F61" s="0" t="s">
        <v>89</v>
      </c>
      <c r="G61" s="0" t="s">
        <v>116</v>
      </c>
      <c r="H61" s="0" t="n">
        <v>4</v>
      </c>
      <c r="I61" s="0" t="n">
        <v>14000</v>
      </c>
      <c r="J61" s="0" t="n">
        <v>7850</v>
      </c>
      <c r="K61" s="0" t="n">
        <v>26808</v>
      </c>
      <c r="L61" s="0" t="n">
        <v>30358</v>
      </c>
      <c r="M61" s="0" t="n">
        <v>79016</v>
      </c>
    </row>
    <row r="62" customFormat="false" ht="12.8" hidden="true" customHeight="false" outlineLevel="0" collapsed="false">
      <c r="G62" s="0" t="s">
        <v>117</v>
      </c>
    </row>
    <row r="63" customFormat="false" ht="12.8" hidden="true" customHeight="false" outlineLevel="0" collapsed="false">
      <c r="G63" s="0" t="s">
        <v>118</v>
      </c>
    </row>
    <row r="64" customFormat="false" ht="12.8" hidden="true" customHeight="false" outlineLevel="0" collapsed="false">
      <c r="G64" s="0" t="s">
        <v>119</v>
      </c>
    </row>
    <row r="65" customFormat="false" ht="12.8" hidden="false" customHeight="false" outlineLevel="0" collapsed="false">
      <c r="A65" s="0" t="n">
        <v>25</v>
      </c>
      <c r="B65" s="0" t="s">
        <v>114</v>
      </c>
      <c r="C65" s="0" t="s">
        <v>109</v>
      </c>
      <c r="D65" s="0" t="s">
        <v>120</v>
      </c>
      <c r="E65" s="0" t="n">
        <v>11</v>
      </c>
      <c r="F65" s="0" t="s">
        <v>28</v>
      </c>
      <c r="G65" s="0" t="s">
        <v>121</v>
      </c>
      <c r="H65" s="0" t="n">
        <v>3</v>
      </c>
      <c r="I65" s="0" t="n">
        <v>15700</v>
      </c>
      <c r="J65" s="0" t="n">
        <v>0</v>
      </c>
      <c r="K65" s="0" t="n">
        <v>20308</v>
      </c>
      <c r="L65" s="0" t="n">
        <v>0</v>
      </c>
      <c r="M65" s="0" t="n">
        <v>36008</v>
      </c>
    </row>
    <row r="66" customFormat="false" ht="12.8" hidden="true" customHeight="false" outlineLevel="0" collapsed="false">
      <c r="G66" s="0" t="s">
        <v>122</v>
      </c>
    </row>
    <row r="67" customFormat="false" ht="12.8" hidden="true" customHeight="false" outlineLevel="0" collapsed="false">
      <c r="G67" s="0" t="s">
        <v>123</v>
      </c>
    </row>
    <row r="68" customFormat="false" ht="12.8" hidden="false" customHeight="false" outlineLevel="0" collapsed="false">
      <c r="A68" s="0" t="n">
        <v>26</v>
      </c>
      <c r="B68" s="0" t="s">
        <v>124</v>
      </c>
      <c r="C68" s="0" t="s">
        <v>109</v>
      </c>
      <c r="D68" s="0" t="s">
        <v>100</v>
      </c>
      <c r="E68" s="0" t="n">
        <v>4</v>
      </c>
      <c r="F68" s="0" t="s">
        <v>89</v>
      </c>
      <c r="G68" s="0" t="s">
        <v>125</v>
      </c>
      <c r="H68" s="0" t="n">
        <v>4</v>
      </c>
      <c r="I68" s="0" t="n">
        <v>6800</v>
      </c>
      <c r="J68" s="0" t="n">
        <v>2600</v>
      </c>
      <c r="K68" s="0" t="n">
        <v>13400</v>
      </c>
      <c r="L68" s="0" t="n">
        <v>0</v>
      </c>
      <c r="M68" s="0" t="n">
        <v>22800</v>
      </c>
    </row>
    <row r="69" customFormat="false" ht="12.8" hidden="true" customHeight="false" outlineLevel="0" collapsed="false">
      <c r="G69" s="0" t="s">
        <v>126</v>
      </c>
    </row>
    <row r="70" customFormat="false" ht="12.8" hidden="true" customHeight="false" outlineLevel="0" collapsed="false">
      <c r="G70" s="0" t="s">
        <v>127</v>
      </c>
    </row>
    <row r="71" customFormat="false" ht="12.8" hidden="true" customHeight="false" outlineLevel="0" collapsed="false">
      <c r="G71" s="0" t="s">
        <v>128</v>
      </c>
    </row>
    <row r="72" customFormat="false" ht="12.8" hidden="false" customHeight="false" outlineLevel="0" collapsed="false">
      <c r="A72" s="0" t="n">
        <v>27</v>
      </c>
      <c r="B72" s="0" t="s">
        <v>129</v>
      </c>
      <c r="C72" s="0" t="s">
        <v>109</v>
      </c>
      <c r="D72" s="0" t="s">
        <v>130</v>
      </c>
      <c r="E72" s="0" t="n">
        <v>3</v>
      </c>
      <c r="F72" s="0" t="s">
        <v>79</v>
      </c>
      <c r="G72" s="0" t="s">
        <v>131</v>
      </c>
      <c r="H72" s="0" t="n">
        <v>2</v>
      </c>
      <c r="I72" s="0" t="n">
        <v>0</v>
      </c>
      <c r="J72" s="0" t="n">
        <v>0</v>
      </c>
      <c r="K72" s="0" t="n">
        <v>12000</v>
      </c>
      <c r="L72" s="0" t="n">
        <v>0</v>
      </c>
      <c r="M72" s="0" t="n">
        <v>12000</v>
      </c>
    </row>
    <row r="73" customFormat="false" ht="12.8" hidden="true" customHeight="false" outlineLevel="0" collapsed="false">
      <c r="G73" s="0" t="s">
        <v>132</v>
      </c>
    </row>
    <row r="74" customFormat="false" ht="12.8" hidden="false" customHeight="false" outlineLevel="0" collapsed="false">
      <c r="A74" s="0" t="n">
        <v>28</v>
      </c>
      <c r="B74" s="0" t="s">
        <v>133</v>
      </c>
      <c r="C74" s="0" t="s">
        <v>73</v>
      </c>
      <c r="D74" s="0" t="s">
        <v>78</v>
      </c>
      <c r="E74" s="0" t="n">
        <v>6</v>
      </c>
      <c r="F74" s="0" t="s">
        <v>74</v>
      </c>
      <c r="G74" s="0" t="s">
        <v>134</v>
      </c>
      <c r="H74" s="0" t="n">
        <v>2</v>
      </c>
      <c r="I74" s="0" t="n">
        <v>9600</v>
      </c>
      <c r="J74" s="0" t="n">
        <v>0</v>
      </c>
      <c r="K74" s="0" t="n">
        <v>14986.5</v>
      </c>
      <c r="L74" s="0" t="n">
        <v>0</v>
      </c>
      <c r="M74" s="0" t="n">
        <v>24586.5</v>
      </c>
    </row>
    <row r="75" customFormat="false" ht="12.8" hidden="true" customHeight="false" outlineLevel="0" collapsed="false">
      <c r="G75" s="0" t="s">
        <v>135</v>
      </c>
    </row>
    <row r="76" customFormat="false" ht="12.8" hidden="false" customHeight="false" outlineLevel="0" collapsed="false">
      <c r="A76" s="0" t="n">
        <v>29</v>
      </c>
      <c r="B76" s="0" t="s">
        <v>136</v>
      </c>
      <c r="C76" s="0" t="s">
        <v>73</v>
      </c>
      <c r="D76" s="0" t="s">
        <v>78</v>
      </c>
      <c r="E76" s="0" t="n">
        <v>6</v>
      </c>
      <c r="F76" s="0" t="s">
        <v>79</v>
      </c>
      <c r="G76" s="0" t="s">
        <v>137</v>
      </c>
      <c r="H76" s="0" t="n">
        <v>2</v>
      </c>
      <c r="I76" s="0" t="n">
        <v>1100</v>
      </c>
      <c r="J76" s="0" t="n">
        <v>0</v>
      </c>
      <c r="K76" s="0" t="n">
        <v>23486.5</v>
      </c>
      <c r="L76" s="0" t="n">
        <v>0</v>
      </c>
      <c r="M76" s="0" t="n">
        <v>24586.5</v>
      </c>
    </row>
    <row r="77" customFormat="false" ht="12.8" hidden="true" customHeight="false" outlineLevel="0" collapsed="false">
      <c r="G77" s="0" t="s">
        <v>138</v>
      </c>
    </row>
    <row r="78" customFormat="false" ht="12.8" hidden="false" customHeight="false" outlineLevel="0" collapsed="false">
      <c r="A78" s="0" t="n">
        <v>30</v>
      </c>
      <c r="B78" s="0" t="s">
        <v>139</v>
      </c>
      <c r="C78" s="0" t="s">
        <v>73</v>
      </c>
      <c r="D78" s="0" t="s">
        <v>78</v>
      </c>
      <c r="E78" s="0" t="n">
        <v>6</v>
      </c>
      <c r="F78" s="0" t="s">
        <v>74</v>
      </c>
      <c r="G78" s="0" t="s">
        <v>140</v>
      </c>
      <c r="H78" s="0" t="n">
        <v>2</v>
      </c>
      <c r="I78" s="0" t="n">
        <v>9600</v>
      </c>
      <c r="J78" s="0" t="n">
        <v>0</v>
      </c>
      <c r="K78" s="0" t="n">
        <v>15353.5</v>
      </c>
      <c r="L78" s="0" t="n">
        <v>0</v>
      </c>
      <c r="M78" s="0" t="n">
        <v>24953.5</v>
      </c>
    </row>
    <row r="79" customFormat="false" ht="12.8" hidden="true" customHeight="false" outlineLevel="0" collapsed="false">
      <c r="G79" s="0" t="s">
        <v>141</v>
      </c>
    </row>
    <row r="80" customFormat="false" ht="12.8" hidden="false" customHeight="false" outlineLevel="0" collapsed="false">
      <c r="A80" s="0" t="n">
        <v>31</v>
      </c>
      <c r="B80" s="0" t="s">
        <v>139</v>
      </c>
      <c r="C80" s="0" t="s">
        <v>73</v>
      </c>
      <c r="D80" s="0" t="s">
        <v>78</v>
      </c>
      <c r="E80" s="0" t="n">
        <v>6</v>
      </c>
      <c r="F80" s="0" t="s">
        <v>74</v>
      </c>
      <c r="G80" s="0" t="s">
        <v>142</v>
      </c>
      <c r="H80" s="0" t="n">
        <v>2</v>
      </c>
      <c r="I80" s="0" t="n">
        <v>4800</v>
      </c>
      <c r="J80" s="0" t="n">
        <v>4635</v>
      </c>
      <c r="K80" s="0" t="n">
        <v>17853.5</v>
      </c>
      <c r="L80" s="0" t="n">
        <v>0</v>
      </c>
      <c r="M80" s="0" t="n">
        <v>27288.5</v>
      </c>
    </row>
    <row r="81" customFormat="false" ht="12.8" hidden="true" customHeight="false" outlineLevel="0" collapsed="false">
      <c r="G81" s="0" t="s">
        <v>143</v>
      </c>
    </row>
    <row r="82" customFormat="false" ht="12.8" hidden="false" customHeight="false" outlineLevel="0" collapsed="false">
      <c r="A82" s="0" t="n">
        <v>32</v>
      </c>
      <c r="B82" s="0" t="s">
        <v>144</v>
      </c>
      <c r="C82" s="0" t="s">
        <v>73</v>
      </c>
      <c r="D82" s="0" t="s">
        <v>145</v>
      </c>
      <c r="E82" s="0" t="n">
        <v>7</v>
      </c>
      <c r="F82" s="0" t="s">
        <v>146</v>
      </c>
      <c r="G82" s="0" t="s">
        <v>147</v>
      </c>
      <c r="H82" s="0" t="n">
        <v>3</v>
      </c>
      <c r="I82" s="0" t="n">
        <v>2200</v>
      </c>
      <c r="J82" s="0" t="n">
        <v>550</v>
      </c>
      <c r="K82" s="0" t="n">
        <v>23296</v>
      </c>
      <c r="L82" s="0" t="n">
        <v>12197</v>
      </c>
      <c r="M82" s="0" t="n">
        <v>38243</v>
      </c>
    </row>
    <row r="83" customFormat="false" ht="12.8" hidden="true" customHeight="false" outlineLevel="0" collapsed="false">
      <c r="G83" s="0" t="s">
        <v>82</v>
      </c>
    </row>
    <row r="84" customFormat="false" ht="12.8" hidden="true" customHeight="false" outlineLevel="0" collapsed="false">
      <c r="G84" s="0" t="s">
        <v>148</v>
      </c>
    </row>
    <row r="85" customFormat="false" ht="12.8" hidden="false" customHeight="false" outlineLevel="0" collapsed="false">
      <c r="A85" s="0" t="n">
        <v>33</v>
      </c>
      <c r="B85" s="0" t="s">
        <v>149</v>
      </c>
      <c r="C85" s="0" t="s">
        <v>150</v>
      </c>
      <c r="D85" s="0" t="s">
        <v>120</v>
      </c>
      <c r="E85" s="0" t="n">
        <v>9</v>
      </c>
      <c r="F85" s="0" t="s">
        <v>79</v>
      </c>
      <c r="G85" s="0" t="s">
        <v>151</v>
      </c>
      <c r="H85" s="0" t="n">
        <v>2</v>
      </c>
      <c r="I85" s="0" t="n">
        <v>2750</v>
      </c>
      <c r="J85" s="0" t="n">
        <v>1375</v>
      </c>
      <c r="K85" s="0" t="n">
        <v>33667.5</v>
      </c>
      <c r="L85" s="0" t="n">
        <v>0</v>
      </c>
      <c r="M85" s="0" t="n">
        <v>37792.5</v>
      </c>
    </row>
    <row r="86" customFormat="false" ht="12.8" hidden="true" customHeight="false" outlineLevel="0" collapsed="false">
      <c r="G86" s="0" t="s">
        <v>152</v>
      </c>
    </row>
    <row r="87" customFormat="false" ht="12.8" hidden="false" customHeight="false" outlineLevel="0" collapsed="false">
      <c r="A87" s="0" t="n">
        <v>34</v>
      </c>
      <c r="B87" s="0" t="s">
        <v>153</v>
      </c>
      <c r="C87" s="0" t="s">
        <v>150</v>
      </c>
      <c r="D87" s="0" t="s">
        <v>154</v>
      </c>
      <c r="E87" s="0" t="n">
        <v>7</v>
      </c>
      <c r="F87" s="0" t="s">
        <v>79</v>
      </c>
      <c r="G87" s="0" t="s">
        <v>155</v>
      </c>
      <c r="H87" s="0" t="n">
        <v>3</v>
      </c>
      <c r="I87" s="0" t="n">
        <v>3300</v>
      </c>
      <c r="J87" s="0" t="n">
        <v>0</v>
      </c>
      <c r="K87" s="0" t="n">
        <v>26459.5</v>
      </c>
      <c r="L87" s="0" t="n">
        <v>0</v>
      </c>
      <c r="M87" s="0" t="n">
        <v>29759.5</v>
      </c>
    </row>
    <row r="88" customFormat="false" ht="12.8" hidden="true" customHeight="false" outlineLevel="0" collapsed="false">
      <c r="G88" s="0" t="s">
        <v>156</v>
      </c>
    </row>
    <row r="89" customFormat="false" ht="12.8" hidden="true" customHeight="false" outlineLevel="0" collapsed="false">
      <c r="G89" s="0" t="s">
        <v>157</v>
      </c>
    </row>
    <row r="90" customFormat="false" ht="12.8" hidden="false" customHeight="false" outlineLevel="0" collapsed="false">
      <c r="A90" s="0" t="n">
        <v>35</v>
      </c>
      <c r="B90" s="0" t="s">
        <v>158</v>
      </c>
      <c r="C90" s="0" t="s">
        <v>150</v>
      </c>
      <c r="D90" s="0" t="s">
        <v>78</v>
      </c>
      <c r="E90" s="0" t="n">
        <v>5</v>
      </c>
      <c r="F90" s="0" t="s">
        <v>74</v>
      </c>
      <c r="G90" s="0" t="s">
        <v>159</v>
      </c>
      <c r="H90" s="0" t="n">
        <v>2</v>
      </c>
      <c r="I90" s="0" t="n">
        <v>7900</v>
      </c>
      <c r="J90" s="0" t="n">
        <v>0</v>
      </c>
      <c r="K90" s="0" t="n">
        <v>9053.5</v>
      </c>
      <c r="L90" s="0" t="n">
        <v>0</v>
      </c>
      <c r="M90" s="0" t="n">
        <v>16953.5</v>
      </c>
    </row>
    <row r="91" customFormat="false" ht="12.8" hidden="true" customHeight="false" outlineLevel="0" collapsed="false">
      <c r="G91" s="0" t="s">
        <v>160</v>
      </c>
    </row>
    <row r="92" customFormat="false" ht="12.8" hidden="false" customHeight="false" outlineLevel="0" collapsed="false">
      <c r="A92" s="0" t="n">
        <v>36</v>
      </c>
      <c r="B92" s="0" t="s">
        <v>161</v>
      </c>
      <c r="C92" s="0" t="s">
        <v>150</v>
      </c>
      <c r="D92" s="0" t="s">
        <v>145</v>
      </c>
      <c r="E92" s="0" t="n">
        <v>6</v>
      </c>
      <c r="F92" s="0" t="s">
        <v>79</v>
      </c>
      <c r="G92" s="0" t="s">
        <v>162</v>
      </c>
      <c r="H92" s="0" t="n">
        <v>4</v>
      </c>
      <c r="I92" s="0" t="n">
        <v>2200</v>
      </c>
      <c r="J92" s="0" t="n">
        <v>770</v>
      </c>
      <c r="K92" s="0" t="n">
        <v>23707</v>
      </c>
      <c r="L92" s="0" t="n">
        <v>4400</v>
      </c>
      <c r="M92" s="0" t="n">
        <v>31077</v>
      </c>
    </row>
    <row r="93" customFormat="false" ht="12.8" hidden="true" customHeight="false" outlineLevel="0" collapsed="false">
      <c r="G93" s="0" t="s">
        <v>163</v>
      </c>
    </row>
    <row r="94" customFormat="false" ht="12.8" hidden="true" customHeight="false" outlineLevel="0" collapsed="false">
      <c r="G94" s="0" t="s">
        <v>164</v>
      </c>
    </row>
    <row r="95" customFormat="false" ht="12.8" hidden="true" customHeight="false" outlineLevel="0" collapsed="false">
      <c r="G95" s="0" t="s">
        <v>165</v>
      </c>
    </row>
    <row r="96" customFormat="false" ht="12.8" hidden="false" customHeight="false" outlineLevel="0" collapsed="false">
      <c r="A96" s="0" t="n">
        <v>37</v>
      </c>
      <c r="B96" s="0" t="s">
        <v>166</v>
      </c>
      <c r="C96" s="0" t="s">
        <v>150</v>
      </c>
      <c r="D96" s="0" t="s">
        <v>167</v>
      </c>
      <c r="E96" s="0" t="n">
        <v>13</v>
      </c>
      <c r="F96" s="0" t="s">
        <v>79</v>
      </c>
      <c r="G96" s="0" t="s">
        <v>168</v>
      </c>
      <c r="H96" s="0" t="n">
        <v>3</v>
      </c>
      <c r="I96" s="0" t="n">
        <v>9900</v>
      </c>
      <c r="J96" s="0" t="n">
        <v>2475</v>
      </c>
      <c r="K96" s="0" t="n">
        <v>0</v>
      </c>
      <c r="L96" s="0" t="n">
        <v>0</v>
      </c>
      <c r="M96" s="0" t="n">
        <v>0</v>
      </c>
    </row>
    <row r="97" customFormat="false" ht="12.8" hidden="true" customHeight="false" outlineLevel="0" collapsed="false">
      <c r="G97" s="0" t="s">
        <v>169</v>
      </c>
    </row>
    <row r="98" customFormat="false" ht="12.8" hidden="true" customHeight="false" outlineLevel="0" collapsed="false">
      <c r="G98" s="0" t="s">
        <v>170</v>
      </c>
    </row>
    <row r="99" customFormat="false" ht="12.8" hidden="false" customHeight="false" outlineLevel="0" collapsed="false">
      <c r="A99" s="0" t="n">
        <v>38</v>
      </c>
      <c r="B99" s="0" t="s">
        <v>166</v>
      </c>
      <c r="C99" s="0" t="s">
        <v>150</v>
      </c>
      <c r="D99" s="0" t="s">
        <v>167</v>
      </c>
      <c r="E99" s="0" t="n">
        <v>13</v>
      </c>
      <c r="F99" s="0" t="s">
        <v>74</v>
      </c>
      <c r="G99" s="0" t="s">
        <v>171</v>
      </c>
      <c r="H99" s="0" t="n">
        <v>2</v>
      </c>
      <c r="I99" s="0" t="n">
        <v>8550</v>
      </c>
      <c r="J99" s="0" t="n">
        <v>0</v>
      </c>
      <c r="K99" s="0" t="n">
        <v>101613</v>
      </c>
      <c r="L99" s="0" t="n">
        <v>0</v>
      </c>
      <c r="M99" s="0" t="n">
        <v>110163</v>
      </c>
    </row>
    <row r="100" customFormat="false" ht="12.8" hidden="true" customHeight="false" outlineLevel="0" collapsed="false">
      <c r="G100" s="0" t="s">
        <v>172</v>
      </c>
    </row>
    <row r="101" customFormat="false" ht="12.8" hidden="false" customHeight="false" outlineLevel="0" collapsed="false">
      <c r="A101" s="0" t="n">
        <v>39</v>
      </c>
      <c r="B101" s="0" t="s">
        <v>173</v>
      </c>
      <c r="C101" s="0" t="s">
        <v>130</v>
      </c>
      <c r="D101" s="0" t="s">
        <v>68</v>
      </c>
      <c r="E101" s="0" t="n">
        <v>2</v>
      </c>
      <c r="F101" s="0" t="s">
        <v>79</v>
      </c>
      <c r="G101" s="0" t="s">
        <v>174</v>
      </c>
      <c r="H101" s="0" t="n">
        <v>3</v>
      </c>
      <c r="I101" s="0" t="n">
        <v>0</v>
      </c>
      <c r="J101" s="0" t="n">
        <v>0</v>
      </c>
      <c r="K101" s="0" t="n">
        <v>8000</v>
      </c>
      <c r="L101" s="0" t="n">
        <v>2200</v>
      </c>
      <c r="M101" s="0" t="n">
        <v>10200</v>
      </c>
    </row>
    <row r="102" customFormat="false" ht="12.8" hidden="true" customHeight="false" outlineLevel="0" collapsed="false">
      <c r="G102" s="0" t="s">
        <v>175</v>
      </c>
    </row>
    <row r="103" customFormat="false" ht="12.8" hidden="true" customHeight="false" outlineLevel="0" collapsed="false">
      <c r="G103" s="0" t="s">
        <v>176</v>
      </c>
    </row>
    <row r="104" customFormat="false" ht="12.8" hidden="false" customHeight="false" outlineLevel="0" collapsed="false">
      <c r="A104" s="0" t="n">
        <v>40</v>
      </c>
      <c r="B104" s="0" t="s">
        <v>177</v>
      </c>
      <c r="C104" s="0" t="s">
        <v>130</v>
      </c>
      <c r="D104" s="0" t="s">
        <v>154</v>
      </c>
      <c r="E104" s="0" t="n">
        <v>6</v>
      </c>
      <c r="F104" s="0" t="s">
        <v>89</v>
      </c>
      <c r="G104" s="0" t="s">
        <v>178</v>
      </c>
      <c r="H104" s="0" t="n">
        <v>4</v>
      </c>
      <c r="I104" s="0" t="n">
        <v>8400</v>
      </c>
      <c r="J104" s="0" t="n">
        <v>2355</v>
      </c>
      <c r="K104" s="0" t="n">
        <v>18460.5</v>
      </c>
      <c r="L104" s="0" t="n">
        <v>2100</v>
      </c>
      <c r="M104" s="0" t="n">
        <v>31315.5</v>
      </c>
    </row>
    <row r="105" customFormat="false" ht="12.8" hidden="true" customHeight="false" outlineLevel="0" collapsed="false">
      <c r="G105" s="0" t="s">
        <v>179</v>
      </c>
    </row>
    <row r="106" customFormat="false" ht="12.8" hidden="true" customHeight="false" outlineLevel="0" collapsed="false">
      <c r="G106" s="0" t="s">
        <v>180</v>
      </c>
    </row>
    <row r="107" customFormat="false" ht="12.8" hidden="true" customHeight="false" outlineLevel="0" collapsed="false">
      <c r="G107" s="0" t="s">
        <v>181</v>
      </c>
    </row>
    <row r="108" customFormat="false" ht="12.8" hidden="false" customHeight="false" outlineLevel="0" collapsed="false">
      <c r="A108" s="0" t="n">
        <v>41</v>
      </c>
      <c r="B108" s="0" t="s">
        <v>182</v>
      </c>
      <c r="C108" s="0" t="s">
        <v>130</v>
      </c>
      <c r="D108" s="0" t="s">
        <v>78</v>
      </c>
      <c r="E108" s="0" t="n">
        <v>4</v>
      </c>
      <c r="F108" s="0" t="s">
        <v>89</v>
      </c>
      <c r="G108" s="0" t="s">
        <v>183</v>
      </c>
      <c r="H108" s="0" t="n">
        <v>4</v>
      </c>
      <c r="I108" s="0" t="n">
        <v>6200</v>
      </c>
      <c r="J108" s="0" t="n">
        <v>1585</v>
      </c>
      <c r="K108" s="0" t="n">
        <v>2620.5</v>
      </c>
      <c r="L108" s="0" t="n">
        <v>2824</v>
      </c>
      <c r="M108" s="0" t="n">
        <v>13229.5</v>
      </c>
    </row>
    <row r="109" customFormat="false" ht="12.8" hidden="true" customHeight="false" outlineLevel="0" collapsed="false">
      <c r="G109" s="0" t="s">
        <v>184</v>
      </c>
    </row>
    <row r="110" customFormat="false" ht="12.8" hidden="true" customHeight="false" outlineLevel="0" collapsed="false">
      <c r="G110" s="0" t="s">
        <v>185</v>
      </c>
    </row>
    <row r="111" customFormat="false" ht="12.8" hidden="true" customHeight="false" outlineLevel="0" collapsed="false">
      <c r="G111" s="0" t="s">
        <v>186</v>
      </c>
    </row>
    <row r="112" customFormat="false" ht="12.8" hidden="false" customHeight="false" outlineLevel="0" collapsed="false">
      <c r="A112" s="0" t="n">
        <v>42</v>
      </c>
      <c r="B112" s="0" t="s">
        <v>187</v>
      </c>
      <c r="C112" s="0" t="s">
        <v>130</v>
      </c>
      <c r="D112" s="0" t="s">
        <v>188</v>
      </c>
      <c r="E112" s="0" t="n">
        <v>9</v>
      </c>
      <c r="F112" s="0" t="s">
        <v>89</v>
      </c>
      <c r="G112" s="0" t="s">
        <v>189</v>
      </c>
      <c r="H112" s="0" t="n">
        <v>4</v>
      </c>
      <c r="I112" s="0" t="n">
        <v>11700</v>
      </c>
      <c r="J112" s="0" t="n">
        <v>7020</v>
      </c>
      <c r="K112" s="0" t="n">
        <v>14220</v>
      </c>
      <c r="L112" s="0" t="n">
        <v>18900</v>
      </c>
      <c r="M112" s="0" t="n">
        <v>51840</v>
      </c>
    </row>
    <row r="113" customFormat="false" ht="12.8" hidden="true" customHeight="false" outlineLevel="0" collapsed="false">
      <c r="G113" s="0" t="s">
        <v>190</v>
      </c>
    </row>
    <row r="114" customFormat="false" ht="12.8" hidden="true" customHeight="false" outlineLevel="0" collapsed="false">
      <c r="G114" s="0" t="s">
        <v>191</v>
      </c>
    </row>
    <row r="115" customFormat="false" ht="12.8" hidden="true" customHeight="false" outlineLevel="0" collapsed="false">
      <c r="G115" s="0" t="s">
        <v>192</v>
      </c>
    </row>
    <row r="116" customFormat="false" ht="12.8" hidden="false" customHeight="false" outlineLevel="0" collapsed="false">
      <c r="A116" s="0" t="n">
        <v>43</v>
      </c>
      <c r="B116" s="0" t="s">
        <v>193</v>
      </c>
      <c r="C116" s="0" t="s">
        <v>130</v>
      </c>
      <c r="D116" s="0" t="s">
        <v>154</v>
      </c>
      <c r="E116" s="0" t="n">
        <v>6</v>
      </c>
      <c r="F116" s="0" t="s">
        <v>79</v>
      </c>
      <c r="G116" s="0" t="s">
        <v>194</v>
      </c>
      <c r="H116" s="0" t="n">
        <v>2</v>
      </c>
      <c r="I116" s="0" t="n">
        <v>3300</v>
      </c>
      <c r="J116" s="0" t="n">
        <v>0</v>
      </c>
      <c r="K116" s="0" t="n">
        <v>23010</v>
      </c>
      <c r="L116" s="0" t="n">
        <v>0</v>
      </c>
      <c r="M116" s="0" t="n">
        <v>26310</v>
      </c>
    </row>
    <row r="117" customFormat="false" ht="12.8" hidden="true" customHeight="false" outlineLevel="0" collapsed="false">
      <c r="G117" s="0" t="s">
        <v>195</v>
      </c>
    </row>
    <row r="118" customFormat="false" ht="12.8" hidden="false" customHeight="false" outlineLevel="0" collapsed="false">
      <c r="A118" s="0" t="n">
        <v>44</v>
      </c>
      <c r="B118" s="0" t="s">
        <v>196</v>
      </c>
      <c r="C118" s="0" t="s">
        <v>130</v>
      </c>
      <c r="D118" s="0" t="s">
        <v>197</v>
      </c>
      <c r="E118" s="0" t="n">
        <v>10</v>
      </c>
      <c r="F118" s="0" t="s">
        <v>89</v>
      </c>
      <c r="G118" s="0" t="s">
        <v>198</v>
      </c>
      <c r="H118" s="0" t="n">
        <v>4</v>
      </c>
      <c r="I118" s="0" t="n">
        <v>12800</v>
      </c>
      <c r="J118" s="0" t="n">
        <v>6570</v>
      </c>
      <c r="K118" s="0" t="n">
        <v>33874.5</v>
      </c>
      <c r="L118" s="0" t="n">
        <v>3150</v>
      </c>
      <c r="M118" s="0" t="n">
        <v>56394.5</v>
      </c>
    </row>
    <row r="119" customFormat="false" ht="12.8" hidden="true" customHeight="false" outlineLevel="0" collapsed="false">
      <c r="G119" s="0" t="s">
        <v>199</v>
      </c>
    </row>
    <row r="120" customFormat="false" ht="12.8" hidden="true" customHeight="false" outlineLevel="0" collapsed="false">
      <c r="G120" s="0" t="s">
        <v>200</v>
      </c>
    </row>
    <row r="121" customFormat="false" ht="12.8" hidden="true" customHeight="false" outlineLevel="0" collapsed="false">
      <c r="G121" s="0" t="s">
        <v>201</v>
      </c>
    </row>
    <row r="122" customFormat="false" ht="12.8" hidden="false" customHeight="false" outlineLevel="0" collapsed="false">
      <c r="A122" s="0" t="n">
        <v>45</v>
      </c>
      <c r="B122" s="0" t="s">
        <v>202</v>
      </c>
      <c r="C122" s="0" t="s">
        <v>130</v>
      </c>
      <c r="D122" s="0" t="s">
        <v>154</v>
      </c>
      <c r="E122" s="0" t="n">
        <v>6</v>
      </c>
      <c r="F122" s="0" t="s">
        <v>79</v>
      </c>
      <c r="G122" s="0" t="s">
        <v>203</v>
      </c>
      <c r="H122" s="0" t="n">
        <v>2</v>
      </c>
      <c r="I122" s="0" t="n">
        <v>3300</v>
      </c>
      <c r="J122" s="0" t="n">
        <v>0</v>
      </c>
      <c r="K122" s="0" t="n">
        <v>23010</v>
      </c>
      <c r="L122" s="0" t="n">
        <v>0</v>
      </c>
      <c r="M122" s="0" t="n">
        <v>26310</v>
      </c>
    </row>
    <row r="123" customFormat="false" ht="12.8" hidden="true" customHeight="false" outlineLevel="0" collapsed="false">
      <c r="G123" s="0" t="s">
        <v>204</v>
      </c>
    </row>
    <row r="124" customFormat="false" ht="12.8" hidden="false" customHeight="false" outlineLevel="0" collapsed="false">
      <c r="A124" s="0" t="n">
        <v>46</v>
      </c>
      <c r="B124" s="0" t="s">
        <v>205</v>
      </c>
      <c r="C124" s="0" t="s">
        <v>130</v>
      </c>
      <c r="D124" s="0" t="s">
        <v>68</v>
      </c>
      <c r="E124" s="0" t="n">
        <v>2</v>
      </c>
      <c r="F124" s="0" t="s">
        <v>79</v>
      </c>
      <c r="G124" s="0" t="s">
        <v>206</v>
      </c>
      <c r="H124" s="0" t="n">
        <v>2</v>
      </c>
      <c r="I124" s="0" t="n">
        <v>0</v>
      </c>
      <c r="J124" s="0" t="n">
        <v>0</v>
      </c>
      <c r="K124" s="0" t="n">
        <v>8000</v>
      </c>
      <c r="L124" s="0" t="n">
        <v>0</v>
      </c>
      <c r="M124" s="0" t="n">
        <v>8000</v>
      </c>
    </row>
    <row r="125" customFormat="false" ht="12.8" hidden="true" customHeight="false" outlineLevel="0" collapsed="false">
      <c r="G125" s="0" t="s">
        <v>207</v>
      </c>
    </row>
    <row r="126" customFormat="false" ht="12.8" hidden="false" customHeight="false" outlineLevel="0" collapsed="false">
      <c r="A126" s="0" t="n">
        <v>47</v>
      </c>
      <c r="B126" s="0" t="s">
        <v>208</v>
      </c>
      <c r="C126" s="0" t="s">
        <v>100</v>
      </c>
      <c r="D126" s="0" t="s">
        <v>145</v>
      </c>
      <c r="E126" s="0" t="n">
        <v>4</v>
      </c>
      <c r="F126" s="0" t="s">
        <v>89</v>
      </c>
      <c r="G126" s="0" t="s">
        <v>209</v>
      </c>
      <c r="H126" s="0" t="n">
        <v>4</v>
      </c>
      <c r="I126" s="0" t="n">
        <v>5600</v>
      </c>
      <c r="J126" s="0" t="n">
        <v>1570</v>
      </c>
      <c r="K126" s="0" t="n">
        <v>8074</v>
      </c>
      <c r="L126" s="0" t="n">
        <v>5266</v>
      </c>
      <c r="M126" s="0" t="n">
        <v>20510</v>
      </c>
    </row>
    <row r="127" customFormat="false" ht="12.8" hidden="true" customHeight="false" outlineLevel="0" collapsed="false">
      <c r="G127" s="0" t="s">
        <v>210</v>
      </c>
    </row>
    <row r="128" customFormat="false" ht="12.8" hidden="true" customHeight="false" outlineLevel="0" collapsed="false">
      <c r="G128" s="0" t="s">
        <v>211</v>
      </c>
    </row>
    <row r="129" customFormat="false" ht="12.8" hidden="true" customHeight="false" outlineLevel="0" collapsed="false">
      <c r="G129" s="0" t="s">
        <v>212</v>
      </c>
    </row>
    <row r="130" customFormat="false" ht="12.8" hidden="false" customHeight="false" outlineLevel="0" collapsed="false">
      <c r="A130" s="0" t="n">
        <v>48</v>
      </c>
      <c r="B130" s="0" t="s">
        <v>213</v>
      </c>
      <c r="C130" s="0" t="s">
        <v>100</v>
      </c>
      <c r="D130" s="0" t="s">
        <v>145</v>
      </c>
      <c r="E130" s="0" t="n">
        <v>4</v>
      </c>
      <c r="F130" s="0" t="s">
        <v>89</v>
      </c>
      <c r="G130" s="0" t="s">
        <v>214</v>
      </c>
      <c r="H130" s="0" t="n">
        <v>4</v>
      </c>
      <c r="I130" s="0" t="n">
        <v>5600</v>
      </c>
      <c r="J130" s="0" t="n">
        <v>3140</v>
      </c>
      <c r="K130" s="0" t="n">
        <v>5323.5</v>
      </c>
      <c r="L130" s="0" t="n">
        <v>7783.5</v>
      </c>
      <c r="M130" s="0" t="n">
        <v>21847</v>
      </c>
    </row>
    <row r="131" customFormat="false" ht="12.8" hidden="true" customHeight="false" outlineLevel="0" collapsed="false">
      <c r="G131" s="0" t="s">
        <v>215</v>
      </c>
    </row>
    <row r="132" customFormat="false" ht="12.8" hidden="true" customHeight="false" outlineLevel="0" collapsed="false">
      <c r="G132" s="0" t="s">
        <v>216</v>
      </c>
    </row>
    <row r="133" customFormat="false" ht="12.8" hidden="true" customHeight="false" outlineLevel="0" collapsed="false">
      <c r="G133" s="0" t="s">
        <v>217</v>
      </c>
    </row>
    <row r="134" customFormat="false" ht="12.8" hidden="false" customHeight="false" outlineLevel="0" collapsed="false">
      <c r="A134" s="0" t="n">
        <v>49</v>
      </c>
      <c r="B134" s="0" t="s">
        <v>218</v>
      </c>
      <c r="C134" s="0" t="s">
        <v>100</v>
      </c>
      <c r="D134" s="0" t="s">
        <v>145</v>
      </c>
      <c r="E134" s="0" t="n">
        <v>4</v>
      </c>
      <c r="F134" s="0" t="s">
        <v>146</v>
      </c>
      <c r="G134" s="0" t="s">
        <v>219</v>
      </c>
      <c r="H134" s="0" t="n">
        <v>2</v>
      </c>
      <c r="I134" s="0" t="n">
        <v>1100</v>
      </c>
      <c r="J134" s="0" t="n">
        <v>550</v>
      </c>
      <c r="K134" s="0" t="n">
        <v>18187</v>
      </c>
      <c r="L134" s="0" t="n">
        <v>0</v>
      </c>
      <c r="M134" s="0" t="n">
        <v>19837</v>
      </c>
    </row>
    <row r="135" customFormat="false" ht="12.8" hidden="true" customHeight="false" outlineLevel="0" collapsed="false">
      <c r="G135" s="0" t="s">
        <v>220</v>
      </c>
    </row>
    <row r="136" customFormat="false" ht="12.8" hidden="false" customHeight="false" outlineLevel="0" collapsed="false">
      <c r="A136" s="0" t="n">
        <v>50</v>
      </c>
      <c r="B136" s="0" t="s">
        <v>221</v>
      </c>
      <c r="C136" s="0" t="s">
        <v>100</v>
      </c>
      <c r="D136" s="0" t="s">
        <v>145</v>
      </c>
      <c r="E136" s="0" t="n">
        <v>4</v>
      </c>
      <c r="F136" s="0" t="s">
        <v>79</v>
      </c>
      <c r="G136" s="0" t="s">
        <v>222</v>
      </c>
      <c r="H136" s="0" t="n">
        <v>2</v>
      </c>
      <c r="I136" s="0" t="n">
        <v>2200</v>
      </c>
      <c r="J136" s="0" t="n">
        <v>0</v>
      </c>
      <c r="K136" s="0" t="n">
        <v>15707</v>
      </c>
      <c r="L136" s="0" t="n">
        <v>0</v>
      </c>
      <c r="M136" s="0" t="n">
        <v>17907</v>
      </c>
    </row>
    <row r="137" customFormat="false" ht="12.8" hidden="true" customHeight="false" outlineLevel="0" collapsed="false">
      <c r="G137" s="0" t="s">
        <v>223</v>
      </c>
    </row>
    <row r="138" customFormat="false" ht="12.8" hidden="false" customHeight="false" outlineLevel="0" collapsed="false">
      <c r="A138" s="0" t="n">
        <v>51</v>
      </c>
      <c r="B138" s="0" t="s">
        <v>224</v>
      </c>
      <c r="C138" s="0" t="s">
        <v>100</v>
      </c>
      <c r="D138" s="0" t="s">
        <v>145</v>
      </c>
      <c r="E138" s="0" t="n">
        <v>4</v>
      </c>
      <c r="F138" s="0" t="s">
        <v>115</v>
      </c>
      <c r="G138" s="0" t="s">
        <v>225</v>
      </c>
      <c r="H138" s="0" t="n">
        <v>4</v>
      </c>
      <c r="I138" s="0" t="n">
        <v>5600</v>
      </c>
      <c r="J138" s="0" t="n">
        <v>2620</v>
      </c>
      <c r="K138" s="0" t="n">
        <v>16567</v>
      </c>
      <c r="L138" s="0" t="n">
        <v>0</v>
      </c>
      <c r="M138" s="0" t="n">
        <v>24787</v>
      </c>
    </row>
    <row r="139" customFormat="false" ht="12.8" hidden="true" customHeight="false" outlineLevel="0" collapsed="false">
      <c r="G139" s="0" t="s">
        <v>226</v>
      </c>
    </row>
    <row r="140" customFormat="false" ht="12.8" hidden="true" customHeight="false" outlineLevel="0" collapsed="false">
      <c r="G140" s="0" t="s">
        <v>227</v>
      </c>
    </row>
    <row r="141" customFormat="false" ht="12.8" hidden="true" customHeight="false" outlineLevel="0" collapsed="false">
      <c r="G141" s="0" t="s">
        <v>228</v>
      </c>
    </row>
    <row r="142" customFormat="false" ht="12.8" hidden="false" customHeight="false" outlineLevel="0" collapsed="false">
      <c r="A142" s="0" t="n">
        <v>52</v>
      </c>
      <c r="B142" s="0" t="s">
        <v>229</v>
      </c>
      <c r="C142" s="0" t="s">
        <v>100</v>
      </c>
      <c r="D142" s="0" t="s">
        <v>145</v>
      </c>
      <c r="E142" s="0" t="n">
        <v>4</v>
      </c>
      <c r="F142" s="0" t="s">
        <v>79</v>
      </c>
      <c r="G142" s="0" t="s">
        <v>230</v>
      </c>
      <c r="H142" s="0" t="n">
        <v>3</v>
      </c>
      <c r="I142" s="0" t="n">
        <v>3300</v>
      </c>
      <c r="J142" s="0" t="n">
        <v>0</v>
      </c>
      <c r="K142" s="0" t="n">
        <v>13570</v>
      </c>
      <c r="L142" s="0" t="n">
        <v>6785</v>
      </c>
      <c r="M142" s="0" t="n">
        <v>23655</v>
      </c>
    </row>
    <row r="143" customFormat="false" ht="12.8" hidden="true" customHeight="false" outlineLevel="0" collapsed="false">
      <c r="G143" s="0" t="s">
        <v>231</v>
      </c>
    </row>
    <row r="144" customFormat="false" ht="12.8" hidden="true" customHeight="false" outlineLevel="0" collapsed="false">
      <c r="G144" s="0" t="s">
        <v>232</v>
      </c>
    </row>
    <row r="145" customFormat="false" ht="12.8" hidden="false" customHeight="false" outlineLevel="0" collapsed="false">
      <c r="A145" s="0" t="n">
        <v>53</v>
      </c>
      <c r="B145" s="0" t="s">
        <v>229</v>
      </c>
      <c r="C145" s="0" t="s">
        <v>100</v>
      </c>
      <c r="D145" s="0" t="s">
        <v>120</v>
      </c>
      <c r="E145" s="0" t="n">
        <v>7</v>
      </c>
      <c r="F145" s="0" t="s">
        <v>89</v>
      </c>
      <c r="G145" s="0" t="s">
        <v>233</v>
      </c>
      <c r="H145" s="0" t="n">
        <v>4</v>
      </c>
      <c r="I145" s="0" t="n">
        <v>8900</v>
      </c>
      <c r="J145" s="0" t="n">
        <v>4600</v>
      </c>
      <c r="K145" s="0" t="n">
        <v>6871</v>
      </c>
      <c r="L145" s="0" t="n">
        <v>11170</v>
      </c>
      <c r="M145" s="0" t="n">
        <v>31541</v>
      </c>
    </row>
    <row r="146" customFormat="false" ht="12.8" hidden="true" customHeight="false" outlineLevel="0" collapsed="false">
      <c r="G146" s="0" t="s">
        <v>234</v>
      </c>
    </row>
    <row r="147" customFormat="false" ht="12.8" hidden="true" customHeight="false" outlineLevel="0" collapsed="false">
      <c r="G147" s="0" t="s">
        <v>235</v>
      </c>
    </row>
    <row r="148" customFormat="false" ht="12.8" hidden="true" customHeight="false" outlineLevel="0" collapsed="false">
      <c r="G148" s="0" t="s">
        <v>236</v>
      </c>
    </row>
    <row r="149" customFormat="false" ht="12.8" hidden="false" customHeight="false" outlineLevel="0" collapsed="false">
      <c r="A149" s="0" t="n">
        <v>54</v>
      </c>
      <c r="B149" s="0" t="s">
        <v>229</v>
      </c>
      <c r="C149" s="0" t="s">
        <v>100</v>
      </c>
      <c r="D149" s="0" t="s">
        <v>145</v>
      </c>
      <c r="E149" s="0" t="n">
        <v>4</v>
      </c>
      <c r="F149" s="0" t="s">
        <v>89</v>
      </c>
      <c r="G149" s="0" t="s">
        <v>237</v>
      </c>
      <c r="H149" s="0" t="n">
        <v>4</v>
      </c>
      <c r="I149" s="0" t="n">
        <v>5600</v>
      </c>
      <c r="J149" s="0" t="n">
        <v>3140</v>
      </c>
      <c r="K149" s="0" t="n">
        <v>10170</v>
      </c>
      <c r="L149" s="0" t="n">
        <v>12630</v>
      </c>
      <c r="M149" s="0" t="n">
        <v>31540</v>
      </c>
    </row>
    <row r="150" customFormat="false" ht="12.8" hidden="true" customHeight="false" outlineLevel="0" collapsed="false">
      <c r="G150" s="0" t="s">
        <v>238</v>
      </c>
    </row>
    <row r="151" customFormat="false" ht="12.8" hidden="true" customHeight="false" outlineLevel="0" collapsed="false">
      <c r="G151" s="0" t="s">
        <v>239</v>
      </c>
    </row>
    <row r="152" customFormat="false" ht="12.8" hidden="true" customHeight="false" outlineLevel="0" collapsed="false">
      <c r="G152" s="0" t="s">
        <v>240</v>
      </c>
    </row>
    <row r="153" customFormat="false" ht="12.8" hidden="false" customHeight="false" outlineLevel="0" collapsed="false">
      <c r="A153" s="0" t="n">
        <v>55</v>
      </c>
      <c r="B153" s="0" t="s">
        <v>229</v>
      </c>
      <c r="C153" s="0" t="s">
        <v>100</v>
      </c>
      <c r="D153" s="0" t="s">
        <v>120</v>
      </c>
      <c r="E153" s="0" t="n">
        <v>7</v>
      </c>
      <c r="F153" s="0" t="s">
        <v>89</v>
      </c>
      <c r="G153" s="0" t="s">
        <v>241</v>
      </c>
      <c r="H153" s="0" t="n">
        <v>4</v>
      </c>
      <c r="I153" s="0" t="n">
        <v>8900</v>
      </c>
      <c r="J153" s="0" t="n">
        <v>2725</v>
      </c>
      <c r="K153" s="0" t="n">
        <v>6870</v>
      </c>
      <c r="L153" s="0" t="n">
        <v>5160</v>
      </c>
      <c r="M153" s="0" t="n">
        <v>23655</v>
      </c>
    </row>
    <row r="154" customFormat="false" ht="12.8" hidden="true" customHeight="false" outlineLevel="0" collapsed="false">
      <c r="G154" s="0" t="s">
        <v>242</v>
      </c>
    </row>
    <row r="155" customFormat="false" ht="12.8" hidden="true" customHeight="false" outlineLevel="0" collapsed="false">
      <c r="G155" s="0" t="s">
        <v>243</v>
      </c>
    </row>
    <row r="156" customFormat="false" ht="12.8" hidden="true" customHeight="false" outlineLevel="0" collapsed="false">
      <c r="G156" s="0" t="s">
        <v>244</v>
      </c>
    </row>
    <row r="157" customFormat="false" ht="12.8" hidden="false" customHeight="false" outlineLevel="0" collapsed="false">
      <c r="A157" s="0" t="n">
        <v>56</v>
      </c>
      <c r="B157" s="0" t="s">
        <v>245</v>
      </c>
      <c r="C157" s="0" t="s">
        <v>100</v>
      </c>
      <c r="D157" s="0" t="s">
        <v>120</v>
      </c>
      <c r="E157" s="0" t="n">
        <v>7</v>
      </c>
      <c r="F157" s="0" t="s">
        <v>79</v>
      </c>
      <c r="G157" s="0" t="s">
        <v>246</v>
      </c>
      <c r="H157" s="0" t="n">
        <v>3</v>
      </c>
      <c r="I157" s="0" t="n">
        <v>5500</v>
      </c>
      <c r="J157" s="0" t="n">
        <v>1925</v>
      </c>
      <c r="K157" s="0" t="n">
        <v>27267.5</v>
      </c>
      <c r="L157" s="0" t="n">
        <v>2200</v>
      </c>
      <c r="M157" s="0" t="n">
        <v>36892.5</v>
      </c>
    </row>
    <row r="158" customFormat="false" ht="12.8" hidden="true" customHeight="false" outlineLevel="0" collapsed="false">
      <c r="G158" s="0" t="s">
        <v>247</v>
      </c>
    </row>
    <row r="159" customFormat="false" ht="12.8" hidden="true" customHeight="false" outlineLevel="0" collapsed="false">
      <c r="G159" s="0" t="s">
        <v>248</v>
      </c>
    </row>
    <row r="160" customFormat="false" ht="12.8" hidden="false" customHeight="false" outlineLevel="0" collapsed="false">
      <c r="A160" s="0" t="n">
        <v>57</v>
      </c>
      <c r="B160" s="0" t="s">
        <v>249</v>
      </c>
      <c r="C160" s="0" t="s">
        <v>100</v>
      </c>
      <c r="D160" s="0" t="s">
        <v>145</v>
      </c>
      <c r="E160" s="0" t="n">
        <v>4</v>
      </c>
      <c r="F160" s="0" t="s">
        <v>79</v>
      </c>
      <c r="G160" s="0" t="s">
        <v>250</v>
      </c>
      <c r="H160" s="0" t="n">
        <v>3</v>
      </c>
      <c r="I160" s="0" t="n">
        <v>3300</v>
      </c>
      <c r="J160" s="0" t="n">
        <v>0</v>
      </c>
      <c r="K160" s="0" t="n">
        <v>15707</v>
      </c>
      <c r="L160" s="0" t="n">
        <v>4200</v>
      </c>
      <c r="M160" s="0" t="n">
        <v>23207</v>
      </c>
    </row>
    <row r="161" customFormat="false" ht="12.8" hidden="true" customHeight="false" outlineLevel="0" collapsed="false">
      <c r="G161" s="0" t="s">
        <v>251</v>
      </c>
    </row>
    <row r="162" customFormat="false" ht="12.8" hidden="true" customHeight="false" outlineLevel="0" collapsed="false">
      <c r="G162" s="0" t="s">
        <v>252</v>
      </c>
    </row>
    <row r="163" customFormat="false" ht="12.8" hidden="false" customHeight="false" outlineLevel="0" collapsed="false">
      <c r="A163" s="0" t="n">
        <v>58</v>
      </c>
      <c r="B163" s="0" t="s">
        <v>253</v>
      </c>
      <c r="C163" s="0" t="s">
        <v>100</v>
      </c>
      <c r="D163" s="0" t="s">
        <v>145</v>
      </c>
      <c r="E163" s="0" t="n">
        <v>4</v>
      </c>
      <c r="F163" s="0" t="s">
        <v>89</v>
      </c>
      <c r="G163" s="0" t="s">
        <v>254</v>
      </c>
      <c r="H163" s="0" t="n">
        <v>4</v>
      </c>
      <c r="I163" s="0" t="n">
        <v>5600</v>
      </c>
      <c r="J163" s="0" t="n">
        <v>2620</v>
      </c>
      <c r="K163" s="0" t="n">
        <v>4713.5</v>
      </c>
      <c r="L163" s="0" t="n">
        <v>7693.5</v>
      </c>
      <c r="M163" s="0" t="n">
        <v>20627</v>
      </c>
    </row>
    <row r="164" customFormat="false" ht="12.8" hidden="true" customHeight="false" outlineLevel="0" collapsed="false">
      <c r="G164" s="0" t="s">
        <v>255</v>
      </c>
    </row>
    <row r="165" customFormat="false" ht="12.8" hidden="true" customHeight="false" outlineLevel="0" collapsed="false">
      <c r="G165" s="0" t="s">
        <v>256</v>
      </c>
    </row>
    <row r="166" customFormat="false" ht="12.8" hidden="true" customHeight="false" outlineLevel="0" collapsed="false">
      <c r="G166" s="0" t="s">
        <v>257</v>
      </c>
    </row>
    <row r="167" customFormat="false" ht="12.8" hidden="false" customHeight="false" outlineLevel="0" collapsed="false">
      <c r="A167" s="0" t="n">
        <v>59</v>
      </c>
      <c r="B167" s="0" t="s">
        <v>258</v>
      </c>
      <c r="C167" s="0" t="s">
        <v>68</v>
      </c>
      <c r="D167" s="0" t="s">
        <v>145</v>
      </c>
      <c r="E167" s="0" t="n">
        <v>3</v>
      </c>
      <c r="F167" s="0" t="s">
        <v>79</v>
      </c>
      <c r="G167" s="0" t="s">
        <v>259</v>
      </c>
      <c r="H167" s="0" t="n">
        <v>3</v>
      </c>
      <c r="I167" s="0" t="n">
        <v>2200</v>
      </c>
      <c r="J167" s="0" t="n">
        <v>550</v>
      </c>
      <c r="K167" s="0" t="n">
        <v>10690</v>
      </c>
      <c r="L167" s="0" t="n">
        <v>0</v>
      </c>
      <c r="M167" s="0" t="n">
        <v>13440</v>
      </c>
    </row>
    <row r="168" customFormat="false" ht="12.8" hidden="true" customHeight="false" outlineLevel="0" collapsed="false">
      <c r="G168" s="0" t="s">
        <v>260</v>
      </c>
    </row>
    <row r="169" customFormat="false" ht="12.8" hidden="true" customHeight="false" outlineLevel="0" collapsed="false">
      <c r="G169" s="0" t="s">
        <v>261</v>
      </c>
    </row>
    <row r="170" customFormat="false" ht="12.8" hidden="false" customHeight="false" outlineLevel="0" collapsed="false">
      <c r="A170" s="0" t="n">
        <v>60</v>
      </c>
      <c r="B170" s="0" t="s">
        <v>262</v>
      </c>
      <c r="C170" s="0" t="s">
        <v>68</v>
      </c>
      <c r="D170" s="0" t="s">
        <v>154</v>
      </c>
      <c r="E170" s="0" t="n">
        <v>4</v>
      </c>
      <c r="F170" s="0" t="s">
        <v>115</v>
      </c>
      <c r="G170" s="0" t="s">
        <v>263</v>
      </c>
      <c r="H170" s="0" t="n">
        <v>4</v>
      </c>
      <c r="I170" s="0" t="n">
        <v>5000</v>
      </c>
      <c r="J170" s="0" t="n">
        <v>2630</v>
      </c>
      <c r="K170" s="0" t="n">
        <v>17180.5</v>
      </c>
      <c r="L170" s="0" t="n">
        <v>1050</v>
      </c>
      <c r="M170" s="0" t="n">
        <v>25860.5</v>
      </c>
    </row>
    <row r="171" customFormat="false" ht="12.8" hidden="true" customHeight="false" outlineLevel="0" collapsed="false">
      <c r="G171" s="0" t="s">
        <v>264</v>
      </c>
    </row>
    <row r="172" customFormat="false" ht="12.8" hidden="true" customHeight="false" outlineLevel="0" collapsed="false">
      <c r="G172" s="0" t="s">
        <v>265</v>
      </c>
    </row>
    <row r="173" customFormat="false" ht="12.8" hidden="true" customHeight="false" outlineLevel="0" collapsed="false">
      <c r="G173" s="0" t="s">
        <v>266</v>
      </c>
    </row>
    <row r="174" customFormat="false" ht="12.8" hidden="false" customHeight="false" outlineLevel="0" collapsed="false">
      <c r="A174" s="0" t="n">
        <v>61</v>
      </c>
      <c r="B174" s="0" t="s">
        <v>267</v>
      </c>
      <c r="C174" s="0" t="s">
        <v>68</v>
      </c>
      <c r="D174" s="0" t="s">
        <v>154</v>
      </c>
      <c r="E174" s="0" t="n">
        <v>4</v>
      </c>
      <c r="F174" s="0" t="s">
        <v>89</v>
      </c>
      <c r="G174" s="0" t="s">
        <v>268</v>
      </c>
      <c r="H174" s="0" t="n">
        <v>2</v>
      </c>
      <c r="I174" s="0" t="n">
        <v>2500</v>
      </c>
      <c r="J174" s="0" t="n">
        <v>2005</v>
      </c>
      <c r="K174" s="0" t="n">
        <v>12860.5</v>
      </c>
      <c r="L174" s="0" t="n">
        <v>0</v>
      </c>
      <c r="M174" s="0" t="n">
        <v>17365.5</v>
      </c>
    </row>
    <row r="175" customFormat="false" ht="12.8" hidden="true" customHeight="false" outlineLevel="0" collapsed="false">
      <c r="G175" s="0" t="s">
        <v>269</v>
      </c>
    </row>
    <row r="176" customFormat="false" ht="12.8" hidden="false" customHeight="false" outlineLevel="0" collapsed="false">
      <c r="A176" s="0" t="n">
        <v>62</v>
      </c>
      <c r="B176" s="0" t="s">
        <v>270</v>
      </c>
      <c r="C176" s="0" t="s">
        <v>68</v>
      </c>
      <c r="D176" s="0" t="s">
        <v>154</v>
      </c>
      <c r="E176" s="0" t="n">
        <v>4</v>
      </c>
      <c r="F176" s="0" t="s">
        <v>74</v>
      </c>
      <c r="G176" s="0" t="s">
        <v>271</v>
      </c>
      <c r="H176" s="0" t="n">
        <v>2</v>
      </c>
      <c r="I176" s="0" t="n">
        <v>5000</v>
      </c>
      <c r="J176" s="0" t="n">
        <v>0</v>
      </c>
      <c r="K176" s="0" t="n">
        <v>13860.5</v>
      </c>
      <c r="L176" s="0" t="n">
        <v>0</v>
      </c>
      <c r="M176" s="0" t="n">
        <v>18860.5</v>
      </c>
    </row>
    <row r="177" customFormat="false" ht="12.8" hidden="true" customHeight="false" outlineLevel="0" collapsed="false">
      <c r="G177" s="0" t="s">
        <v>272</v>
      </c>
    </row>
    <row r="178" customFormat="false" ht="12.8" hidden="false" customHeight="false" outlineLevel="0" collapsed="false">
      <c r="A178" s="0" t="n">
        <v>63</v>
      </c>
      <c r="B178" s="0" t="s">
        <v>273</v>
      </c>
      <c r="C178" s="0" t="s">
        <v>68</v>
      </c>
      <c r="D178" s="0" t="s">
        <v>145</v>
      </c>
      <c r="E178" s="0" t="n">
        <v>3</v>
      </c>
      <c r="F178" s="0" t="s">
        <v>89</v>
      </c>
      <c r="G178" s="0" t="s">
        <v>274</v>
      </c>
      <c r="H178" s="0" t="n">
        <v>4</v>
      </c>
      <c r="I178" s="0" t="n">
        <v>3900</v>
      </c>
      <c r="J178" s="0" t="n">
        <v>2340</v>
      </c>
      <c r="K178" s="0" t="n">
        <v>4556.5</v>
      </c>
      <c r="L178" s="0" t="n">
        <v>6116.5</v>
      </c>
      <c r="M178" s="0" t="n">
        <v>16913</v>
      </c>
    </row>
    <row r="179" customFormat="false" ht="12.8" hidden="true" customHeight="false" outlineLevel="0" collapsed="false">
      <c r="G179" s="0" t="s">
        <v>275</v>
      </c>
    </row>
    <row r="180" customFormat="false" ht="12.8" hidden="true" customHeight="false" outlineLevel="0" collapsed="false">
      <c r="G180" s="0" t="s">
        <v>276</v>
      </c>
    </row>
    <row r="181" customFormat="false" ht="12.8" hidden="true" customHeight="false" outlineLevel="0" collapsed="false">
      <c r="G181" s="0" t="s">
        <v>277</v>
      </c>
    </row>
    <row r="182" customFormat="false" ht="12.8" hidden="false" customHeight="false" outlineLevel="0" collapsed="false">
      <c r="A182" s="0" t="n">
        <v>64</v>
      </c>
      <c r="B182" s="0" t="s">
        <v>278</v>
      </c>
      <c r="C182" s="0" t="s">
        <v>68</v>
      </c>
      <c r="D182" s="0" t="s">
        <v>154</v>
      </c>
      <c r="E182" s="0" t="n">
        <v>4</v>
      </c>
      <c r="F182" s="0" t="s">
        <v>89</v>
      </c>
      <c r="G182" s="0" t="s">
        <v>279</v>
      </c>
      <c r="H182" s="0" t="n">
        <v>4</v>
      </c>
      <c r="I182" s="0" t="n">
        <v>5000</v>
      </c>
      <c r="J182" s="0" t="n">
        <v>1555</v>
      </c>
      <c r="K182" s="0" t="n">
        <v>3280.5</v>
      </c>
      <c r="L182" s="0" t="n">
        <v>2585</v>
      </c>
      <c r="M182" s="0" t="n">
        <v>12420.5</v>
      </c>
    </row>
    <row r="183" customFormat="false" ht="12.8" hidden="true" customHeight="false" outlineLevel="0" collapsed="false">
      <c r="G183" s="0" t="s">
        <v>280</v>
      </c>
    </row>
    <row r="184" customFormat="false" ht="12.8" hidden="true" customHeight="false" outlineLevel="0" collapsed="false">
      <c r="G184" s="0" t="s">
        <v>281</v>
      </c>
    </row>
    <row r="185" customFormat="false" ht="12.8" hidden="true" customHeight="false" outlineLevel="0" collapsed="false">
      <c r="G185" s="0" t="s">
        <v>282</v>
      </c>
    </row>
    <row r="186" customFormat="false" ht="12.8" hidden="false" customHeight="false" outlineLevel="0" collapsed="false">
      <c r="A186" s="0" t="n">
        <v>65</v>
      </c>
      <c r="B186" s="0" t="s">
        <v>283</v>
      </c>
      <c r="C186" s="0" t="s">
        <v>68</v>
      </c>
      <c r="D186" s="0" t="s">
        <v>145</v>
      </c>
      <c r="E186" s="0" t="n">
        <v>3</v>
      </c>
      <c r="F186" s="0" t="s">
        <v>79</v>
      </c>
      <c r="G186" s="0" t="s">
        <v>284</v>
      </c>
      <c r="H186" s="0" t="n">
        <v>2</v>
      </c>
      <c r="I186" s="0" t="n">
        <v>1100</v>
      </c>
      <c r="J186" s="0" t="n">
        <v>770</v>
      </c>
      <c r="K186" s="0" t="n">
        <v>10707</v>
      </c>
      <c r="L186" s="0" t="n">
        <v>0</v>
      </c>
      <c r="M186" s="0" t="n">
        <v>12577</v>
      </c>
    </row>
    <row r="187" customFormat="false" ht="12.8" hidden="true" customHeight="false" outlineLevel="0" collapsed="false">
      <c r="G187" s="0" t="s">
        <v>285</v>
      </c>
    </row>
    <row r="188" customFormat="false" ht="12.8" hidden="false" customHeight="false" outlineLevel="0" collapsed="false">
      <c r="A188" s="0" t="n">
        <v>66</v>
      </c>
      <c r="B188" s="0" t="s">
        <v>286</v>
      </c>
      <c r="C188" s="0" t="s">
        <v>68</v>
      </c>
      <c r="D188" s="0" t="s">
        <v>145</v>
      </c>
      <c r="E188" s="0" t="n">
        <v>3</v>
      </c>
      <c r="F188" s="0" t="s">
        <v>89</v>
      </c>
      <c r="G188" s="0" t="s">
        <v>287</v>
      </c>
      <c r="H188" s="0" t="n">
        <v>4</v>
      </c>
      <c r="I188" s="0" t="n">
        <v>3900</v>
      </c>
      <c r="J188" s="0" t="n">
        <v>2340</v>
      </c>
      <c r="K188" s="0" t="n">
        <v>4556.5</v>
      </c>
      <c r="L188" s="0" t="n">
        <v>6116.5</v>
      </c>
      <c r="M188" s="0" t="n">
        <v>16913</v>
      </c>
    </row>
    <row r="189" customFormat="false" ht="12.8" hidden="true" customHeight="false" outlineLevel="0" collapsed="false">
      <c r="G189" s="0" t="s">
        <v>288</v>
      </c>
    </row>
    <row r="190" customFormat="false" ht="12.8" hidden="true" customHeight="false" outlineLevel="0" collapsed="false">
      <c r="G190" s="0" t="s">
        <v>289</v>
      </c>
    </row>
    <row r="191" customFormat="false" ht="12.8" hidden="true" customHeight="false" outlineLevel="0" collapsed="false">
      <c r="G191" s="0" t="s">
        <v>290</v>
      </c>
    </row>
    <row r="192" customFormat="false" ht="12.8" hidden="false" customHeight="false" outlineLevel="0" collapsed="false">
      <c r="A192" s="0" t="n">
        <v>67</v>
      </c>
      <c r="B192" s="0" t="s">
        <v>291</v>
      </c>
      <c r="C192" s="0" t="s">
        <v>68</v>
      </c>
      <c r="D192" s="0" t="s">
        <v>145</v>
      </c>
      <c r="E192" s="0" t="n">
        <v>3</v>
      </c>
      <c r="F192" s="0" t="s">
        <v>79</v>
      </c>
      <c r="G192" s="0" t="s">
        <v>292</v>
      </c>
      <c r="H192" s="0" t="n">
        <v>3</v>
      </c>
      <c r="I192" s="0" t="n">
        <v>2200</v>
      </c>
      <c r="J192" s="0" t="n">
        <v>770</v>
      </c>
      <c r="K192" s="0" t="n">
        <v>7829</v>
      </c>
      <c r="L192" s="0" t="n">
        <v>4244</v>
      </c>
      <c r="M192" s="0" t="n">
        <v>15043</v>
      </c>
    </row>
    <row r="193" customFormat="false" ht="12.8" hidden="true" customHeight="false" outlineLevel="0" collapsed="false">
      <c r="G193" s="0" t="s">
        <v>293</v>
      </c>
    </row>
    <row r="194" customFormat="false" ht="12.8" hidden="true" customHeight="false" outlineLevel="0" collapsed="false">
      <c r="G194" s="0" t="s">
        <v>294</v>
      </c>
    </row>
    <row r="195" customFormat="false" ht="12.8" hidden="false" customHeight="false" outlineLevel="0" collapsed="false">
      <c r="A195" s="0" t="n">
        <v>68</v>
      </c>
      <c r="B195" s="0" t="s">
        <v>295</v>
      </c>
      <c r="C195" s="0" t="s">
        <v>68</v>
      </c>
      <c r="D195" s="0" t="s">
        <v>154</v>
      </c>
      <c r="E195" s="0" t="n">
        <v>4</v>
      </c>
      <c r="F195" s="0" t="s">
        <v>79</v>
      </c>
      <c r="G195" s="0" t="s">
        <v>296</v>
      </c>
      <c r="H195" s="0" t="n">
        <v>3</v>
      </c>
      <c r="I195" s="0" t="n">
        <v>3300</v>
      </c>
      <c r="J195" s="0" t="n">
        <v>0</v>
      </c>
      <c r="K195" s="0" t="n">
        <v>15560.5</v>
      </c>
      <c r="L195" s="0" t="n">
        <v>0</v>
      </c>
      <c r="M195" s="0" t="n">
        <v>18860.5</v>
      </c>
    </row>
    <row r="196" customFormat="false" ht="12.8" hidden="true" customHeight="false" outlineLevel="0" collapsed="false">
      <c r="G196" s="0" t="s">
        <v>297</v>
      </c>
    </row>
    <row r="197" customFormat="false" ht="12.8" hidden="true" customHeight="false" outlineLevel="0" collapsed="false">
      <c r="G197" s="0" t="s">
        <v>298</v>
      </c>
    </row>
    <row r="198" customFormat="false" ht="12.8" hidden="false" customHeight="false" outlineLevel="0" collapsed="false">
      <c r="A198" s="0" t="n">
        <v>69</v>
      </c>
      <c r="B198" s="0" t="s">
        <v>299</v>
      </c>
      <c r="C198" s="0" t="s">
        <v>68</v>
      </c>
      <c r="D198" s="0" t="s">
        <v>145</v>
      </c>
      <c r="E198" s="0" t="n">
        <v>3</v>
      </c>
      <c r="F198" s="0" t="s">
        <v>28</v>
      </c>
      <c r="G198" s="0" t="s">
        <v>300</v>
      </c>
      <c r="H198" s="0" t="n">
        <v>2</v>
      </c>
      <c r="I198" s="0" t="n">
        <v>3900</v>
      </c>
      <c r="J198" s="0" t="n">
        <v>0</v>
      </c>
      <c r="K198" s="0" t="n">
        <v>15386.8</v>
      </c>
      <c r="L198" s="0" t="n">
        <v>0</v>
      </c>
      <c r="M198" s="0" t="n">
        <v>19286.8</v>
      </c>
    </row>
    <row r="199" customFormat="false" ht="12.8" hidden="true" customHeight="false" outlineLevel="0" collapsed="false">
      <c r="G199" s="0" t="s">
        <v>301</v>
      </c>
    </row>
    <row r="200" customFormat="false" ht="12.8" hidden="false" customHeight="false" outlineLevel="0" collapsed="false">
      <c r="A200" s="0" t="n">
        <v>70</v>
      </c>
      <c r="B200" s="0" t="s">
        <v>302</v>
      </c>
      <c r="C200" s="0" t="s">
        <v>68</v>
      </c>
      <c r="D200" s="0" t="s">
        <v>145</v>
      </c>
      <c r="E200" s="0" t="n">
        <v>3</v>
      </c>
      <c r="F200" s="0" t="s">
        <v>79</v>
      </c>
      <c r="G200" s="0" t="s">
        <v>303</v>
      </c>
      <c r="H200" s="0" t="n">
        <v>3</v>
      </c>
      <c r="I200" s="0" t="n">
        <v>2200</v>
      </c>
      <c r="J200" s="0" t="n">
        <v>0</v>
      </c>
      <c r="K200" s="0" t="n">
        <v>6160</v>
      </c>
      <c r="L200" s="0" t="n">
        <v>0</v>
      </c>
      <c r="M200" s="0" t="n">
        <v>8360</v>
      </c>
    </row>
    <row r="201" customFormat="false" ht="12.8" hidden="true" customHeight="false" outlineLevel="0" collapsed="false">
      <c r="G201" s="0" t="s">
        <v>304</v>
      </c>
    </row>
    <row r="202" customFormat="false" ht="12.8" hidden="true" customHeight="false" outlineLevel="0" collapsed="false">
      <c r="G202" s="0" t="s">
        <v>305</v>
      </c>
    </row>
    <row r="203" customFormat="false" ht="12.8" hidden="false" customHeight="false" outlineLevel="0" collapsed="false">
      <c r="A203" s="0" t="n">
        <v>71</v>
      </c>
      <c r="B203" s="0" t="s">
        <v>306</v>
      </c>
      <c r="C203" s="0" t="s">
        <v>68</v>
      </c>
      <c r="D203" s="0" t="s">
        <v>307</v>
      </c>
      <c r="E203" s="0" t="n">
        <v>5</v>
      </c>
      <c r="F203" s="0" t="s">
        <v>115</v>
      </c>
      <c r="G203" s="0" t="s">
        <v>308</v>
      </c>
      <c r="H203" s="0" t="n">
        <v>4</v>
      </c>
      <c r="I203" s="0" t="n">
        <v>6100</v>
      </c>
      <c r="J203" s="0" t="n">
        <v>3880</v>
      </c>
      <c r="K203" s="0" t="n">
        <v>9633</v>
      </c>
      <c r="L203" s="0" t="n">
        <v>11853</v>
      </c>
      <c r="M203" s="0" t="n">
        <v>31466</v>
      </c>
    </row>
    <row r="204" customFormat="false" ht="12.8" hidden="true" customHeight="false" outlineLevel="0" collapsed="false">
      <c r="G204" s="0" t="s">
        <v>309</v>
      </c>
    </row>
    <row r="205" customFormat="false" ht="12.8" hidden="true" customHeight="false" outlineLevel="0" collapsed="false">
      <c r="G205" s="0" t="s">
        <v>310</v>
      </c>
    </row>
    <row r="206" customFormat="false" ht="12.8" hidden="true" customHeight="false" outlineLevel="0" collapsed="false">
      <c r="G206" s="0" t="s">
        <v>311</v>
      </c>
    </row>
    <row r="207" customFormat="false" ht="12.8" hidden="false" customHeight="false" outlineLevel="0" collapsed="false">
      <c r="A207" s="0" t="n">
        <v>72</v>
      </c>
      <c r="B207" s="0" t="s">
        <v>312</v>
      </c>
      <c r="C207" s="0" t="s">
        <v>68</v>
      </c>
      <c r="D207" s="0" t="s">
        <v>154</v>
      </c>
      <c r="E207" s="0" t="n">
        <v>4</v>
      </c>
      <c r="F207" s="0" t="s">
        <v>79</v>
      </c>
      <c r="G207" s="0" t="s">
        <v>313</v>
      </c>
      <c r="H207" s="0" t="n">
        <v>3</v>
      </c>
      <c r="I207" s="0" t="n">
        <v>3300</v>
      </c>
      <c r="J207" s="0" t="n">
        <v>825</v>
      </c>
      <c r="K207" s="0" t="n">
        <v>15560.5</v>
      </c>
      <c r="L207" s="0" t="n">
        <v>600</v>
      </c>
      <c r="M207" s="0" t="n">
        <v>20285.5</v>
      </c>
    </row>
    <row r="208" customFormat="false" ht="12.8" hidden="true" customHeight="false" outlineLevel="0" collapsed="false">
      <c r="G208" s="0" t="s">
        <v>314</v>
      </c>
    </row>
    <row r="209" customFormat="false" ht="12.8" hidden="true" customHeight="false" outlineLevel="0" collapsed="false">
      <c r="G209" s="0" t="s">
        <v>315</v>
      </c>
    </row>
    <row r="210" customFormat="false" ht="12.8" hidden="false" customHeight="false" outlineLevel="0" collapsed="false">
      <c r="A210" s="0" t="n">
        <v>73</v>
      </c>
      <c r="B210" s="0" t="s">
        <v>316</v>
      </c>
      <c r="C210" s="0" t="s">
        <v>68</v>
      </c>
      <c r="D210" s="0" t="s">
        <v>145</v>
      </c>
      <c r="E210" s="0" t="n">
        <v>3</v>
      </c>
      <c r="F210" s="0" t="s">
        <v>28</v>
      </c>
      <c r="G210" s="0" t="s">
        <v>317</v>
      </c>
      <c r="H210" s="0" t="n">
        <v>3</v>
      </c>
      <c r="I210" s="0" t="n">
        <v>5700</v>
      </c>
      <c r="J210" s="0" t="n">
        <v>0</v>
      </c>
      <c r="K210" s="0" t="n">
        <v>11091.2</v>
      </c>
      <c r="L210" s="0" t="n">
        <v>5695.6</v>
      </c>
      <c r="M210" s="0" t="n">
        <v>22486.8</v>
      </c>
    </row>
    <row r="211" customFormat="false" ht="12.8" hidden="true" customHeight="false" outlineLevel="0" collapsed="false">
      <c r="G211" s="0" t="s">
        <v>318</v>
      </c>
    </row>
    <row r="212" customFormat="false" ht="12.8" hidden="true" customHeight="false" outlineLevel="0" collapsed="false">
      <c r="G212" s="0" t="s">
        <v>319</v>
      </c>
    </row>
    <row r="213" customFormat="false" ht="12.8" hidden="false" customHeight="false" outlineLevel="0" collapsed="false">
      <c r="A213" s="0" t="n">
        <v>74</v>
      </c>
      <c r="B213" s="0" t="s">
        <v>320</v>
      </c>
      <c r="C213" s="0" t="s">
        <v>68</v>
      </c>
      <c r="D213" s="0" t="s">
        <v>145</v>
      </c>
      <c r="E213" s="0" t="n">
        <v>3</v>
      </c>
      <c r="F213" s="0" t="s">
        <v>79</v>
      </c>
      <c r="G213" s="0" t="s">
        <v>321</v>
      </c>
      <c r="H213" s="0" t="n">
        <v>3</v>
      </c>
      <c r="I213" s="0" t="n">
        <v>2200</v>
      </c>
      <c r="J213" s="0" t="n">
        <v>550</v>
      </c>
      <c r="K213" s="0" t="n">
        <v>8783</v>
      </c>
      <c r="L213" s="0" t="n">
        <v>4938</v>
      </c>
      <c r="M213" s="0" t="n">
        <v>16471</v>
      </c>
    </row>
    <row r="214" customFormat="false" ht="12.8" hidden="true" customHeight="false" outlineLevel="0" collapsed="false">
      <c r="G214" s="0" t="s">
        <v>322</v>
      </c>
    </row>
    <row r="215" customFormat="false" ht="12.8" hidden="true" customHeight="false" outlineLevel="0" collapsed="false">
      <c r="G215" s="0" t="s">
        <v>323</v>
      </c>
    </row>
    <row r="216" customFormat="false" ht="12.8" hidden="false" customHeight="false" outlineLevel="0" collapsed="false">
      <c r="A216" s="0" t="n">
        <v>75</v>
      </c>
      <c r="B216" s="0" t="s">
        <v>320</v>
      </c>
      <c r="C216" s="0" t="s">
        <v>68</v>
      </c>
      <c r="D216" s="0" t="s">
        <v>145</v>
      </c>
      <c r="E216" s="0" t="n">
        <v>3</v>
      </c>
      <c r="F216" s="0" t="s">
        <v>79</v>
      </c>
      <c r="G216" s="0" t="s">
        <v>324</v>
      </c>
      <c r="H216" s="0" t="n">
        <v>2</v>
      </c>
      <c r="I216" s="0" t="n">
        <v>2200</v>
      </c>
      <c r="J216" s="0" t="n">
        <v>0</v>
      </c>
      <c r="K216" s="0" t="n">
        <v>8776</v>
      </c>
      <c r="L216" s="0" t="n">
        <v>0</v>
      </c>
      <c r="M216" s="0" t="n">
        <v>10976</v>
      </c>
    </row>
    <row r="217" customFormat="false" ht="12.8" hidden="true" customHeight="false" outlineLevel="0" collapsed="false">
      <c r="G217" s="0" t="s">
        <v>325</v>
      </c>
    </row>
    <row r="218" customFormat="false" ht="12.8" hidden="false" customHeight="false" outlineLevel="0" collapsed="false">
      <c r="A218" s="0" t="n">
        <v>76</v>
      </c>
      <c r="B218" s="0" t="s">
        <v>320</v>
      </c>
      <c r="C218" s="0" t="s">
        <v>68</v>
      </c>
      <c r="D218" s="0" t="s">
        <v>145</v>
      </c>
      <c r="E218" s="0" t="n">
        <v>3</v>
      </c>
      <c r="F218" s="0" t="s">
        <v>79</v>
      </c>
      <c r="G218" s="0" t="s">
        <v>326</v>
      </c>
      <c r="H218" s="0" t="n">
        <v>3</v>
      </c>
      <c r="I218" s="0" t="n">
        <v>1100</v>
      </c>
      <c r="J218" s="0" t="n">
        <v>1540</v>
      </c>
      <c r="K218" s="0" t="n">
        <v>9106</v>
      </c>
      <c r="L218" s="0" t="n">
        <v>4718</v>
      </c>
      <c r="M218" s="0" t="n">
        <v>16464</v>
      </c>
    </row>
    <row r="219" customFormat="false" ht="12.8" hidden="true" customHeight="false" outlineLevel="0" collapsed="false">
      <c r="G219" s="0" t="s">
        <v>327</v>
      </c>
    </row>
    <row r="220" customFormat="false" ht="12.8" hidden="true" customHeight="false" outlineLevel="0" collapsed="false">
      <c r="G220" s="0" t="s">
        <v>328</v>
      </c>
    </row>
    <row r="221" customFormat="false" ht="12.8" hidden="false" customHeight="false" outlineLevel="0" collapsed="false">
      <c r="A221" s="0" t="n">
        <v>77</v>
      </c>
      <c r="B221" s="0" t="s">
        <v>329</v>
      </c>
      <c r="C221" s="0" t="s">
        <v>68</v>
      </c>
      <c r="D221" s="0" t="s">
        <v>154</v>
      </c>
      <c r="E221" s="0" t="n">
        <v>4</v>
      </c>
      <c r="F221" s="0" t="s">
        <v>79</v>
      </c>
      <c r="G221" s="0" t="s">
        <v>330</v>
      </c>
      <c r="H221" s="0" t="n">
        <v>2</v>
      </c>
      <c r="I221" s="0" t="n">
        <v>1650</v>
      </c>
      <c r="J221" s="0" t="n">
        <v>1155</v>
      </c>
      <c r="K221" s="0" t="n">
        <v>9323.4</v>
      </c>
      <c r="L221" s="0" t="n">
        <v>0</v>
      </c>
      <c r="M221" s="0" t="n">
        <v>12128.4</v>
      </c>
    </row>
    <row r="222" customFormat="false" ht="12.8" hidden="true" customHeight="false" outlineLevel="0" collapsed="false">
      <c r="G222" s="0" t="s">
        <v>331</v>
      </c>
    </row>
    <row r="223" customFormat="false" ht="12.8" hidden="false" customHeight="false" outlineLevel="0" collapsed="false">
      <c r="A223" s="0" t="n">
        <v>78</v>
      </c>
      <c r="B223" s="0" t="s">
        <v>329</v>
      </c>
      <c r="C223" s="0" t="s">
        <v>68</v>
      </c>
      <c r="D223" s="0" t="s">
        <v>154</v>
      </c>
      <c r="E223" s="0" t="n">
        <v>4</v>
      </c>
      <c r="F223" s="0" t="s">
        <v>79</v>
      </c>
      <c r="G223" s="0" t="s">
        <v>332</v>
      </c>
      <c r="H223" s="0" t="n">
        <v>3</v>
      </c>
      <c r="I223" s="0" t="n">
        <v>1650</v>
      </c>
      <c r="J223" s="0" t="n">
        <v>1155</v>
      </c>
      <c r="K223" s="0" t="n">
        <v>9323.4</v>
      </c>
      <c r="L223" s="0" t="n">
        <v>0</v>
      </c>
      <c r="M223" s="0" t="n">
        <v>12128.4</v>
      </c>
    </row>
    <row r="224" customFormat="false" ht="12.8" hidden="true" customHeight="false" outlineLevel="0" collapsed="false">
      <c r="G224" s="0" t="s">
        <v>333</v>
      </c>
    </row>
    <row r="225" customFormat="false" ht="12.8" hidden="true" customHeight="false" outlineLevel="0" collapsed="false">
      <c r="G225" s="0" t="s">
        <v>334</v>
      </c>
    </row>
    <row r="226" customFormat="false" ht="12.8" hidden="false" customHeight="false" outlineLevel="0" collapsed="false">
      <c r="A226" s="0" t="n">
        <v>79</v>
      </c>
      <c r="B226" s="0" t="s">
        <v>335</v>
      </c>
      <c r="C226" s="0" t="s">
        <v>68</v>
      </c>
      <c r="D226" s="0" t="s">
        <v>78</v>
      </c>
      <c r="E226" s="0" t="n">
        <v>2</v>
      </c>
      <c r="F226" s="0" t="s">
        <v>146</v>
      </c>
      <c r="G226" s="0" t="s">
        <v>336</v>
      </c>
      <c r="H226" s="0" t="n">
        <v>2</v>
      </c>
      <c r="I226" s="0" t="n">
        <v>1100</v>
      </c>
      <c r="J226" s="0" t="n">
        <v>0</v>
      </c>
      <c r="K226" s="0" t="n">
        <v>9493.5</v>
      </c>
      <c r="L226" s="0" t="n">
        <v>0</v>
      </c>
      <c r="M226" s="0" t="n">
        <v>10593.5</v>
      </c>
    </row>
    <row r="227" customFormat="false" ht="12.8" hidden="true" customHeight="false" outlineLevel="0" collapsed="false">
      <c r="G227" s="0" t="s">
        <v>337</v>
      </c>
    </row>
    <row r="228" customFormat="false" ht="12.8" hidden="false" customHeight="false" outlineLevel="0" collapsed="false">
      <c r="A228" s="0" t="n">
        <v>80</v>
      </c>
      <c r="B228" s="0" t="s">
        <v>335</v>
      </c>
      <c r="C228" s="0" t="s">
        <v>68</v>
      </c>
      <c r="D228" s="0" t="s">
        <v>78</v>
      </c>
      <c r="E228" s="0" t="n">
        <v>2</v>
      </c>
      <c r="F228" s="0" t="s">
        <v>146</v>
      </c>
      <c r="G228" s="0" t="s">
        <v>338</v>
      </c>
      <c r="H228" s="0" t="n">
        <v>2</v>
      </c>
      <c r="I228" s="0" t="n">
        <v>1100</v>
      </c>
      <c r="J228" s="0" t="n">
        <v>0</v>
      </c>
      <c r="K228" s="0" t="n">
        <v>9493.5</v>
      </c>
      <c r="L228" s="0" t="n">
        <v>0</v>
      </c>
      <c r="M228" s="0" t="n">
        <v>10593.5</v>
      </c>
    </row>
    <row r="229" customFormat="false" ht="12.8" hidden="true" customHeight="false" outlineLevel="0" collapsed="false">
      <c r="G229" s="0" t="s">
        <v>339</v>
      </c>
    </row>
    <row r="230" customFormat="false" ht="12.8" hidden="false" customHeight="false" outlineLevel="0" collapsed="false">
      <c r="A230" s="0" t="n">
        <v>81</v>
      </c>
      <c r="B230" s="0" t="s">
        <v>340</v>
      </c>
      <c r="C230" s="0" t="s">
        <v>68</v>
      </c>
      <c r="D230" s="0" t="s">
        <v>145</v>
      </c>
      <c r="E230" s="0" t="n">
        <v>3</v>
      </c>
      <c r="F230" s="0" t="s">
        <v>89</v>
      </c>
      <c r="G230" s="0" t="s">
        <v>341</v>
      </c>
      <c r="H230" s="0" t="n">
        <v>4</v>
      </c>
      <c r="I230" s="0" t="n">
        <v>3900</v>
      </c>
      <c r="J230" s="0" t="n">
        <v>2340</v>
      </c>
      <c r="K230" s="0" t="n">
        <v>4673.5</v>
      </c>
      <c r="L230" s="0" t="n">
        <v>6233.5</v>
      </c>
      <c r="M230" s="0" t="n">
        <v>17147</v>
      </c>
    </row>
    <row r="231" customFormat="false" ht="12.8" hidden="true" customHeight="false" outlineLevel="0" collapsed="false">
      <c r="G231" s="0" t="s">
        <v>342</v>
      </c>
    </row>
    <row r="232" customFormat="false" ht="12.8" hidden="true" customHeight="false" outlineLevel="0" collapsed="false">
      <c r="G232" s="0" t="s">
        <v>343</v>
      </c>
    </row>
    <row r="233" customFormat="false" ht="12.8" hidden="true" customHeight="false" outlineLevel="0" collapsed="false">
      <c r="G233" s="0" t="s">
        <v>344</v>
      </c>
    </row>
    <row r="234" customFormat="false" ht="12.8" hidden="false" customHeight="false" outlineLevel="0" collapsed="false">
      <c r="A234" s="0" t="n">
        <v>82</v>
      </c>
      <c r="B234" s="0" t="s">
        <v>345</v>
      </c>
      <c r="C234" s="0" t="s">
        <v>68</v>
      </c>
      <c r="D234" s="0" t="s">
        <v>307</v>
      </c>
      <c r="E234" s="0" t="n">
        <v>5</v>
      </c>
      <c r="F234" s="0" t="s">
        <v>115</v>
      </c>
      <c r="G234" s="0" t="s">
        <v>346</v>
      </c>
      <c r="H234" s="0" t="n">
        <v>4</v>
      </c>
      <c r="I234" s="0" t="n">
        <v>6100</v>
      </c>
      <c r="J234" s="0" t="n">
        <v>3880</v>
      </c>
      <c r="K234" s="0" t="n">
        <v>6493</v>
      </c>
      <c r="L234" s="0" t="n">
        <v>8713</v>
      </c>
      <c r="M234" s="0" t="n">
        <v>25186</v>
      </c>
    </row>
    <row r="235" customFormat="false" ht="12.8" hidden="true" customHeight="false" outlineLevel="0" collapsed="false">
      <c r="G235" s="0" t="s">
        <v>347</v>
      </c>
    </row>
    <row r="236" customFormat="false" ht="12.8" hidden="true" customHeight="false" outlineLevel="0" collapsed="false">
      <c r="G236" s="0" t="s">
        <v>348</v>
      </c>
    </row>
    <row r="237" customFormat="false" ht="12.8" hidden="true" customHeight="false" outlineLevel="0" collapsed="false">
      <c r="G237" s="0" t="s">
        <v>349</v>
      </c>
    </row>
    <row r="238" customFormat="false" ht="12.8" hidden="false" customHeight="false" outlineLevel="0" collapsed="false">
      <c r="A238" s="0" t="n">
        <v>83</v>
      </c>
      <c r="B238" s="0" t="s">
        <v>350</v>
      </c>
      <c r="C238" s="0" t="s">
        <v>68</v>
      </c>
      <c r="D238" s="0" t="s">
        <v>307</v>
      </c>
      <c r="E238" s="0" t="n">
        <v>5</v>
      </c>
      <c r="F238" s="0" t="s">
        <v>74</v>
      </c>
      <c r="G238" s="0" t="s">
        <v>351</v>
      </c>
      <c r="H238" s="0" t="n">
        <v>2</v>
      </c>
      <c r="I238" s="0" t="n">
        <v>6100</v>
      </c>
      <c r="J238" s="0" t="n">
        <v>0</v>
      </c>
      <c r="K238" s="0" t="n">
        <v>16246</v>
      </c>
      <c r="L238" s="0" t="n">
        <v>0</v>
      </c>
      <c r="M238" s="0" t="n">
        <v>22346</v>
      </c>
    </row>
    <row r="239" customFormat="false" ht="12.8" hidden="true" customHeight="false" outlineLevel="0" collapsed="false">
      <c r="G239" s="0" t="s">
        <v>352</v>
      </c>
    </row>
    <row r="240" customFormat="false" ht="12.8" hidden="false" customHeight="false" outlineLevel="0" collapsed="false">
      <c r="A240" s="0" t="n">
        <v>84</v>
      </c>
      <c r="B240" s="0" t="s">
        <v>350</v>
      </c>
      <c r="C240" s="0" t="s">
        <v>68</v>
      </c>
      <c r="D240" s="0" t="s">
        <v>307</v>
      </c>
      <c r="E240" s="0" t="n">
        <v>5</v>
      </c>
      <c r="F240" s="0" t="s">
        <v>74</v>
      </c>
      <c r="G240" s="0" t="s">
        <v>353</v>
      </c>
      <c r="H240" s="0" t="n">
        <v>2</v>
      </c>
      <c r="I240" s="0" t="n">
        <v>6100</v>
      </c>
      <c r="J240" s="0" t="n">
        <v>0</v>
      </c>
      <c r="K240" s="0" t="n">
        <v>16246</v>
      </c>
      <c r="L240" s="0" t="n">
        <v>0</v>
      </c>
      <c r="M240" s="0" t="n">
        <v>22346</v>
      </c>
    </row>
    <row r="241" customFormat="false" ht="12.8" hidden="true" customHeight="false" outlineLevel="0" collapsed="false">
      <c r="G241" s="0" t="s">
        <v>354</v>
      </c>
    </row>
    <row r="242" customFormat="false" ht="12.8" hidden="false" customHeight="false" outlineLevel="0" collapsed="false">
      <c r="A242" s="0" t="n">
        <v>85</v>
      </c>
      <c r="B242" s="0" t="s">
        <v>355</v>
      </c>
      <c r="C242" s="0" t="s">
        <v>68</v>
      </c>
      <c r="D242" s="0" t="s">
        <v>154</v>
      </c>
      <c r="E242" s="0" t="n">
        <v>4</v>
      </c>
      <c r="F242" s="0" t="s">
        <v>115</v>
      </c>
      <c r="G242" s="0" t="s">
        <v>356</v>
      </c>
      <c r="H242" s="0" t="n">
        <v>4</v>
      </c>
      <c r="I242" s="0" t="n">
        <v>5000</v>
      </c>
      <c r="J242" s="0" t="n">
        <v>2630</v>
      </c>
      <c r="K242" s="0" t="n">
        <v>17180.5</v>
      </c>
      <c r="L242" s="0" t="n">
        <v>1050</v>
      </c>
      <c r="M242" s="0" t="n">
        <v>25860.5</v>
      </c>
    </row>
    <row r="243" customFormat="false" ht="12.8" hidden="true" customHeight="false" outlineLevel="0" collapsed="false">
      <c r="G243" s="0" t="s">
        <v>357</v>
      </c>
    </row>
    <row r="244" customFormat="false" ht="12.8" hidden="true" customHeight="false" outlineLevel="0" collapsed="false">
      <c r="G244" s="0" t="s">
        <v>358</v>
      </c>
    </row>
    <row r="245" customFormat="false" ht="12.8" hidden="true" customHeight="false" outlineLevel="0" collapsed="false">
      <c r="G245" s="0" t="s">
        <v>359</v>
      </c>
    </row>
    <row r="246" customFormat="false" ht="12.8" hidden="false" customHeight="false" outlineLevel="0" collapsed="false">
      <c r="A246" s="0" t="n">
        <v>86</v>
      </c>
      <c r="B246" s="0" t="s">
        <v>360</v>
      </c>
      <c r="C246" s="0" t="s">
        <v>68</v>
      </c>
      <c r="D246" s="0" t="s">
        <v>307</v>
      </c>
      <c r="E246" s="0" t="n">
        <v>5</v>
      </c>
      <c r="F246" s="0" t="s">
        <v>115</v>
      </c>
      <c r="G246" s="0" t="s">
        <v>361</v>
      </c>
      <c r="H246" s="0" t="n">
        <v>4</v>
      </c>
      <c r="I246" s="0" t="n">
        <v>6100</v>
      </c>
      <c r="J246" s="0" t="n">
        <v>1350</v>
      </c>
      <c r="K246" s="0" t="n">
        <v>5693</v>
      </c>
      <c r="L246" s="0" t="n">
        <v>4546.5</v>
      </c>
      <c r="M246" s="0" t="n">
        <v>17689.5</v>
      </c>
    </row>
    <row r="247" customFormat="false" ht="12.8" hidden="true" customHeight="false" outlineLevel="0" collapsed="false">
      <c r="G247" s="0" t="s">
        <v>362</v>
      </c>
    </row>
    <row r="248" customFormat="false" ht="12.8" hidden="true" customHeight="false" outlineLevel="0" collapsed="false">
      <c r="G248" s="0" t="s">
        <v>363</v>
      </c>
    </row>
    <row r="249" customFormat="false" ht="12.8" hidden="true" customHeight="false" outlineLevel="0" collapsed="false">
      <c r="G249" s="0" t="s">
        <v>364</v>
      </c>
    </row>
    <row r="250" customFormat="false" ht="12.8" hidden="false" customHeight="false" outlineLevel="0" collapsed="false">
      <c r="A250" s="0" t="n">
        <v>87</v>
      </c>
      <c r="B250" s="0" t="s">
        <v>365</v>
      </c>
      <c r="C250" s="0" t="s">
        <v>68</v>
      </c>
      <c r="D250" s="0" t="s">
        <v>197</v>
      </c>
      <c r="E250" s="0" t="n">
        <v>8</v>
      </c>
      <c r="F250" s="0" t="s">
        <v>79</v>
      </c>
      <c r="G250" s="0" t="s">
        <v>366</v>
      </c>
      <c r="H250" s="0" t="n">
        <v>2</v>
      </c>
      <c r="I250" s="0" t="n">
        <v>7700</v>
      </c>
      <c r="J250" s="0" t="n">
        <v>0</v>
      </c>
      <c r="K250" s="0" t="n">
        <v>24642.4</v>
      </c>
      <c r="L250" s="0" t="n">
        <v>0</v>
      </c>
      <c r="M250" s="0" t="n">
        <v>32342.4</v>
      </c>
    </row>
    <row r="251" customFormat="false" ht="12.8" hidden="true" customHeight="false" outlineLevel="0" collapsed="false">
      <c r="G251" s="0" t="s">
        <v>367</v>
      </c>
    </row>
    <row r="252" customFormat="false" ht="12.8" hidden="false" customHeight="false" outlineLevel="0" collapsed="false">
      <c r="A252" s="0" t="n">
        <v>88</v>
      </c>
      <c r="B252" s="0" t="s">
        <v>365</v>
      </c>
      <c r="C252" s="0" t="s">
        <v>68</v>
      </c>
      <c r="D252" s="0" t="s">
        <v>197</v>
      </c>
      <c r="E252" s="0" t="n">
        <v>8</v>
      </c>
      <c r="F252" s="0" t="s">
        <v>146</v>
      </c>
      <c r="G252" s="0" t="s">
        <v>368</v>
      </c>
      <c r="H252" s="0" t="n">
        <v>3</v>
      </c>
      <c r="I252" s="0" t="n">
        <v>7700</v>
      </c>
      <c r="J252" s="0" t="n">
        <v>1925</v>
      </c>
      <c r="K252" s="0" t="n">
        <v>24642.4</v>
      </c>
      <c r="L252" s="0" t="n">
        <v>14246.2</v>
      </c>
      <c r="M252" s="0" t="n">
        <v>48513.6</v>
      </c>
    </row>
    <row r="253" customFormat="false" ht="12.8" hidden="true" customHeight="false" outlineLevel="0" collapsed="false">
      <c r="G253" s="0" t="s">
        <v>369</v>
      </c>
    </row>
    <row r="254" customFormat="false" ht="12.8" hidden="true" customHeight="false" outlineLevel="0" collapsed="false">
      <c r="G254" s="0" t="s">
        <v>368</v>
      </c>
    </row>
    <row r="255" customFormat="false" ht="12.8" hidden="false" customHeight="false" outlineLevel="0" collapsed="false">
      <c r="A255" s="0" t="n">
        <v>89</v>
      </c>
      <c r="B255" s="0" t="s">
        <v>370</v>
      </c>
      <c r="C255" s="0" t="s">
        <v>68</v>
      </c>
      <c r="D255" s="0" t="s">
        <v>120</v>
      </c>
      <c r="E255" s="0" t="n">
        <v>6</v>
      </c>
      <c r="F255" s="0" t="s">
        <v>28</v>
      </c>
      <c r="G255" s="0" t="s">
        <v>371</v>
      </c>
      <c r="H255" s="0" t="n">
        <v>2</v>
      </c>
      <c r="I255" s="0" t="n">
        <v>7200</v>
      </c>
      <c r="J255" s="0" t="n">
        <v>0</v>
      </c>
      <c r="K255" s="0" t="n">
        <v>29882.5</v>
      </c>
      <c r="L255" s="0" t="n">
        <v>0</v>
      </c>
      <c r="M255" s="0" t="n">
        <v>37082.5</v>
      </c>
    </row>
    <row r="256" customFormat="false" ht="12.8" hidden="true" customHeight="false" outlineLevel="0" collapsed="false">
      <c r="G256" s="0" t="s">
        <v>372</v>
      </c>
    </row>
    <row r="257" customFormat="false" ht="12.8" hidden="false" customHeight="false" outlineLevel="0" collapsed="false">
      <c r="A257" s="0" t="n">
        <v>90</v>
      </c>
      <c r="B257" s="0" t="s">
        <v>373</v>
      </c>
      <c r="C257" s="0" t="s">
        <v>68</v>
      </c>
      <c r="D257" s="0" t="s">
        <v>145</v>
      </c>
      <c r="E257" s="0" t="n">
        <v>3</v>
      </c>
      <c r="F257" s="0" t="s">
        <v>89</v>
      </c>
      <c r="G257" s="0" t="s">
        <v>374</v>
      </c>
      <c r="H257" s="0" t="n">
        <v>4</v>
      </c>
      <c r="I257" s="0" t="n">
        <v>5700</v>
      </c>
      <c r="J257" s="0" t="n">
        <v>0</v>
      </c>
      <c r="K257" s="0" t="n">
        <v>24014</v>
      </c>
      <c r="L257" s="0" t="n">
        <v>0</v>
      </c>
      <c r="M257" s="0" t="n">
        <v>29714</v>
      </c>
    </row>
    <row r="258" customFormat="false" ht="12.8" hidden="true" customHeight="false" outlineLevel="0" collapsed="false">
      <c r="G258" s="0" t="s">
        <v>375</v>
      </c>
    </row>
    <row r="259" customFormat="false" ht="12.8" hidden="true" customHeight="false" outlineLevel="0" collapsed="false">
      <c r="G259" s="0" t="s">
        <v>376</v>
      </c>
    </row>
    <row r="260" customFormat="false" ht="12.8" hidden="true" customHeight="false" outlineLevel="0" collapsed="false">
      <c r="G260" s="0" t="s">
        <v>377</v>
      </c>
    </row>
    <row r="261" customFormat="false" ht="12.8" hidden="false" customHeight="false" outlineLevel="0" collapsed="false">
      <c r="A261" s="0" t="n">
        <v>91</v>
      </c>
      <c r="B261" s="0" t="s">
        <v>373</v>
      </c>
      <c r="C261" s="0" t="s">
        <v>68</v>
      </c>
      <c r="D261" s="0" t="s">
        <v>145</v>
      </c>
      <c r="E261" s="0" t="n">
        <v>3</v>
      </c>
      <c r="F261" s="0" t="s">
        <v>89</v>
      </c>
      <c r="G261" s="0" t="s">
        <v>378</v>
      </c>
      <c r="H261" s="0" t="n">
        <v>4</v>
      </c>
      <c r="I261" s="0" t="n">
        <v>3900</v>
      </c>
      <c r="J261" s="0" t="n">
        <v>2340</v>
      </c>
      <c r="K261" s="0" t="n">
        <v>0</v>
      </c>
      <c r="L261" s="0" t="n">
        <v>0</v>
      </c>
      <c r="M261" s="0" t="n">
        <v>0</v>
      </c>
    </row>
    <row r="262" customFormat="false" ht="12.8" hidden="true" customHeight="false" outlineLevel="0" collapsed="false">
      <c r="G262" s="0" t="s">
        <v>379</v>
      </c>
    </row>
    <row r="263" customFormat="false" ht="12.8" hidden="true" customHeight="false" outlineLevel="0" collapsed="false">
      <c r="G263" s="0" t="s">
        <v>380</v>
      </c>
    </row>
    <row r="264" customFormat="false" ht="12.8" hidden="true" customHeight="false" outlineLevel="0" collapsed="false">
      <c r="G264" s="0" t="s">
        <v>381</v>
      </c>
    </row>
    <row r="265" customFormat="false" ht="12.8" hidden="false" customHeight="false" outlineLevel="0" collapsed="false">
      <c r="A265" s="0" t="n">
        <v>92</v>
      </c>
      <c r="B265" s="0" t="s">
        <v>382</v>
      </c>
      <c r="C265" s="0" t="s">
        <v>68</v>
      </c>
      <c r="D265" s="0" t="s">
        <v>154</v>
      </c>
      <c r="E265" s="0" t="n">
        <v>4</v>
      </c>
      <c r="F265" s="0" t="s">
        <v>89</v>
      </c>
      <c r="G265" s="0" t="s">
        <v>383</v>
      </c>
      <c r="H265" s="0" t="n">
        <v>4</v>
      </c>
      <c r="I265" s="0" t="n">
        <v>5000</v>
      </c>
      <c r="J265" s="0" t="n">
        <v>2150</v>
      </c>
      <c r="K265" s="0" t="n">
        <v>11610.5</v>
      </c>
      <c r="L265" s="0" t="n">
        <v>0</v>
      </c>
      <c r="M265" s="0" t="n">
        <v>18760.5</v>
      </c>
    </row>
    <row r="266" customFormat="false" ht="12.8" hidden="true" customHeight="false" outlineLevel="0" collapsed="false">
      <c r="G266" s="0" t="s">
        <v>384</v>
      </c>
    </row>
    <row r="267" customFormat="false" ht="12.8" hidden="true" customHeight="false" outlineLevel="0" collapsed="false">
      <c r="G267" s="0" t="s">
        <v>385</v>
      </c>
    </row>
    <row r="268" customFormat="false" ht="12.8" hidden="true" customHeight="false" outlineLevel="0" collapsed="false">
      <c r="G268" s="0" t="s">
        <v>386</v>
      </c>
    </row>
    <row r="269" customFormat="false" ht="12.8" hidden="false" customHeight="false" outlineLevel="0" collapsed="false">
      <c r="A269" s="0" t="n">
        <v>93</v>
      </c>
      <c r="B269" s="0" t="s">
        <v>387</v>
      </c>
      <c r="C269" s="0" t="s">
        <v>68</v>
      </c>
      <c r="D269" s="0" t="s">
        <v>154</v>
      </c>
      <c r="E269" s="0" t="n">
        <v>4</v>
      </c>
      <c r="F269" s="0" t="s">
        <v>74</v>
      </c>
      <c r="G269" s="0" t="s">
        <v>388</v>
      </c>
      <c r="H269" s="0" t="n">
        <v>2</v>
      </c>
      <c r="I269" s="0" t="n">
        <v>5000</v>
      </c>
      <c r="J269" s="0" t="n">
        <v>0</v>
      </c>
      <c r="K269" s="0" t="n">
        <v>12759.5</v>
      </c>
      <c r="L269" s="0" t="n">
        <v>0</v>
      </c>
      <c r="M269" s="0" t="n">
        <v>17759.5</v>
      </c>
    </row>
    <row r="270" customFormat="false" ht="12.8" hidden="true" customHeight="false" outlineLevel="0" collapsed="false">
      <c r="G270" s="0" t="s">
        <v>389</v>
      </c>
    </row>
    <row r="271" customFormat="false" ht="12.8" hidden="false" customHeight="false" outlineLevel="0" collapsed="false">
      <c r="A271" s="0" t="n">
        <v>94</v>
      </c>
      <c r="B271" s="0" t="s">
        <v>390</v>
      </c>
      <c r="C271" s="0" t="s">
        <v>68</v>
      </c>
      <c r="D271" s="0" t="s">
        <v>88</v>
      </c>
      <c r="E271" s="0" t="n">
        <v>1</v>
      </c>
      <c r="F271" s="0" t="s">
        <v>79</v>
      </c>
      <c r="G271" s="0" t="s">
        <v>391</v>
      </c>
      <c r="H271" s="0" t="n">
        <v>3</v>
      </c>
      <c r="I271" s="0" t="n">
        <v>0</v>
      </c>
      <c r="J271" s="0" t="n">
        <v>0</v>
      </c>
      <c r="K271" s="0" t="n">
        <v>4000</v>
      </c>
      <c r="L271" s="0" t="n">
        <v>0</v>
      </c>
      <c r="M271" s="0" t="n">
        <v>4000</v>
      </c>
    </row>
    <row r="272" customFormat="false" ht="12.8" hidden="true" customHeight="false" outlineLevel="0" collapsed="false">
      <c r="G272" s="0" t="s">
        <v>392</v>
      </c>
    </row>
    <row r="273" customFormat="false" ht="12.8" hidden="true" customHeight="false" outlineLevel="0" collapsed="false">
      <c r="G273" s="0" t="s">
        <v>393</v>
      </c>
    </row>
    <row r="274" customFormat="false" ht="12.8" hidden="false" customHeight="false" outlineLevel="0" collapsed="false">
      <c r="A274" s="0" t="n">
        <v>95</v>
      </c>
      <c r="B274" s="0" t="s">
        <v>394</v>
      </c>
      <c r="C274" s="0" t="s">
        <v>68</v>
      </c>
      <c r="D274" s="0" t="s">
        <v>307</v>
      </c>
      <c r="E274" s="0" t="n">
        <v>5</v>
      </c>
      <c r="F274" s="0" t="s">
        <v>115</v>
      </c>
      <c r="G274" s="0" t="s">
        <v>395</v>
      </c>
      <c r="H274" s="0" t="n">
        <v>4</v>
      </c>
      <c r="I274" s="0" t="n">
        <v>6100</v>
      </c>
      <c r="J274" s="0" t="n">
        <v>3290</v>
      </c>
      <c r="K274" s="0" t="n">
        <v>9163</v>
      </c>
      <c r="L274" s="0" t="n">
        <v>11973</v>
      </c>
      <c r="M274" s="0" t="n">
        <v>30526</v>
      </c>
    </row>
    <row r="275" customFormat="false" ht="12.8" hidden="true" customHeight="false" outlineLevel="0" collapsed="false">
      <c r="G275" s="0" t="s">
        <v>396</v>
      </c>
    </row>
    <row r="276" customFormat="false" ht="12.8" hidden="true" customHeight="false" outlineLevel="0" collapsed="false">
      <c r="G276" s="0" t="s">
        <v>397</v>
      </c>
    </row>
    <row r="277" customFormat="false" ht="12.8" hidden="true" customHeight="false" outlineLevel="0" collapsed="false">
      <c r="G277" s="0" t="s">
        <v>398</v>
      </c>
    </row>
    <row r="278" customFormat="false" ht="12.8" hidden="false" customHeight="false" outlineLevel="0" collapsed="false">
      <c r="A278" s="0" t="n">
        <v>96</v>
      </c>
      <c r="B278" s="0" t="s">
        <v>399</v>
      </c>
      <c r="C278" s="0" t="s">
        <v>88</v>
      </c>
      <c r="D278" s="0" t="s">
        <v>154</v>
      </c>
      <c r="E278" s="0" t="n">
        <v>3</v>
      </c>
      <c r="F278" s="0" t="s">
        <v>400</v>
      </c>
      <c r="G278" s="0" t="s">
        <v>401</v>
      </c>
      <c r="H278" s="0" t="n">
        <v>1</v>
      </c>
      <c r="I278" s="0" t="n">
        <v>3412.5</v>
      </c>
      <c r="J278" s="0" t="n">
        <v>0</v>
      </c>
      <c r="K278" s="0" t="n">
        <v>10399.5</v>
      </c>
      <c r="L278" s="0" t="n">
        <v>0</v>
      </c>
      <c r="M278" s="0" t="n">
        <v>13812</v>
      </c>
    </row>
    <row r="279" customFormat="false" ht="12.8" hidden="false" customHeight="false" outlineLevel="0" collapsed="false">
      <c r="A279" s="0" t="n">
        <v>97</v>
      </c>
      <c r="B279" s="0" t="s">
        <v>402</v>
      </c>
      <c r="C279" s="0" t="s">
        <v>88</v>
      </c>
      <c r="D279" s="0" t="s">
        <v>307</v>
      </c>
      <c r="E279" s="0" t="n">
        <v>4</v>
      </c>
      <c r="F279" s="0" t="s">
        <v>400</v>
      </c>
      <c r="G279" s="0" t="s">
        <v>403</v>
      </c>
      <c r="H279" s="0" t="n">
        <v>2</v>
      </c>
      <c r="I279" s="0" t="n">
        <v>9100</v>
      </c>
      <c r="J279" s="0" t="n">
        <v>0</v>
      </c>
      <c r="K279" s="0" t="n">
        <v>13866</v>
      </c>
      <c r="L279" s="0" t="n">
        <v>0</v>
      </c>
      <c r="M279" s="0" t="n">
        <v>22966</v>
      </c>
    </row>
    <row r="280" customFormat="false" ht="12.8" hidden="true" customHeight="false" outlineLevel="0" collapsed="false">
      <c r="G280" s="0" t="s">
        <v>404</v>
      </c>
    </row>
    <row r="281" customFormat="false" ht="12.8" hidden="false" customHeight="false" outlineLevel="0" collapsed="false">
      <c r="A281" s="0" t="n">
        <v>98</v>
      </c>
      <c r="B281" s="0" t="s">
        <v>405</v>
      </c>
      <c r="C281" s="0" t="s">
        <v>88</v>
      </c>
      <c r="D281" s="0" t="s">
        <v>307</v>
      </c>
      <c r="E281" s="0" t="n">
        <v>4</v>
      </c>
      <c r="F281" s="0" t="s">
        <v>406</v>
      </c>
      <c r="G281" s="0" t="s">
        <v>407</v>
      </c>
      <c r="H281" s="0" t="n">
        <v>4</v>
      </c>
      <c r="I281" s="0" t="n">
        <v>9100</v>
      </c>
      <c r="J281" s="0" t="n">
        <v>3185</v>
      </c>
      <c r="K281" s="0" t="n">
        <v>3935.5</v>
      </c>
      <c r="L281" s="0" t="n">
        <v>3332.75</v>
      </c>
      <c r="M281" s="0" t="n">
        <v>19553.25</v>
      </c>
    </row>
    <row r="282" customFormat="false" ht="12.8" hidden="true" customHeight="false" outlineLevel="0" collapsed="false">
      <c r="G282" s="0" t="s">
        <v>408</v>
      </c>
    </row>
    <row r="283" customFormat="false" ht="12.8" hidden="true" customHeight="false" outlineLevel="0" collapsed="false">
      <c r="G283" s="0" t="s">
        <v>409</v>
      </c>
    </row>
    <row r="284" customFormat="false" ht="12.8" hidden="true" customHeight="false" outlineLevel="0" collapsed="false">
      <c r="G284" s="0" t="s">
        <v>410</v>
      </c>
    </row>
    <row r="285" customFormat="false" ht="12.8" hidden="false" customHeight="false" outlineLevel="0" collapsed="false">
      <c r="A285" s="0" t="n">
        <v>99</v>
      </c>
      <c r="B285" s="0" t="s">
        <v>411</v>
      </c>
      <c r="C285" s="0" t="s">
        <v>88</v>
      </c>
      <c r="D285" s="0" t="s">
        <v>307</v>
      </c>
      <c r="E285" s="0" t="n">
        <v>4</v>
      </c>
      <c r="F285" s="0" t="s">
        <v>400</v>
      </c>
      <c r="G285" s="0" t="s">
        <v>412</v>
      </c>
      <c r="H285" s="0" t="n">
        <v>3</v>
      </c>
      <c r="I285" s="0" t="n">
        <v>9100</v>
      </c>
      <c r="J285" s="0" t="n">
        <v>3185</v>
      </c>
      <c r="K285" s="0" t="n">
        <v>8334</v>
      </c>
      <c r="L285" s="0" t="n">
        <v>5532</v>
      </c>
      <c r="M285" s="0" t="n">
        <v>26151</v>
      </c>
    </row>
    <row r="286" customFormat="false" ht="12.8" hidden="true" customHeight="false" outlineLevel="0" collapsed="false">
      <c r="G286" s="0" t="s">
        <v>413</v>
      </c>
    </row>
    <row r="287" customFormat="false" ht="12.8" hidden="true" customHeight="false" outlineLevel="0" collapsed="false">
      <c r="G287" s="0" t="s">
        <v>414</v>
      </c>
    </row>
    <row r="288" customFormat="false" ht="12.8" hidden="false" customHeight="false" outlineLevel="0" collapsed="false">
      <c r="A288" s="0" t="n">
        <v>100</v>
      </c>
      <c r="B288" s="0" t="s">
        <v>415</v>
      </c>
      <c r="C288" s="0" t="s">
        <v>88</v>
      </c>
      <c r="D288" s="0" t="s">
        <v>307</v>
      </c>
      <c r="E288" s="0" t="n">
        <v>4</v>
      </c>
      <c r="F288" s="0" t="s">
        <v>416</v>
      </c>
      <c r="G288" s="0" t="s">
        <v>417</v>
      </c>
      <c r="H288" s="0" t="n">
        <v>2</v>
      </c>
      <c r="I288" s="0" t="n">
        <v>9100</v>
      </c>
      <c r="J288" s="0" t="n">
        <v>0</v>
      </c>
      <c r="K288" s="0" t="n">
        <v>13866</v>
      </c>
      <c r="L288" s="0" t="n">
        <v>0</v>
      </c>
      <c r="M288" s="0" t="n">
        <v>22966</v>
      </c>
    </row>
    <row r="289" customFormat="false" ht="12.8" hidden="true" customHeight="false" outlineLevel="0" collapsed="false">
      <c r="G289" s="0" t="s">
        <v>418</v>
      </c>
    </row>
    <row r="290" customFormat="false" ht="12.8" hidden="false" customHeight="false" outlineLevel="0" collapsed="false">
      <c r="A290" s="0" t="n">
        <v>101</v>
      </c>
      <c r="B290" s="0" t="s">
        <v>419</v>
      </c>
      <c r="C290" s="0" t="s">
        <v>88</v>
      </c>
      <c r="D290" s="0" t="s">
        <v>307</v>
      </c>
      <c r="E290" s="0" t="n">
        <v>4</v>
      </c>
      <c r="F290" s="0" t="s">
        <v>406</v>
      </c>
      <c r="G290" s="0" t="s">
        <v>420</v>
      </c>
      <c r="H290" s="0" t="n">
        <v>4</v>
      </c>
      <c r="I290" s="0" t="n">
        <v>9100</v>
      </c>
      <c r="J290" s="0" t="n">
        <v>6370</v>
      </c>
      <c r="K290" s="0" t="n">
        <v>5528</v>
      </c>
      <c r="L290" s="0" t="n">
        <v>8258</v>
      </c>
      <c r="M290" s="0" t="n">
        <v>29256</v>
      </c>
    </row>
    <row r="291" customFormat="false" ht="12.8" hidden="true" customHeight="false" outlineLevel="0" collapsed="false">
      <c r="G291" s="0" t="s">
        <v>421</v>
      </c>
    </row>
    <row r="292" customFormat="false" ht="12.8" hidden="true" customHeight="false" outlineLevel="0" collapsed="false">
      <c r="G292" s="0" t="s">
        <v>422</v>
      </c>
    </row>
    <row r="293" customFormat="false" ht="12.8" hidden="true" customHeight="false" outlineLevel="0" collapsed="false">
      <c r="G293" s="0" t="s">
        <v>423</v>
      </c>
    </row>
    <row r="294" customFormat="false" ht="12.8" hidden="false" customHeight="false" outlineLevel="0" collapsed="false">
      <c r="A294" s="0" t="n">
        <v>102</v>
      </c>
      <c r="B294" s="0" t="s">
        <v>424</v>
      </c>
      <c r="C294" s="0" t="s">
        <v>88</v>
      </c>
      <c r="D294" s="0" t="s">
        <v>154</v>
      </c>
      <c r="E294" s="0" t="n">
        <v>3</v>
      </c>
      <c r="F294" s="0" t="s">
        <v>416</v>
      </c>
      <c r="G294" s="0" t="s">
        <v>425</v>
      </c>
      <c r="H294" s="0" t="n">
        <v>2</v>
      </c>
      <c r="I294" s="0" t="n">
        <v>6825</v>
      </c>
      <c r="J294" s="0" t="n">
        <v>0</v>
      </c>
      <c r="K294" s="0" t="n">
        <v>10399.5</v>
      </c>
      <c r="L294" s="0" t="n">
        <v>0</v>
      </c>
      <c r="M294" s="0" t="n">
        <v>17224.5</v>
      </c>
    </row>
    <row r="295" customFormat="false" ht="12.8" hidden="true" customHeight="false" outlineLevel="0" collapsed="false">
      <c r="G295" s="0" t="s">
        <v>426</v>
      </c>
    </row>
    <row r="296" customFormat="false" ht="12.8" hidden="false" customHeight="false" outlineLevel="0" collapsed="false">
      <c r="A296" s="0" t="n">
        <v>103</v>
      </c>
      <c r="B296" s="0" t="s">
        <v>427</v>
      </c>
      <c r="C296" s="0" t="s">
        <v>88</v>
      </c>
      <c r="D296" s="0" t="s">
        <v>154</v>
      </c>
      <c r="E296" s="0" t="n">
        <v>3</v>
      </c>
      <c r="F296" s="0" t="s">
        <v>428</v>
      </c>
      <c r="G296" s="0" t="s">
        <v>429</v>
      </c>
      <c r="H296" s="0" t="n">
        <v>4</v>
      </c>
      <c r="I296" s="0" t="n">
        <v>15525</v>
      </c>
      <c r="J296" s="0" t="n">
        <v>2587.5</v>
      </c>
      <c r="K296" s="0" t="n">
        <v>3876</v>
      </c>
      <c r="L296" s="0" t="n">
        <v>6463.5</v>
      </c>
      <c r="M296" s="0" t="n">
        <v>28452</v>
      </c>
    </row>
    <row r="297" customFormat="false" ht="12.8" hidden="true" customHeight="false" outlineLevel="0" collapsed="false">
      <c r="G297" s="0" t="s">
        <v>430</v>
      </c>
    </row>
    <row r="298" customFormat="false" ht="12.8" hidden="true" customHeight="false" outlineLevel="0" collapsed="false">
      <c r="G298" s="0" t="s">
        <v>431</v>
      </c>
    </row>
    <row r="299" customFormat="false" ht="12.8" hidden="true" customHeight="false" outlineLevel="0" collapsed="false">
      <c r="G299" s="0" t="s">
        <v>432</v>
      </c>
    </row>
    <row r="300" customFormat="false" ht="12.8" hidden="false" customHeight="false" outlineLevel="0" collapsed="false">
      <c r="A300" s="0" t="n">
        <v>104</v>
      </c>
      <c r="B300" s="0" t="s">
        <v>433</v>
      </c>
      <c r="C300" s="0" t="s">
        <v>88</v>
      </c>
      <c r="D300" s="0" t="s">
        <v>307</v>
      </c>
      <c r="E300" s="0" t="n">
        <v>4</v>
      </c>
      <c r="F300" s="0" t="s">
        <v>416</v>
      </c>
      <c r="G300" s="0" t="s">
        <v>434</v>
      </c>
      <c r="H300" s="0" t="n">
        <v>2</v>
      </c>
      <c r="I300" s="0" t="n">
        <v>9100</v>
      </c>
      <c r="J300" s="0" t="n">
        <v>0</v>
      </c>
      <c r="K300" s="0" t="n">
        <v>15330</v>
      </c>
      <c r="L300" s="0" t="n">
        <v>0</v>
      </c>
      <c r="M300" s="0" t="n">
        <v>24430</v>
      </c>
    </row>
    <row r="301" customFormat="false" ht="12.8" hidden="true" customHeight="false" outlineLevel="0" collapsed="false">
      <c r="G301" s="0" t="s">
        <v>435</v>
      </c>
    </row>
    <row r="302" customFormat="false" ht="12.8" hidden="false" customHeight="false" outlineLevel="0" collapsed="false">
      <c r="A302" s="0" t="n">
        <v>105</v>
      </c>
      <c r="B302" s="0" t="s">
        <v>436</v>
      </c>
      <c r="C302" s="0" t="s">
        <v>88</v>
      </c>
      <c r="D302" s="0" t="s">
        <v>154</v>
      </c>
      <c r="E302" s="0" t="n">
        <v>3</v>
      </c>
      <c r="F302" s="0" t="s">
        <v>437</v>
      </c>
      <c r="G302" s="0" t="s">
        <v>438</v>
      </c>
      <c r="H302" s="0" t="n">
        <v>2</v>
      </c>
      <c r="I302" s="0" t="n">
        <v>6825</v>
      </c>
      <c r="J302" s="0" t="n">
        <v>0</v>
      </c>
      <c r="K302" s="0" t="n">
        <v>12679.5</v>
      </c>
      <c r="L302" s="0" t="n">
        <v>0</v>
      </c>
      <c r="M302" s="0" t="n">
        <v>19504.5</v>
      </c>
    </row>
    <row r="303" customFormat="false" ht="12.8" hidden="true" customHeight="false" outlineLevel="0" collapsed="false">
      <c r="G303" s="0" t="s">
        <v>439</v>
      </c>
    </row>
    <row r="304" customFormat="false" ht="12.8" hidden="false" customHeight="false" outlineLevel="0" collapsed="false">
      <c r="A304" s="0" t="n">
        <v>106</v>
      </c>
      <c r="B304" s="0" t="s">
        <v>440</v>
      </c>
      <c r="C304" s="0" t="s">
        <v>88</v>
      </c>
      <c r="D304" s="0" t="s">
        <v>307</v>
      </c>
      <c r="E304" s="0" t="n">
        <v>4</v>
      </c>
      <c r="F304" s="0" t="s">
        <v>406</v>
      </c>
      <c r="G304" s="0" t="s">
        <v>441</v>
      </c>
      <c r="H304" s="0" t="n">
        <v>4</v>
      </c>
      <c r="I304" s="0" t="n">
        <v>9100</v>
      </c>
      <c r="J304" s="0" t="n">
        <v>5460</v>
      </c>
      <c r="K304" s="0" t="n">
        <v>5073</v>
      </c>
      <c r="L304" s="0" t="n">
        <v>8713</v>
      </c>
      <c r="M304" s="0" t="n">
        <v>28346</v>
      </c>
    </row>
    <row r="305" customFormat="false" ht="12.8" hidden="true" customHeight="false" outlineLevel="0" collapsed="false">
      <c r="G305" s="0" t="s">
        <v>442</v>
      </c>
    </row>
    <row r="306" customFormat="false" ht="12.8" hidden="true" customHeight="false" outlineLevel="0" collapsed="false">
      <c r="G306" s="0" t="s">
        <v>443</v>
      </c>
    </row>
    <row r="307" customFormat="false" ht="12.8" hidden="true" customHeight="false" outlineLevel="0" collapsed="false">
      <c r="G307" s="0" t="s">
        <v>444</v>
      </c>
    </row>
    <row r="308" customFormat="false" ht="12.8" hidden="false" customHeight="false" outlineLevel="0" collapsed="false">
      <c r="A308" s="0" t="n">
        <v>107</v>
      </c>
      <c r="B308" s="0" t="s">
        <v>445</v>
      </c>
      <c r="C308" s="0" t="s">
        <v>88</v>
      </c>
      <c r="D308" s="0" t="s">
        <v>307</v>
      </c>
      <c r="E308" s="0" t="n">
        <v>4</v>
      </c>
      <c r="F308" s="0" t="s">
        <v>406</v>
      </c>
      <c r="G308" s="0" t="s">
        <v>446</v>
      </c>
      <c r="H308" s="0" t="n">
        <v>4</v>
      </c>
      <c r="I308" s="0" t="n">
        <v>9100</v>
      </c>
      <c r="J308" s="0" t="n">
        <v>6370</v>
      </c>
      <c r="K308" s="0" t="n">
        <v>15330</v>
      </c>
      <c r="L308" s="0" t="n">
        <v>0</v>
      </c>
      <c r="M308" s="0" t="n">
        <v>30800</v>
      </c>
    </row>
    <row r="309" customFormat="false" ht="12.8" hidden="true" customHeight="false" outlineLevel="0" collapsed="false">
      <c r="G309" s="0" t="s">
        <v>326</v>
      </c>
    </row>
    <row r="310" customFormat="false" ht="12.8" hidden="true" customHeight="false" outlineLevel="0" collapsed="false">
      <c r="G310" s="0" t="s">
        <v>447</v>
      </c>
    </row>
    <row r="311" customFormat="false" ht="12.8" hidden="true" customHeight="false" outlineLevel="0" collapsed="false">
      <c r="G311" s="0" t="s">
        <v>448</v>
      </c>
    </row>
    <row r="312" customFormat="false" ht="12.8" hidden="false" customHeight="false" outlineLevel="0" collapsed="false">
      <c r="A312" s="0" t="n">
        <v>108</v>
      </c>
      <c r="B312" s="0" t="s">
        <v>449</v>
      </c>
      <c r="C312" s="0" t="s">
        <v>88</v>
      </c>
      <c r="D312" s="0" t="s">
        <v>154</v>
      </c>
      <c r="E312" s="0" t="n">
        <v>3</v>
      </c>
      <c r="F312" s="0" t="s">
        <v>89</v>
      </c>
      <c r="G312" s="0" t="s">
        <v>450</v>
      </c>
      <c r="H312" s="0" t="n">
        <v>2</v>
      </c>
      <c r="I312" s="0" t="n">
        <v>3300</v>
      </c>
      <c r="J312" s="0" t="n">
        <v>0</v>
      </c>
      <c r="K312" s="0" t="n">
        <v>11497.5</v>
      </c>
      <c r="L312" s="0" t="n">
        <v>0</v>
      </c>
      <c r="M312" s="0" t="n">
        <v>14797.5</v>
      </c>
    </row>
    <row r="313" customFormat="false" ht="12.8" hidden="true" customHeight="false" outlineLevel="0" collapsed="false">
      <c r="G313" s="0" t="s">
        <v>451</v>
      </c>
    </row>
    <row r="314" customFormat="false" ht="12.8" hidden="false" customHeight="false" outlineLevel="0" collapsed="false">
      <c r="A314" s="0" t="n">
        <v>109</v>
      </c>
      <c r="B314" s="0" t="s">
        <v>452</v>
      </c>
      <c r="C314" s="0" t="s">
        <v>88</v>
      </c>
      <c r="D314" s="0" t="s">
        <v>145</v>
      </c>
      <c r="E314" s="0" t="n">
        <v>2</v>
      </c>
      <c r="F314" s="0" t="s">
        <v>89</v>
      </c>
      <c r="G314" s="0" t="s">
        <v>453</v>
      </c>
      <c r="H314" s="0" t="n">
        <v>1</v>
      </c>
      <c r="I314" s="0" t="n">
        <v>1100</v>
      </c>
      <c r="J314" s="0" t="n">
        <v>0</v>
      </c>
      <c r="K314" s="0" t="n">
        <v>7665</v>
      </c>
      <c r="L314" s="0" t="n">
        <v>0</v>
      </c>
      <c r="M314" s="0" t="n">
        <v>8765</v>
      </c>
    </row>
    <row r="315" customFormat="false" ht="12.8" hidden="false" customHeight="false" outlineLevel="0" collapsed="false">
      <c r="A315" s="0" t="n">
        <v>110</v>
      </c>
      <c r="B315" s="0" t="s">
        <v>452</v>
      </c>
      <c r="C315" s="0" t="s">
        <v>88</v>
      </c>
      <c r="D315" s="0" t="s">
        <v>145</v>
      </c>
      <c r="E315" s="0" t="n">
        <v>2</v>
      </c>
      <c r="F315" s="0" t="s">
        <v>89</v>
      </c>
      <c r="G315" s="0" t="s">
        <v>454</v>
      </c>
      <c r="H315" s="0" t="n">
        <v>1</v>
      </c>
      <c r="I315" s="0" t="n">
        <v>1100</v>
      </c>
      <c r="J315" s="0" t="n">
        <v>0</v>
      </c>
      <c r="K315" s="0" t="n">
        <v>7665</v>
      </c>
      <c r="L315" s="0" t="n">
        <v>0</v>
      </c>
      <c r="M315" s="0" t="n">
        <v>8765</v>
      </c>
    </row>
    <row r="316" customFormat="false" ht="12.8" hidden="false" customHeight="false" outlineLevel="0" collapsed="false">
      <c r="A316" s="0" t="n">
        <v>111</v>
      </c>
      <c r="B316" s="0" t="s">
        <v>455</v>
      </c>
      <c r="C316" s="0" t="s">
        <v>88</v>
      </c>
      <c r="D316" s="0" t="s">
        <v>145</v>
      </c>
      <c r="E316" s="0" t="n">
        <v>2</v>
      </c>
      <c r="F316" s="0" t="s">
        <v>400</v>
      </c>
      <c r="G316" s="0" t="s">
        <v>456</v>
      </c>
      <c r="H316" s="0" t="n">
        <v>2</v>
      </c>
      <c r="I316" s="0" t="n">
        <v>4550</v>
      </c>
      <c r="J316" s="0" t="n">
        <v>0</v>
      </c>
      <c r="K316" s="0" t="n">
        <v>7665</v>
      </c>
      <c r="L316" s="0" t="n">
        <v>0</v>
      </c>
      <c r="M316" s="0" t="n">
        <v>12215</v>
      </c>
    </row>
    <row r="317" customFormat="false" ht="12.8" hidden="true" customHeight="false" outlineLevel="0" collapsed="false">
      <c r="G317" s="0" t="s">
        <v>457</v>
      </c>
    </row>
    <row r="318" customFormat="false" ht="12.8" hidden="false" customHeight="false" outlineLevel="0" collapsed="false">
      <c r="A318" s="0" t="n">
        <v>112</v>
      </c>
      <c r="B318" s="0" t="s">
        <v>458</v>
      </c>
      <c r="C318" s="0" t="s">
        <v>88</v>
      </c>
      <c r="D318" s="0" t="s">
        <v>145</v>
      </c>
      <c r="E318" s="0" t="n">
        <v>2</v>
      </c>
      <c r="F318" s="0" t="s">
        <v>74</v>
      </c>
      <c r="G318" s="0" t="s">
        <v>459</v>
      </c>
      <c r="H318" s="0" t="n">
        <v>2</v>
      </c>
      <c r="I318" s="0" t="n">
        <v>2200</v>
      </c>
      <c r="J318" s="0" t="n">
        <v>0</v>
      </c>
      <c r="K318" s="0" t="n">
        <v>7665</v>
      </c>
      <c r="L318" s="0" t="n">
        <v>0</v>
      </c>
      <c r="M318" s="0" t="n">
        <v>9865</v>
      </c>
    </row>
    <row r="319" customFormat="false" ht="12.8" hidden="true" customHeight="false" outlineLevel="0" collapsed="false">
      <c r="G319" s="0" t="s">
        <v>460</v>
      </c>
    </row>
    <row r="320" customFormat="false" ht="12.8" hidden="false" customHeight="false" outlineLevel="0" collapsed="false">
      <c r="A320" s="0" t="n">
        <v>113</v>
      </c>
      <c r="B320" s="0" t="s">
        <v>461</v>
      </c>
      <c r="C320" s="0" t="s">
        <v>88</v>
      </c>
      <c r="D320" s="0" t="s">
        <v>154</v>
      </c>
      <c r="E320" s="0" t="n">
        <v>3</v>
      </c>
      <c r="F320" s="0" t="s">
        <v>146</v>
      </c>
      <c r="G320" s="0" t="s">
        <v>462</v>
      </c>
      <c r="H320" s="0" t="n">
        <v>3</v>
      </c>
      <c r="I320" s="0" t="n">
        <v>3300</v>
      </c>
      <c r="J320" s="0" t="n">
        <v>1155</v>
      </c>
      <c r="K320" s="0" t="n">
        <v>14017.5</v>
      </c>
      <c r="L320" s="0" t="n">
        <v>0</v>
      </c>
      <c r="M320" s="0" t="n">
        <v>18472.5</v>
      </c>
    </row>
    <row r="321" customFormat="false" ht="12.8" hidden="true" customHeight="false" outlineLevel="0" collapsed="false">
      <c r="G321" s="0" t="s">
        <v>463</v>
      </c>
    </row>
    <row r="322" customFormat="false" ht="12.8" hidden="true" customHeight="false" outlineLevel="0" collapsed="false">
      <c r="G322" s="0" t="s">
        <v>464</v>
      </c>
    </row>
    <row r="323" customFormat="false" ht="12.8" hidden="false" customHeight="false" outlineLevel="0" collapsed="false">
      <c r="A323" s="0" t="n">
        <v>114</v>
      </c>
      <c r="B323" s="0" t="s">
        <v>465</v>
      </c>
      <c r="C323" s="0" t="s">
        <v>88</v>
      </c>
      <c r="D323" s="0" t="s">
        <v>307</v>
      </c>
      <c r="E323" s="0" t="n">
        <v>4</v>
      </c>
      <c r="F323" s="0" t="s">
        <v>406</v>
      </c>
      <c r="G323" s="0" t="s">
        <v>466</v>
      </c>
      <c r="H323" s="0" t="n">
        <v>4</v>
      </c>
      <c r="I323" s="0" t="n">
        <v>9100</v>
      </c>
      <c r="J323" s="0" t="n">
        <v>3185</v>
      </c>
      <c r="K323" s="0" t="n">
        <v>3935.5</v>
      </c>
      <c r="L323" s="0" t="n">
        <v>3332.75</v>
      </c>
      <c r="M323" s="0" t="n">
        <v>19553.25</v>
      </c>
    </row>
    <row r="324" customFormat="false" ht="12.8" hidden="true" customHeight="false" outlineLevel="0" collapsed="false">
      <c r="G324" s="0" t="s">
        <v>467</v>
      </c>
    </row>
    <row r="325" customFormat="false" ht="12.8" hidden="true" customHeight="false" outlineLevel="0" collapsed="false">
      <c r="G325" s="0" t="s">
        <v>467</v>
      </c>
    </row>
    <row r="326" customFormat="false" ht="12.8" hidden="true" customHeight="false" outlineLevel="0" collapsed="false">
      <c r="G326" s="0" t="s">
        <v>468</v>
      </c>
    </row>
    <row r="327" customFormat="false" ht="12.8" hidden="false" customHeight="false" outlineLevel="0" collapsed="false">
      <c r="A327" s="0" t="n">
        <v>115</v>
      </c>
      <c r="B327" s="0" t="s">
        <v>469</v>
      </c>
      <c r="C327" s="0" t="s">
        <v>88</v>
      </c>
      <c r="D327" s="0" t="s">
        <v>145</v>
      </c>
      <c r="E327" s="0" t="n">
        <v>2</v>
      </c>
      <c r="F327" s="0" t="s">
        <v>79</v>
      </c>
      <c r="G327" s="0" t="s">
        <v>470</v>
      </c>
      <c r="H327" s="0" t="n">
        <v>2</v>
      </c>
      <c r="I327" s="0" t="n">
        <v>2200</v>
      </c>
      <c r="J327" s="0" t="n">
        <v>0</v>
      </c>
      <c r="K327" s="0" t="n">
        <v>7665</v>
      </c>
      <c r="L327" s="0" t="n">
        <v>0</v>
      </c>
      <c r="M327" s="0" t="n">
        <v>9865</v>
      </c>
    </row>
    <row r="328" customFormat="false" ht="12.8" hidden="true" customHeight="false" outlineLevel="0" collapsed="false">
      <c r="G328" s="0" t="s">
        <v>471</v>
      </c>
    </row>
    <row r="329" customFormat="false" ht="12.8" hidden="false" customHeight="false" outlineLevel="0" collapsed="false">
      <c r="A329" s="0" t="n">
        <v>116</v>
      </c>
      <c r="B329" s="0" t="s">
        <v>472</v>
      </c>
      <c r="C329" s="0" t="s">
        <v>88</v>
      </c>
      <c r="D329" s="0" t="s">
        <v>154</v>
      </c>
      <c r="E329" s="0" t="n">
        <v>3</v>
      </c>
      <c r="F329" s="0" t="s">
        <v>89</v>
      </c>
      <c r="G329" s="0" t="s">
        <v>473</v>
      </c>
      <c r="H329" s="0" t="n">
        <v>5</v>
      </c>
      <c r="I329" s="0" t="n">
        <v>4950</v>
      </c>
      <c r="J329" s="0" t="n">
        <v>1155</v>
      </c>
      <c r="K329" s="0" t="n">
        <v>11497.5</v>
      </c>
      <c r="L329" s="0" t="n">
        <v>0</v>
      </c>
      <c r="M329" s="0" t="n">
        <v>17602.5</v>
      </c>
    </row>
    <row r="330" customFormat="false" ht="12.8" hidden="true" customHeight="false" outlineLevel="0" collapsed="false">
      <c r="G330" s="0" t="s">
        <v>474</v>
      </c>
    </row>
    <row r="331" customFormat="false" ht="12.8" hidden="true" customHeight="false" outlineLevel="0" collapsed="false">
      <c r="G331" s="0" t="s">
        <v>475</v>
      </c>
    </row>
    <row r="332" customFormat="false" ht="12.8" hidden="true" customHeight="false" outlineLevel="0" collapsed="false">
      <c r="G332" s="0" t="s">
        <v>476</v>
      </c>
    </row>
    <row r="333" customFormat="false" ht="12.8" hidden="true" customHeight="false" outlineLevel="0" collapsed="false">
      <c r="G333" s="0" t="s">
        <v>477</v>
      </c>
    </row>
    <row r="334" customFormat="false" ht="12.8" hidden="false" customHeight="false" outlineLevel="0" collapsed="false">
      <c r="A334" s="0" t="n">
        <v>117</v>
      </c>
      <c r="B334" s="0" t="s">
        <v>478</v>
      </c>
      <c r="C334" s="0" t="s">
        <v>88</v>
      </c>
      <c r="D334" s="0" t="s">
        <v>307</v>
      </c>
      <c r="E334" s="0" t="n">
        <v>4</v>
      </c>
      <c r="F334" s="0" t="s">
        <v>437</v>
      </c>
      <c r="G334" s="0" t="s">
        <v>479</v>
      </c>
      <c r="H334" s="0" t="n">
        <v>3</v>
      </c>
      <c r="I334" s="0" t="n">
        <v>13650</v>
      </c>
      <c r="J334" s="0" t="n">
        <v>0</v>
      </c>
      <c r="K334" s="0" t="n">
        <v>18690</v>
      </c>
      <c r="L334" s="0" t="n">
        <v>0</v>
      </c>
      <c r="M334" s="0" t="n">
        <v>32340</v>
      </c>
    </row>
    <row r="335" customFormat="false" ht="12.8" hidden="true" customHeight="false" outlineLevel="0" collapsed="false">
      <c r="G335" s="0" t="s">
        <v>480</v>
      </c>
    </row>
    <row r="336" customFormat="false" ht="12.8" hidden="true" customHeight="false" outlineLevel="0" collapsed="false">
      <c r="G336" s="0" t="s">
        <v>481</v>
      </c>
    </row>
    <row r="337" customFormat="false" ht="12.8" hidden="false" customHeight="false" outlineLevel="0" collapsed="false">
      <c r="A337" s="0" t="n">
        <v>118</v>
      </c>
      <c r="B337" s="0" t="s">
        <v>482</v>
      </c>
      <c r="C337" s="0" t="s">
        <v>88</v>
      </c>
      <c r="D337" s="0" t="s">
        <v>154</v>
      </c>
      <c r="E337" s="0" t="n">
        <v>3</v>
      </c>
      <c r="F337" s="0" t="s">
        <v>89</v>
      </c>
      <c r="G337" s="0" t="s">
        <v>483</v>
      </c>
      <c r="H337" s="0" t="n">
        <v>4</v>
      </c>
      <c r="I337" s="0" t="n">
        <v>3300</v>
      </c>
      <c r="J337" s="0" t="n">
        <v>1980</v>
      </c>
      <c r="K337" s="0" t="n">
        <v>11497.5</v>
      </c>
      <c r="L337" s="0" t="n">
        <v>0</v>
      </c>
      <c r="M337" s="0" t="n">
        <v>16777.5</v>
      </c>
    </row>
    <row r="338" customFormat="false" ht="12.8" hidden="true" customHeight="false" outlineLevel="0" collapsed="false">
      <c r="G338" s="0" t="s">
        <v>484</v>
      </c>
    </row>
    <row r="339" customFormat="false" ht="12.8" hidden="true" customHeight="false" outlineLevel="0" collapsed="false">
      <c r="G339" s="0" t="s">
        <v>485</v>
      </c>
    </row>
    <row r="340" customFormat="false" ht="12.8" hidden="true" customHeight="false" outlineLevel="0" collapsed="false">
      <c r="G340" s="0" t="s">
        <v>486</v>
      </c>
    </row>
    <row r="341" customFormat="false" ht="12.8" hidden="false" customHeight="false" outlineLevel="0" collapsed="false">
      <c r="A341" s="0" t="n">
        <v>119</v>
      </c>
      <c r="B341" s="0" t="s">
        <v>487</v>
      </c>
      <c r="C341" s="0" t="s">
        <v>88</v>
      </c>
      <c r="D341" s="0" t="s">
        <v>78</v>
      </c>
      <c r="E341" s="0" t="n">
        <v>1</v>
      </c>
      <c r="F341" s="0" t="s">
        <v>79</v>
      </c>
      <c r="G341" s="0" t="s">
        <v>488</v>
      </c>
      <c r="H341" s="0" t="n">
        <v>2</v>
      </c>
      <c r="I341" s="0" t="n">
        <v>1100</v>
      </c>
      <c r="J341" s="0" t="n">
        <v>0</v>
      </c>
      <c r="K341" s="0" t="n">
        <v>3832.5</v>
      </c>
      <c r="L341" s="0" t="n">
        <v>0</v>
      </c>
      <c r="M341" s="0" t="n">
        <v>4932.5</v>
      </c>
    </row>
    <row r="342" customFormat="false" ht="12.8" hidden="true" customHeight="false" outlineLevel="0" collapsed="false">
      <c r="G342" s="0" t="s">
        <v>489</v>
      </c>
    </row>
    <row r="343" customFormat="false" ht="12.8" hidden="false" customHeight="false" outlineLevel="0" collapsed="false">
      <c r="A343" s="0" t="n">
        <v>120</v>
      </c>
      <c r="B343" s="0" t="s">
        <v>490</v>
      </c>
      <c r="C343" s="0" t="s">
        <v>88</v>
      </c>
      <c r="D343" s="0" t="s">
        <v>154</v>
      </c>
      <c r="E343" s="0" t="n">
        <v>3</v>
      </c>
      <c r="F343" s="0" t="s">
        <v>491</v>
      </c>
      <c r="G343" s="0" t="s">
        <v>492</v>
      </c>
      <c r="H343" s="0" t="n">
        <v>2</v>
      </c>
      <c r="I343" s="0" t="n">
        <v>10350</v>
      </c>
      <c r="J343" s="0" t="n">
        <v>0</v>
      </c>
      <c r="K343" s="0" t="n">
        <v>11497.5</v>
      </c>
      <c r="L343" s="0" t="n">
        <v>0</v>
      </c>
      <c r="M343" s="0" t="n">
        <v>21847.5</v>
      </c>
    </row>
    <row r="344" customFormat="false" ht="12.8" hidden="true" customHeight="false" outlineLevel="0" collapsed="false">
      <c r="G344" s="0" t="s">
        <v>493</v>
      </c>
    </row>
    <row r="345" customFormat="false" ht="12.8" hidden="false" customHeight="false" outlineLevel="0" collapsed="false">
      <c r="A345" s="0" t="n">
        <v>121</v>
      </c>
      <c r="B345" s="0" t="s">
        <v>490</v>
      </c>
      <c r="C345" s="0" t="s">
        <v>88</v>
      </c>
      <c r="D345" s="0" t="s">
        <v>154</v>
      </c>
      <c r="E345" s="0" t="n">
        <v>3</v>
      </c>
      <c r="F345" s="0" t="s">
        <v>491</v>
      </c>
      <c r="G345" s="0" t="s">
        <v>494</v>
      </c>
      <c r="H345" s="0" t="n">
        <v>3</v>
      </c>
      <c r="I345" s="0" t="n">
        <v>10350</v>
      </c>
      <c r="J345" s="0" t="n">
        <v>0</v>
      </c>
      <c r="K345" s="0" t="n">
        <v>11497.5</v>
      </c>
      <c r="L345" s="0" t="n">
        <v>0</v>
      </c>
      <c r="M345" s="0" t="n">
        <v>21847.5</v>
      </c>
    </row>
    <row r="346" customFormat="false" ht="12.8" hidden="true" customHeight="false" outlineLevel="0" collapsed="false">
      <c r="G346" s="0" t="s">
        <v>495</v>
      </c>
    </row>
    <row r="347" customFormat="false" ht="12.8" hidden="true" customHeight="false" outlineLevel="0" collapsed="false">
      <c r="G347" s="0" t="s">
        <v>496</v>
      </c>
    </row>
    <row r="348" customFormat="false" ht="12.8" hidden="false" customHeight="false" outlineLevel="0" collapsed="false">
      <c r="A348" s="0" t="n">
        <v>122</v>
      </c>
      <c r="B348" s="0" t="s">
        <v>497</v>
      </c>
      <c r="C348" s="0" t="s">
        <v>88</v>
      </c>
      <c r="D348" s="0" t="s">
        <v>154</v>
      </c>
      <c r="E348" s="0" t="n">
        <v>3</v>
      </c>
      <c r="F348" s="0" t="s">
        <v>89</v>
      </c>
      <c r="G348" s="0" t="s">
        <v>498</v>
      </c>
      <c r="H348" s="0" t="n">
        <v>4</v>
      </c>
      <c r="I348" s="0" t="n">
        <v>3300</v>
      </c>
      <c r="J348" s="0" t="n">
        <v>1650</v>
      </c>
      <c r="K348" s="0" t="n">
        <v>11497.5</v>
      </c>
      <c r="L348" s="0" t="n">
        <v>0</v>
      </c>
      <c r="M348" s="0" t="n">
        <v>16447.5</v>
      </c>
    </row>
    <row r="349" customFormat="false" ht="12.8" hidden="true" customHeight="false" outlineLevel="0" collapsed="false">
      <c r="G349" s="0" t="s">
        <v>499</v>
      </c>
    </row>
    <row r="350" customFormat="false" ht="12.8" hidden="true" customHeight="false" outlineLevel="0" collapsed="false">
      <c r="G350" s="0" t="s">
        <v>500</v>
      </c>
    </row>
    <row r="351" customFormat="false" ht="12.8" hidden="true" customHeight="false" outlineLevel="0" collapsed="false">
      <c r="G351" s="0" t="s">
        <v>501</v>
      </c>
    </row>
    <row r="352" customFormat="false" ht="12.8" hidden="false" customHeight="false" outlineLevel="0" collapsed="false">
      <c r="A352" s="0" t="n">
        <v>123</v>
      </c>
      <c r="B352" s="0" t="s">
        <v>502</v>
      </c>
      <c r="C352" s="0" t="s">
        <v>88</v>
      </c>
      <c r="D352" s="0" t="s">
        <v>145</v>
      </c>
      <c r="E352" s="0" t="n">
        <v>2</v>
      </c>
      <c r="F352" s="0" t="s">
        <v>79</v>
      </c>
      <c r="G352" s="0" t="s">
        <v>503</v>
      </c>
      <c r="H352" s="0" t="n">
        <v>3</v>
      </c>
      <c r="I352" s="0" t="n">
        <v>2200</v>
      </c>
      <c r="J352" s="0" t="n">
        <v>770</v>
      </c>
      <c r="K352" s="0" t="n">
        <v>7665</v>
      </c>
      <c r="L352" s="0" t="n">
        <v>0</v>
      </c>
      <c r="M352" s="0" t="n">
        <v>10635</v>
      </c>
    </row>
    <row r="353" customFormat="false" ht="12.8" hidden="true" customHeight="false" outlineLevel="0" collapsed="false">
      <c r="G353" s="0" t="s">
        <v>504</v>
      </c>
    </row>
    <row r="354" customFormat="false" ht="12.8" hidden="true" customHeight="false" outlineLevel="0" collapsed="false">
      <c r="G354" s="0" t="s">
        <v>505</v>
      </c>
    </row>
    <row r="355" customFormat="false" ht="12.8" hidden="false" customHeight="false" outlineLevel="0" collapsed="false">
      <c r="A355" s="0" t="n">
        <v>124</v>
      </c>
      <c r="B355" s="0" t="s">
        <v>506</v>
      </c>
      <c r="C355" s="0" t="s">
        <v>88</v>
      </c>
      <c r="D355" s="0" t="s">
        <v>145</v>
      </c>
      <c r="E355" s="0" t="n">
        <v>2</v>
      </c>
      <c r="F355" s="0" t="s">
        <v>28</v>
      </c>
      <c r="G355" s="0" t="s">
        <v>507</v>
      </c>
      <c r="H355" s="0" t="n">
        <v>2</v>
      </c>
      <c r="I355" s="0" t="n">
        <v>2200</v>
      </c>
      <c r="J355" s="0" t="n">
        <v>0</v>
      </c>
      <c r="K355" s="0" t="n">
        <v>11444.8</v>
      </c>
      <c r="L355" s="0" t="n">
        <v>0</v>
      </c>
      <c r="M355" s="0" t="n">
        <v>13644.8</v>
      </c>
    </row>
    <row r="356" customFormat="false" ht="12.8" hidden="true" customHeight="false" outlineLevel="0" collapsed="false">
      <c r="G356" s="0" t="s">
        <v>508</v>
      </c>
    </row>
    <row r="357" customFormat="false" ht="12.8" hidden="false" customHeight="false" outlineLevel="0" collapsed="false">
      <c r="A357" s="0" t="n">
        <v>125</v>
      </c>
      <c r="B357" s="0" t="s">
        <v>509</v>
      </c>
      <c r="C357" s="0" t="s">
        <v>88</v>
      </c>
      <c r="D357" s="0" t="s">
        <v>154</v>
      </c>
      <c r="E357" s="0" t="n">
        <v>3</v>
      </c>
      <c r="F357" s="0" t="s">
        <v>510</v>
      </c>
      <c r="G357" s="0" t="s">
        <v>511</v>
      </c>
      <c r="H357" s="0" t="n">
        <v>2</v>
      </c>
      <c r="I357" s="0" t="n">
        <v>5175</v>
      </c>
      <c r="J357" s="0" t="n">
        <v>2587.5</v>
      </c>
      <c r="K357" s="0" t="n">
        <v>17167.2</v>
      </c>
      <c r="L357" s="0" t="n">
        <v>0</v>
      </c>
      <c r="M357" s="0" t="n">
        <v>24929.7</v>
      </c>
    </row>
    <row r="358" customFormat="false" ht="12.8" hidden="true" customHeight="false" outlineLevel="0" collapsed="false">
      <c r="G358" s="0" t="s">
        <v>512</v>
      </c>
    </row>
    <row r="359" customFormat="false" ht="12.8" hidden="false" customHeight="false" outlineLevel="0" collapsed="false">
      <c r="A359" s="0" t="n">
        <v>126</v>
      </c>
      <c r="B359" s="0" t="s">
        <v>513</v>
      </c>
      <c r="C359" s="0" t="s">
        <v>88</v>
      </c>
      <c r="D359" s="0" t="s">
        <v>154</v>
      </c>
      <c r="E359" s="0" t="n">
        <v>3</v>
      </c>
      <c r="F359" s="0" t="s">
        <v>79</v>
      </c>
      <c r="G359" s="0" t="s">
        <v>514</v>
      </c>
      <c r="H359" s="0" t="n">
        <v>3</v>
      </c>
      <c r="I359" s="0" t="n">
        <v>4950</v>
      </c>
      <c r="J359" s="0" t="n">
        <v>0</v>
      </c>
      <c r="K359" s="0" t="n">
        <v>11497.5</v>
      </c>
      <c r="L359" s="0" t="n">
        <v>0</v>
      </c>
      <c r="M359" s="0" t="n">
        <v>16447.5</v>
      </c>
    </row>
    <row r="360" customFormat="false" ht="12.8" hidden="true" customHeight="false" outlineLevel="0" collapsed="false">
      <c r="G360" s="0" t="s">
        <v>515</v>
      </c>
    </row>
    <row r="361" customFormat="false" ht="12.8" hidden="true" customHeight="false" outlineLevel="0" collapsed="false">
      <c r="G361" s="0" t="s">
        <v>516</v>
      </c>
    </row>
    <row r="362" customFormat="false" ht="12.8" hidden="false" customHeight="false" outlineLevel="0" collapsed="false">
      <c r="A362" s="0" t="n">
        <v>127</v>
      </c>
      <c r="B362" s="0" t="s">
        <v>517</v>
      </c>
      <c r="C362" s="0" t="s">
        <v>88</v>
      </c>
      <c r="D362" s="0" t="s">
        <v>154</v>
      </c>
      <c r="E362" s="0" t="n">
        <v>3</v>
      </c>
      <c r="F362" s="0" t="s">
        <v>89</v>
      </c>
      <c r="G362" s="0" t="s">
        <v>518</v>
      </c>
      <c r="H362" s="0" t="n">
        <v>4</v>
      </c>
      <c r="I362" s="0" t="n">
        <v>3300</v>
      </c>
      <c r="J362" s="0" t="n">
        <v>1980</v>
      </c>
      <c r="K362" s="0" t="n">
        <v>11497.5</v>
      </c>
      <c r="L362" s="0" t="n">
        <v>0</v>
      </c>
      <c r="M362" s="0" t="n">
        <v>16777.5</v>
      </c>
    </row>
    <row r="363" customFormat="false" ht="12.8" hidden="true" customHeight="false" outlineLevel="0" collapsed="false">
      <c r="G363" s="0" t="s">
        <v>519</v>
      </c>
    </row>
    <row r="364" customFormat="false" ht="12.8" hidden="true" customHeight="false" outlineLevel="0" collapsed="false">
      <c r="G364" s="0" t="s">
        <v>520</v>
      </c>
    </row>
    <row r="365" customFormat="false" ht="12.8" hidden="true" customHeight="false" outlineLevel="0" collapsed="false">
      <c r="G365" s="0" t="s">
        <v>521</v>
      </c>
    </row>
    <row r="366" customFormat="false" ht="12.8" hidden="false" customHeight="false" outlineLevel="0" collapsed="false">
      <c r="A366" s="0" t="n">
        <v>128</v>
      </c>
      <c r="B366" s="0" t="s">
        <v>522</v>
      </c>
      <c r="C366" s="0" t="s">
        <v>88</v>
      </c>
      <c r="D366" s="0" t="s">
        <v>154</v>
      </c>
      <c r="E366" s="0" t="n">
        <v>3</v>
      </c>
      <c r="F366" s="0" t="s">
        <v>400</v>
      </c>
      <c r="G366" s="0" t="s">
        <v>523</v>
      </c>
      <c r="H366" s="0" t="n">
        <v>3</v>
      </c>
      <c r="I366" s="0" t="n">
        <v>3412.5</v>
      </c>
      <c r="J366" s="0" t="n">
        <v>4095</v>
      </c>
      <c r="K366" s="0" t="n">
        <v>11497.5</v>
      </c>
      <c r="L366" s="0" t="n">
        <v>0</v>
      </c>
      <c r="M366" s="0" t="n">
        <v>19005</v>
      </c>
    </row>
    <row r="367" customFormat="false" ht="12.8" hidden="true" customHeight="false" outlineLevel="0" collapsed="false">
      <c r="G367" s="0" t="s">
        <v>524</v>
      </c>
    </row>
    <row r="368" customFormat="false" ht="12.8" hidden="true" customHeight="false" outlineLevel="0" collapsed="false">
      <c r="G368" s="0" t="s">
        <v>525</v>
      </c>
    </row>
    <row r="369" customFormat="false" ht="12.8" hidden="false" customHeight="false" outlineLevel="0" collapsed="false">
      <c r="A369" s="0" t="n">
        <v>129</v>
      </c>
      <c r="B369" s="0" t="s">
        <v>526</v>
      </c>
      <c r="C369" s="0" t="s">
        <v>88</v>
      </c>
      <c r="D369" s="0" t="s">
        <v>145</v>
      </c>
      <c r="E369" s="0" t="n">
        <v>2</v>
      </c>
      <c r="F369" s="0" t="s">
        <v>89</v>
      </c>
      <c r="G369" s="0" t="s">
        <v>527</v>
      </c>
      <c r="H369" s="0" t="n">
        <v>4</v>
      </c>
      <c r="I369" s="0" t="n">
        <v>2200</v>
      </c>
      <c r="J369" s="0" t="n">
        <v>1540</v>
      </c>
      <c r="K369" s="0" t="n">
        <v>7665</v>
      </c>
      <c r="L369" s="0" t="n">
        <v>0</v>
      </c>
      <c r="M369" s="0" t="n">
        <v>11405</v>
      </c>
    </row>
    <row r="370" customFormat="false" ht="12.8" hidden="true" customHeight="false" outlineLevel="0" collapsed="false">
      <c r="G370" s="0" t="s">
        <v>528</v>
      </c>
    </row>
    <row r="371" customFormat="false" ht="12.8" hidden="true" customHeight="false" outlineLevel="0" collapsed="false">
      <c r="G371" s="0" t="s">
        <v>529</v>
      </c>
    </row>
    <row r="372" customFormat="false" ht="12.8" hidden="true" customHeight="false" outlineLevel="0" collapsed="false">
      <c r="G372" s="0" t="s">
        <v>530</v>
      </c>
    </row>
    <row r="373" customFormat="false" ht="12.8" hidden="false" customHeight="false" outlineLevel="0" collapsed="false">
      <c r="A373" s="0" t="n">
        <v>130</v>
      </c>
      <c r="B373" s="0" t="s">
        <v>531</v>
      </c>
      <c r="C373" s="0" t="s">
        <v>88</v>
      </c>
      <c r="D373" s="0" t="s">
        <v>307</v>
      </c>
      <c r="E373" s="0" t="n">
        <v>4</v>
      </c>
      <c r="F373" s="0" t="s">
        <v>416</v>
      </c>
      <c r="G373" s="0" t="s">
        <v>532</v>
      </c>
      <c r="H373" s="0" t="n">
        <v>2</v>
      </c>
      <c r="I373" s="0" t="n">
        <v>9100</v>
      </c>
      <c r="J373" s="0" t="n">
        <v>0</v>
      </c>
      <c r="K373" s="0" t="n">
        <v>13866</v>
      </c>
      <c r="L373" s="0" t="n">
        <v>0</v>
      </c>
      <c r="M373" s="0" t="n">
        <v>22966</v>
      </c>
    </row>
    <row r="374" customFormat="false" ht="12.8" hidden="true" customHeight="false" outlineLevel="0" collapsed="false">
      <c r="G374" s="0" t="s">
        <v>533</v>
      </c>
    </row>
    <row r="375" customFormat="false" ht="12.8" hidden="false" customHeight="false" outlineLevel="0" collapsed="false">
      <c r="A375" s="0" t="n">
        <v>131</v>
      </c>
      <c r="B375" s="0" t="s">
        <v>534</v>
      </c>
      <c r="C375" s="0" t="s">
        <v>88</v>
      </c>
      <c r="D375" s="0" t="s">
        <v>307</v>
      </c>
      <c r="E375" s="0" t="n">
        <v>4</v>
      </c>
      <c r="F375" s="0" t="s">
        <v>400</v>
      </c>
      <c r="G375" s="0" t="s">
        <v>535</v>
      </c>
      <c r="H375" s="0" t="n">
        <v>3</v>
      </c>
      <c r="I375" s="0" t="n">
        <v>13650</v>
      </c>
      <c r="J375" s="0" t="n">
        <v>0</v>
      </c>
      <c r="K375" s="0" t="n">
        <v>9244</v>
      </c>
      <c r="L375" s="0" t="n">
        <v>4622</v>
      </c>
      <c r="M375" s="0" t="n">
        <v>27516</v>
      </c>
    </row>
    <row r="376" customFormat="false" ht="12.8" hidden="true" customHeight="false" outlineLevel="0" collapsed="false">
      <c r="G376" s="0" t="s">
        <v>536</v>
      </c>
    </row>
    <row r="377" customFormat="false" ht="12.8" hidden="true" customHeight="false" outlineLevel="0" collapsed="false">
      <c r="G377" s="0" t="s">
        <v>537</v>
      </c>
    </row>
    <row r="378" customFormat="false" ht="12.8" hidden="false" customHeight="false" outlineLevel="0" collapsed="false">
      <c r="A378" s="0" t="n">
        <v>132</v>
      </c>
      <c r="B378" s="0" t="s">
        <v>538</v>
      </c>
      <c r="C378" s="0" t="s">
        <v>88</v>
      </c>
      <c r="D378" s="0" t="s">
        <v>307</v>
      </c>
      <c r="E378" s="0" t="n">
        <v>4</v>
      </c>
      <c r="F378" s="0" t="s">
        <v>400</v>
      </c>
      <c r="G378" s="0" t="s">
        <v>539</v>
      </c>
      <c r="H378" s="0" t="n">
        <v>3</v>
      </c>
      <c r="I378" s="0" t="n">
        <v>9100</v>
      </c>
      <c r="J378" s="0" t="n">
        <v>3185</v>
      </c>
      <c r="K378" s="0" t="n">
        <v>8789</v>
      </c>
      <c r="L378" s="0" t="n">
        <v>5759.5</v>
      </c>
      <c r="M378" s="0" t="n">
        <v>26833.5</v>
      </c>
    </row>
    <row r="379" customFormat="false" ht="12.8" hidden="true" customHeight="false" outlineLevel="0" collapsed="false">
      <c r="G379" s="0" t="s">
        <v>540</v>
      </c>
    </row>
    <row r="380" customFormat="false" ht="12.8" hidden="true" customHeight="false" outlineLevel="0" collapsed="false">
      <c r="G380" s="0" t="s">
        <v>541</v>
      </c>
    </row>
    <row r="381" customFormat="false" ht="12.8" hidden="false" customHeight="false" outlineLevel="0" collapsed="false">
      <c r="A381" s="0" t="n">
        <v>133</v>
      </c>
      <c r="B381" s="0" t="s">
        <v>538</v>
      </c>
      <c r="C381" s="0" t="s">
        <v>88</v>
      </c>
      <c r="D381" s="0" t="s">
        <v>307</v>
      </c>
      <c r="E381" s="0" t="n">
        <v>4</v>
      </c>
      <c r="F381" s="0" t="s">
        <v>400</v>
      </c>
      <c r="G381" s="0" t="s">
        <v>542</v>
      </c>
      <c r="H381" s="0" t="n">
        <v>3</v>
      </c>
      <c r="I381" s="0" t="n">
        <v>13650</v>
      </c>
      <c r="J381" s="0" t="n">
        <v>0</v>
      </c>
      <c r="K381" s="0" t="n">
        <v>8789</v>
      </c>
      <c r="L381" s="0" t="n">
        <v>4394.5</v>
      </c>
      <c r="M381" s="0" t="n">
        <v>26833.5</v>
      </c>
    </row>
    <row r="382" customFormat="false" ht="12.8" hidden="true" customHeight="false" outlineLevel="0" collapsed="false">
      <c r="G382" s="0" t="s">
        <v>543</v>
      </c>
    </row>
    <row r="383" customFormat="false" ht="12.8" hidden="true" customHeight="false" outlineLevel="0" collapsed="false">
      <c r="G383" s="0" t="s">
        <v>544</v>
      </c>
    </row>
    <row r="384" customFormat="false" ht="12.8" hidden="false" customHeight="false" outlineLevel="0" collapsed="false">
      <c r="A384" s="0" t="n">
        <v>134</v>
      </c>
      <c r="B384" s="0" t="s">
        <v>545</v>
      </c>
      <c r="C384" s="0" t="s">
        <v>88</v>
      </c>
      <c r="D384" s="0" t="s">
        <v>307</v>
      </c>
      <c r="E384" s="0" t="n">
        <v>4</v>
      </c>
      <c r="F384" s="0" t="s">
        <v>406</v>
      </c>
      <c r="G384" s="0" t="s">
        <v>546</v>
      </c>
      <c r="H384" s="0" t="n">
        <v>4</v>
      </c>
      <c r="I384" s="0" t="n">
        <v>9100</v>
      </c>
      <c r="J384" s="0" t="n">
        <v>3185</v>
      </c>
      <c r="K384" s="0" t="n">
        <v>3935.5</v>
      </c>
      <c r="L384" s="0" t="n">
        <v>3332.75</v>
      </c>
      <c r="M384" s="0" t="n">
        <v>19553.25</v>
      </c>
    </row>
    <row r="385" customFormat="false" ht="12.8" hidden="true" customHeight="false" outlineLevel="0" collapsed="false">
      <c r="G385" s="0" t="s">
        <v>547</v>
      </c>
    </row>
    <row r="386" customFormat="false" ht="12.8" hidden="true" customHeight="false" outlineLevel="0" collapsed="false">
      <c r="G386" s="0" t="s">
        <v>548</v>
      </c>
    </row>
    <row r="387" customFormat="false" ht="12.8" hidden="true" customHeight="false" outlineLevel="0" collapsed="false">
      <c r="G387" s="0" t="s">
        <v>549</v>
      </c>
    </row>
    <row r="388" customFormat="false" ht="12.8" hidden="false" customHeight="false" outlineLevel="0" collapsed="false">
      <c r="A388" s="0" t="n">
        <v>135</v>
      </c>
      <c r="B388" s="0" t="s">
        <v>550</v>
      </c>
      <c r="C388" s="0" t="s">
        <v>88</v>
      </c>
      <c r="D388" s="0" t="s">
        <v>307</v>
      </c>
      <c r="E388" s="0" t="n">
        <v>4</v>
      </c>
      <c r="F388" s="0" t="s">
        <v>400</v>
      </c>
      <c r="G388" s="0" t="s">
        <v>551</v>
      </c>
      <c r="H388" s="0" t="n">
        <v>2</v>
      </c>
      <c r="I388" s="0" t="n">
        <v>9100</v>
      </c>
      <c r="J388" s="0" t="n">
        <v>0</v>
      </c>
      <c r="K388" s="0" t="n">
        <v>13866</v>
      </c>
      <c r="L388" s="0" t="n">
        <v>0</v>
      </c>
      <c r="M388" s="0" t="n">
        <v>22966</v>
      </c>
    </row>
    <row r="389" customFormat="false" ht="12.8" hidden="true" customHeight="false" outlineLevel="0" collapsed="false">
      <c r="G389" s="0" t="s">
        <v>552</v>
      </c>
    </row>
    <row r="390" customFormat="false" ht="12.8" hidden="false" customHeight="false" outlineLevel="0" collapsed="false">
      <c r="A390" s="0" t="n">
        <v>136</v>
      </c>
      <c r="B390" s="0" t="s">
        <v>553</v>
      </c>
      <c r="C390" s="0" t="s">
        <v>88</v>
      </c>
      <c r="D390" s="0" t="s">
        <v>120</v>
      </c>
      <c r="E390" s="0" t="n">
        <v>5</v>
      </c>
      <c r="F390" s="0" t="s">
        <v>28</v>
      </c>
      <c r="G390" s="0" t="s">
        <v>554</v>
      </c>
      <c r="H390" s="0" t="n">
        <v>3</v>
      </c>
      <c r="I390" s="0" t="n">
        <v>5500</v>
      </c>
      <c r="J390" s="0" t="n">
        <v>1925</v>
      </c>
      <c r="K390" s="0" t="n">
        <v>18525</v>
      </c>
      <c r="L390" s="0" t="n">
        <v>10087</v>
      </c>
      <c r="M390" s="0" t="n">
        <v>36037</v>
      </c>
    </row>
    <row r="391" customFormat="false" ht="12.8" hidden="true" customHeight="false" outlineLevel="0" collapsed="false">
      <c r="G391" s="0" t="s">
        <v>555</v>
      </c>
    </row>
    <row r="392" customFormat="false" ht="12.8" hidden="true" customHeight="false" outlineLevel="0" collapsed="false">
      <c r="G392" s="0" t="s">
        <v>556</v>
      </c>
    </row>
    <row r="393" customFormat="false" ht="12.8" hidden="false" customHeight="false" outlineLevel="0" collapsed="false">
      <c r="A393" s="0" t="n">
        <v>137</v>
      </c>
      <c r="B393" s="0" t="s">
        <v>557</v>
      </c>
      <c r="C393" s="0" t="s">
        <v>88</v>
      </c>
      <c r="D393" s="0" t="s">
        <v>167</v>
      </c>
      <c r="E393" s="0" t="n">
        <v>9</v>
      </c>
      <c r="F393" s="0" t="s">
        <v>79</v>
      </c>
      <c r="G393" s="0" t="s">
        <v>558</v>
      </c>
      <c r="H393" s="0" t="n">
        <v>3</v>
      </c>
      <c r="I393" s="0" t="n">
        <v>9900</v>
      </c>
      <c r="J393" s="0" t="n">
        <v>2475</v>
      </c>
      <c r="K393" s="0" t="n">
        <v>32850</v>
      </c>
      <c r="L393" s="0" t="n">
        <v>0</v>
      </c>
      <c r="M393" s="0" t="n">
        <v>45225</v>
      </c>
    </row>
    <row r="394" customFormat="false" ht="12.8" hidden="true" customHeight="false" outlineLevel="0" collapsed="false">
      <c r="G394" s="0" t="s">
        <v>559</v>
      </c>
    </row>
    <row r="395" customFormat="false" ht="12.8" hidden="true" customHeight="false" outlineLevel="0" collapsed="false">
      <c r="G395" s="0" t="s">
        <v>560</v>
      </c>
    </row>
    <row r="396" customFormat="false" ht="12.8" hidden="false" customHeight="false" outlineLevel="0" collapsed="false">
      <c r="A396" s="0" t="n">
        <v>138</v>
      </c>
      <c r="B396" s="0" t="s">
        <v>561</v>
      </c>
      <c r="C396" s="0" t="s">
        <v>88</v>
      </c>
      <c r="D396" s="0" t="s">
        <v>154</v>
      </c>
      <c r="E396" s="0" t="n">
        <v>3</v>
      </c>
      <c r="F396" s="0" t="s">
        <v>89</v>
      </c>
      <c r="G396" s="0" t="s">
        <v>562</v>
      </c>
      <c r="H396" s="0" t="n">
        <v>4</v>
      </c>
      <c r="I396" s="0" t="n">
        <v>3300</v>
      </c>
      <c r="J396" s="0" t="n">
        <v>1980</v>
      </c>
      <c r="K396" s="0" t="n">
        <v>11497.5</v>
      </c>
      <c r="L396" s="0" t="n">
        <v>0</v>
      </c>
      <c r="M396" s="0" t="n">
        <v>16777.5</v>
      </c>
    </row>
    <row r="397" customFormat="false" ht="12.8" hidden="true" customHeight="false" outlineLevel="0" collapsed="false">
      <c r="G397" s="0" t="s">
        <v>563</v>
      </c>
    </row>
    <row r="398" customFormat="false" ht="12.8" hidden="true" customHeight="false" outlineLevel="0" collapsed="false">
      <c r="G398" s="0" t="s">
        <v>564</v>
      </c>
    </row>
    <row r="399" customFormat="false" ht="12.8" hidden="true" customHeight="false" outlineLevel="0" collapsed="false">
      <c r="G399" s="0" t="s">
        <v>565</v>
      </c>
    </row>
    <row r="400" customFormat="false" ht="12.8" hidden="false" customHeight="false" outlineLevel="0" collapsed="false">
      <c r="A400" s="0" t="n">
        <v>139</v>
      </c>
      <c r="B400" s="0" t="s">
        <v>566</v>
      </c>
      <c r="C400" s="0" t="s">
        <v>88</v>
      </c>
      <c r="D400" s="0" t="s">
        <v>154</v>
      </c>
      <c r="E400" s="0" t="n">
        <v>3</v>
      </c>
      <c r="F400" s="0" t="s">
        <v>428</v>
      </c>
      <c r="G400" s="0" t="s">
        <v>567</v>
      </c>
      <c r="H400" s="0" t="n">
        <v>4</v>
      </c>
      <c r="I400" s="0" t="n">
        <v>10350</v>
      </c>
      <c r="J400" s="0" t="n">
        <v>2587.5</v>
      </c>
      <c r="K400" s="0" t="n">
        <v>11497.5</v>
      </c>
      <c r="L400" s="0" t="n">
        <v>0</v>
      </c>
      <c r="M400" s="0" t="n">
        <v>24435</v>
      </c>
    </row>
    <row r="401" customFormat="false" ht="12.8" hidden="true" customHeight="false" outlineLevel="0" collapsed="false">
      <c r="G401" s="0" t="s">
        <v>568</v>
      </c>
    </row>
    <row r="402" customFormat="false" ht="12.8" hidden="true" customHeight="false" outlineLevel="0" collapsed="false">
      <c r="G402" s="0" t="s">
        <v>569</v>
      </c>
    </row>
    <row r="403" customFormat="false" ht="12.8" hidden="true" customHeight="false" outlineLevel="0" collapsed="false">
      <c r="G403" s="0" t="s">
        <v>570</v>
      </c>
    </row>
    <row r="404" customFormat="false" ht="12.8" hidden="false" customHeight="false" outlineLevel="0" collapsed="false">
      <c r="A404" s="0" t="n">
        <v>140</v>
      </c>
      <c r="B404" s="0" t="s">
        <v>571</v>
      </c>
      <c r="C404" s="0" t="s">
        <v>88</v>
      </c>
      <c r="D404" s="0" t="s">
        <v>78</v>
      </c>
      <c r="E404" s="0" t="n">
        <v>1</v>
      </c>
      <c r="F404" s="0" t="s">
        <v>89</v>
      </c>
      <c r="G404" s="0" t="s">
        <v>572</v>
      </c>
      <c r="H404" s="0" t="n">
        <v>3</v>
      </c>
      <c r="I404" s="0" t="n">
        <v>1100</v>
      </c>
      <c r="J404" s="0" t="n">
        <v>385</v>
      </c>
      <c r="K404" s="0" t="n">
        <v>3832.5</v>
      </c>
      <c r="L404" s="0" t="n">
        <v>0</v>
      </c>
      <c r="M404" s="0" t="n">
        <v>5317.5</v>
      </c>
    </row>
    <row r="405" customFormat="false" ht="12.8" hidden="true" customHeight="false" outlineLevel="0" collapsed="false">
      <c r="G405" s="0" t="s">
        <v>573</v>
      </c>
    </row>
    <row r="406" customFormat="false" ht="12.8" hidden="true" customHeight="false" outlineLevel="0" collapsed="false">
      <c r="G406" s="0" t="s">
        <v>574</v>
      </c>
    </row>
    <row r="407" customFormat="false" ht="12.8" hidden="false" customHeight="false" outlineLevel="0" collapsed="false">
      <c r="A407" s="0" t="n">
        <v>141</v>
      </c>
      <c r="B407" s="0" t="s">
        <v>575</v>
      </c>
      <c r="C407" s="0" t="s">
        <v>88</v>
      </c>
      <c r="D407" s="0" t="s">
        <v>154</v>
      </c>
      <c r="E407" s="0" t="n">
        <v>3</v>
      </c>
      <c r="F407" s="0" t="s">
        <v>89</v>
      </c>
      <c r="G407" s="0" t="s">
        <v>576</v>
      </c>
      <c r="H407" s="0" t="n">
        <v>4</v>
      </c>
      <c r="I407" s="0" t="n">
        <v>3300</v>
      </c>
      <c r="J407" s="0" t="n">
        <v>1155</v>
      </c>
      <c r="K407" s="0" t="n">
        <v>11497.5</v>
      </c>
      <c r="L407" s="0" t="n">
        <v>0</v>
      </c>
      <c r="M407" s="0" t="n">
        <v>15952.5</v>
      </c>
    </row>
    <row r="408" customFormat="false" ht="12.8" hidden="true" customHeight="false" outlineLevel="0" collapsed="false">
      <c r="G408" s="0" t="s">
        <v>577</v>
      </c>
    </row>
    <row r="409" customFormat="false" ht="12.8" hidden="true" customHeight="false" outlineLevel="0" collapsed="false">
      <c r="G409" s="0" t="s">
        <v>578</v>
      </c>
    </row>
    <row r="410" customFormat="false" ht="12.8" hidden="true" customHeight="false" outlineLevel="0" collapsed="false">
      <c r="G410" s="0" t="s">
        <v>579</v>
      </c>
    </row>
    <row r="411" customFormat="false" ht="12.8" hidden="false" customHeight="false" outlineLevel="0" collapsed="false">
      <c r="A411" s="0" t="n">
        <v>142</v>
      </c>
      <c r="B411" s="0" t="s">
        <v>580</v>
      </c>
      <c r="C411" s="0" t="s">
        <v>88</v>
      </c>
      <c r="D411" s="0" t="s">
        <v>120</v>
      </c>
      <c r="E411" s="0" t="n">
        <v>5</v>
      </c>
      <c r="F411" s="0" t="s">
        <v>400</v>
      </c>
      <c r="G411" s="0" t="s">
        <v>581</v>
      </c>
      <c r="H411" s="0" t="n">
        <v>3</v>
      </c>
      <c r="I411" s="0" t="n">
        <v>11375</v>
      </c>
      <c r="J411" s="0" t="n">
        <v>3981.25</v>
      </c>
      <c r="K411" s="0" t="n">
        <v>10417.5</v>
      </c>
      <c r="L411" s="0" t="n">
        <v>6915</v>
      </c>
      <c r="M411" s="0" t="n">
        <v>32688.75</v>
      </c>
    </row>
    <row r="412" customFormat="false" ht="12.8" hidden="true" customHeight="false" outlineLevel="0" collapsed="false">
      <c r="G412" s="0" t="s">
        <v>582</v>
      </c>
    </row>
    <row r="413" customFormat="false" ht="12.8" hidden="true" customHeight="false" outlineLevel="0" collapsed="false">
      <c r="G413" s="0" t="s">
        <v>583</v>
      </c>
    </row>
    <row r="414" customFormat="false" ht="12.8" hidden="false" customHeight="false" outlineLevel="0" collapsed="false">
      <c r="A414" s="0" t="n">
        <v>143</v>
      </c>
      <c r="B414" s="0" t="s">
        <v>584</v>
      </c>
      <c r="C414" s="0" t="s">
        <v>88</v>
      </c>
      <c r="D414" s="0" t="s">
        <v>154</v>
      </c>
      <c r="E414" s="0" t="n">
        <v>3</v>
      </c>
      <c r="F414" s="0" t="s">
        <v>400</v>
      </c>
      <c r="G414" s="0" t="s">
        <v>585</v>
      </c>
      <c r="H414" s="0" t="n">
        <v>3</v>
      </c>
      <c r="I414" s="0" t="n">
        <v>6825</v>
      </c>
      <c r="J414" s="0" t="n">
        <v>1706.25</v>
      </c>
      <c r="K414" s="0" t="n">
        <v>11497.5</v>
      </c>
      <c r="L414" s="0" t="n">
        <v>0</v>
      </c>
      <c r="M414" s="0" t="n">
        <v>20028.75</v>
      </c>
    </row>
    <row r="415" customFormat="false" ht="12.8" hidden="true" customHeight="false" outlineLevel="0" collapsed="false">
      <c r="G415" s="0" t="s">
        <v>586</v>
      </c>
    </row>
    <row r="416" customFormat="false" ht="12.8" hidden="true" customHeight="false" outlineLevel="0" collapsed="false">
      <c r="G416" s="0" t="s">
        <v>587</v>
      </c>
    </row>
    <row r="417" customFormat="false" ht="12.8" hidden="false" customHeight="false" outlineLevel="0" collapsed="false">
      <c r="A417" s="0" t="n">
        <v>144</v>
      </c>
      <c r="B417" s="0" t="s">
        <v>588</v>
      </c>
      <c r="C417" s="0" t="s">
        <v>88</v>
      </c>
      <c r="D417" s="0" t="s">
        <v>307</v>
      </c>
      <c r="E417" s="0" t="n">
        <v>4</v>
      </c>
      <c r="F417" s="0" t="s">
        <v>406</v>
      </c>
      <c r="G417" s="0" t="s">
        <v>589</v>
      </c>
      <c r="H417" s="0" t="n">
        <v>4</v>
      </c>
      <c r="I417" s="0" t="n">
        <v>9100</v>
      </c>
      <c r="J417" s="0" t="n">
        <v>6370</v>
      </c>
      <c r="K417" s="0" t="n">
        <v>5528</v>
      </c>
      <c r="L417" s="0" t="n">
        <v>8258</v>
      </c>
      <c r="M417" s="0" t="n">
        <v>29256</v>
      </c>
    </row>
    <row r="418" customFormat="false" ht="12.8" hidden="true" customHeight="false" outlineLevel="0" collapsed="false">
      <c r="G418" s="0" t="s">
        <v>590</v>
      </c>
    </row>
    <row r="419" customFormat="false" ht="12.8" hidden="true" customHeight="false" outlineLevel="0" collapsed="false">
      <c r="G419" s="0" t="s">
        <v>591</v>
      </c>
    </row>
    <row r="420" customFormat="false" ht="12.8" hidden="true" customHeight="false" outlineLevel="0" collapsed="false">
      <c r="G420" s="0" t="s">
        <v>592</v>
      </c>
    </row>
    <row r="421" customFormat="false" ht="12.8" hidden="false" customHeight="false" outlineLevel="0" collapsed="false">
      <c r="A421" s="0" t="n">
        <v>145</v>
      </c>
      <c r="B421" s="0" t="s">
        <v>593</v>
      </c>
      <c r="C421" s="0" t="s">
        <v>88</v>
      </c>
      <c r="D421" s="0" t="s">
        <v>145</v>
      </c>
      <c r="E421" s="0" t="n">
        <v>2</v>
      </c>
      <c r="F421" s="0" t="s">
        <v>406</v>
      </c>
      <c r="G421" s="0" t="s">
        <v>594</v>
      </c>
      <c r="H421" s="0" t="n">
        <v>4</v>
      </c>
      <c r="I421" s="0" t="n">
        <v>6825</v>
      </c>
      <c r="J421" s="0" t="n">
        <v>1592.5</v>
      </c>
      <c r="K421" s="0" t="n">
        <v>7665</v>
      </c>
      <c r="L421" s="0" t="n">
        <v>0</v>
      </c>
      <c r="M421" s="0" t="n">
        <v>16082.5</v>
      </c>
    </row>
    <row r="422" customFormat="false" ht="12.8" hidden="true" customHeight="false" outlineLevel="0" collapsed="false">
      <c r="G422" s="0" t="s">
        <v>595</v>
      </c>
    </row>
    <row r="423" customFormat="false" ht="12.8" hidden="true" customHeight="false" outlineLevel="0" collapsed="false">
      <c r="G423" s="0" t="s">
        <v>596</v>
      </c>
    </row>
    <row r="424" customFormat="false" ht="12.8" hidden="true" customHeight="false" outlineLevel="0" collapsed="false">
      <c r="G424" s="0" t="s">
        <v>597</v>
      </c>
    </row>
    <row r="425" customFormat="false" ht="12.8" hidden="false" customHeight="false" outlineLevel="0" collapsed="false">
      <c r="A425" s="0" t="n">
        <v>146</v>
      </c>
      <c r="B425" s="0" t="s">
        <v>598</v>
      </c>
      <c r="C425" s="0" t="s">
        <v>88</v>
      </c>
      <c r="D425" s="0" t="s">
        <v>307</v>
      </c>
      <c r="E425" s="0" t="n">
        <v>4</v>
      </c>
      <c r="F425" s="0" t="s">
        <v>400</v>
      </c>
      <c r="G425" s="0" t="s">
        <v>599</v>
      </c>
      <c r="H425" s="0" t="n">
        <v>3</v>
      </c>
      <c r="I425" s="0" t="n">
        <v>9100</v>
      </c>
      <c r="J425" s="0" t="n">
        <v>3185</v>
      </c>
      <c r="K425" s="0" t="n">
        <v>8334</v>
      </c>
      <c r="L425" s="0" t="n">
        <v>5532</v>
      </c>
      <c r="M425" s="0" t="n">
        <v>26151</v>
      </c>
    </row>
    <row r="426" customFormat="false" ht="12.8" hidden="true" customHeight="false" outlineLevel="0" collapsed="false">
      <c r="G426" s="0" t="s">
        <v>600</v>
      </c>
    </row>
    <row r="427" customFormat="false" ht="12.8" hidden="true" customHeight="false" outlineLevel="0" collapsed="false">
      <c r="G427" s="0" t="s">
        <v>601</v>
      </c>
    </row>
    <row r="428" customFormat="false" ht="12.8" hidden="false" customHeight="false" outlineLevel="0" collapsed="false">
      <c r="A428" s="0" t="n">
        <v>147</v>
      </c>
      <c r="B428" s="0" t="s">
        <v>602</v>
      </c>
      <c r="C428" s="0" t="s">
        <v>88</v>
      </c>
      <c r="D428" s="0" t="s">
        <v>154</v>
      </c>
      <c r="E428" s="0" t="n">
        <v>3</v>
      </c>
      <c r="F428" s="0" t="s">
        <v>603</v>
      </c>
      <c r="G428" s="0" t="s">
        <v>604</v>
      </c>
      <c r="H428" s="0" t="n">
        <v>3</v>
      </c>
      <c r="I428" s="0" t="n">
        <v>6825</v>
      </c>
      <c r="J428" s="0" t="n">
        <v>0</v>
      </c>
      <c r="K428" s="0" t="n">
        <v>8078</v>
      </c>
      <c r="L428" s="0" t="n">
        <v>0</v>
      </c>
      <c r="M428" s="0" t="n">
        <v>14903</v>
      </c>
    </row>
    <row r="429" customFormat="false" ht="12.8" hidden="true" customHeight="false" outlineLevel="0" collapsed="false">
      <c r="G429" s="0" t="s">
        <v>605</v>
      </c>
    </row>
    <row r="430" customFormat="false" ht="12.8" hidden="true" customHeight="false" outlineLevel="0" collapsed="false">
      <c r="G430" s="0" t="s">
        <v>606</v>
      </c>
    </row>
    <row r="431" customFormat="false" ht="12.8" hidden="false" customHeight="false" outlineLevel="0" collapsed="false">
      <c r="A431" s="0" t="n">
        <v>148</v>
      </c>
      <c r="B431" s="0" t="s">
        <v>607</v>
      </c>
      <c r="C431" s="0" t="s">
        <v>88</v>
      </c>
      <c r="D431" s="0" t="s">
        <v>154</v>
      </c>
      <c r="E431" s="0" t="n">
        <v>3</v>
      </c>
      <c r="F431" s="0" t="s">
        <v>406</v>
      </c>
      <c r="G431" s="0" t="s">
        <v>608</v>
      </c>
      <c r="H431" s="0" t="n">
        <v>4</v>
      </c>
      <c r="I431" s="0" t="n">
        <v>10237.5</v>
      </c>
      <c r="J431" s="0" t="n">
        <v>2388.75</v>
      </c>
      <c r="K431" s="0" t="n">
        <v>11497.5</v>
      </c>
      <c r="L431" s="0" t="n">
        <v>0</v>
      </c>
      <c r="M431" s="0" t="n">
        <v>24123.75</v>
      </c>
    </row>
    <row r="432" customFormat="false" ht="12.8" hidden="true" customHeight="false" outlineLevel="0" collapsed="false">
      <c r="G432" s="0" t="s">
        <v>609</v>
      </c>
    </row>
    <row r="433" customFormat="false" ht="12.8" hidden="true" customHeight="false" outlineLevel="0" collapsed="false">
      <c r="G433" s="0" t="s">
        <v>610</v>
      </c>
    </row>
    <row r="434" customFormat="false" ht="12.8" hidden="true" customHeight="false" outlineLevel="0" collapsed="false">
      <c r="G434" s="0" t="s">
        <v>611</v>
      </c>
    </row>
    <row r="435" customFormat="false" ht="12.8" hidden="false" customHeight="false" outlineLevel="0" collapsed="false">
      <c r="A435" s="0" t="n">
        <v>149</v>
      </c>
      <c r="B435" s="0" t="s">
        <v>612</v>
      </c>
      <c r="C435" s="0" t="s">
        <v>88</v>
      </c>
      <c r="D435" s="0" t="s">
        <v>154</v>
      </c>
      <c r="E435" s="0" t="n">
        <v>3</v>
      </c>
      <c r="F435" s="0" t="s">
        <v>89</v>
      </c>
      <c r="G435" s="0" t="s">
        <v>613</v>
      </c>
      <c r="H435" s="0" t="n">
        <v>4</v>
      </c>
      <c r="I435" s="0" t="n">
        <v>3300</v>
      </c>
      <c r="J435" s="0" t="n">
        <v>1980</v>
      </c>
      <c r="K435" s="0" t="n">
        <v>11497.5</v>
      </c>
      <c r="L435" s="0" t="n">
        <v>0</v>
      </c>
      <c r="M435" s="0" t="n">
        <v>16777.5</v>
      </c>
    </row>
    <row r="436" customFormat="false" ht="12.8" hidden="true" customHeight="false" outlineLevel="0" collapsed="false">
      <c r="G436" s="0" t="s">
        <v>479</v>
      </c>
    </row>
    <row r="437" customFormat="false" ht="12.8" hidden="true" customHeight="false" outlineLevel="0" collapsed="false">
      <c r="G437" s="0" t="s">
        <v>614</v>
      </c>
    </row>
    <row r="438" customFormat="false" ht="12.8" hidden="true" customHeight="false" outlineLevel="0" collapsed="false">
      <c r="G438" s="0" t="s">
        <v>615</v>
      </c>
    </row>
    <row r="439" customFormat="false" ht="12.8" hidden="false" customHeight="false" outlineLevel="0" collapsed="false">
      <c r="A439" s="0" t="n">
        <v>150</v>
      </c>
      <c r="B439" s="0" t="s">
        <v>616</v>
      </c>
      <c r="C439" s="0" t="s">
        <v>88</v>
      </c>
      <c r="D439" s="0" t="s">
        <v>188</v>
      </c>
      <c r="E439" s="0" t="n">
        <v>6</v>
      </c>
      <c r="F439" s="0" t="s">
        <v>79</v>
      </c>
      <c r="G439" s="0" t="s">
        <v>617</v>
      </c>
      <c r="H439" s="0" t="n">
        <v>2</v>
      </c>
      <c r="I439" s="0" t="n">
        <v>6600</v>
      </c>
      <c r="J439" s="0" t="n">
        <v>0</v>
      </c>
      <c r="K439" s="0" t="n">
        <v>20799</v>
      </c>
      <c r="L439" s="0" t="n">
        <v>0</v>
      </c>
      <c r="M439" s="0" t="n">
        <v>27399</v>
      </c>
    </row>
    <row r="440" customFormat="false" ht="12.8" hidden="true" customHeight="false" outlineLevel="0" collapsed="false">
      <c r="G440" s="0" t="s">
        <v>618</v>
      </c>
    </row>
    <row r="441" customFormat="false" ht="12.8" hidden="false" customHeight="false" outlineLevel="0" collapsed="false">
      <c r="A441" s="0" t="n">
        <v>151</v>
      </c>
      <c r="B441" s="0" t="s">
        <v>619</v>
      </c>
      <c r="C441" s="0" t="s">
        <v>88</v>
      </c>
      <c r="D441" s="0" t="s">
        <v>154</v>
      </c>
      <c r="E441" s="0" t="n">
        <v>3</v>
      </c>
      <c r="F441" s="0" t="s">
        <v>79</v>
      </c>
      <c r="G441" s="0" t="s">
        <v>620</v>
      </c>
      <c r="H441" s="0" t="n">
        <v>3</v>
      </c>
      <c r="I441" s="0" t="n">
        <v>3300</v>
      </c>
      <c r="J441" s="0" t="n">
        <v>0</v>
      </c>
      <c r="K441" s="0" t="n">
        <v>11497.5</v>
      </c>
      <c r="L441" s="0" t="n">
        <v>0</v>
      </c>
      <c r="M441" s="0" t="n">
        <v>14797.5</v>
      </c>
    </row>
    <row r="442" customFormat="false" ht="12.8" hidden="true" customHeight="false" outlineLevel="0" collapsed="false">
      <c r="G442" s="0" t="s">
        <v>621</v>
      </c>
    </row>
    <row r="443" customFormat="false" ht="12.8" hidden="true" customHeight="false" outlineLevel="0" collapsed="false">
      <c r="G443" s="0" t="s">
        <v>622</v>
      </c>
    </row>
    <row r="444" customFormat="false" ht="12.8" hidden="false" customHeight="false" outlineLevel="0" collapsed="false">
      <c r="A444" s="0" t="n">
        <v>152</v>
      </c>
      <c r="B444" s="0" t="s">
        <v>623</v>
      </c>
      <c r="C444" s="0" t="s">
        <v>88</v>
      </c>
      <c r="D444" s="0" t="s">
        <v>154</v>
      </c>
      <c r="E444" s="0" t="n">
        <v>3</v>
      </c>
      <c r="F444" s="0" t="s">
        <v>89</v>
      </c>
      <c r="G444" s="0" t="s">
        <v>624</v>
      </c>
      <c r="H444" s="0" t="n">
        <v>4</v>
      </c>
      <c r="I444" s="0" t="n">
        <v>3300</v>
      </c>
      <c r="J444" s="0" t="n">
        <v>1155</v>
      </c>
      <c r="K444" s="0" t="n">
        <v>11497.5</v>
      </c>
      <c r="L444" s="0" t="n">
        <v>0</v>
      </c>
      <c r="M444" s="0" t="n">
        <v>15952.5</v>
      </c>
    </row>
    <row r="445" customFormat="false" ht="12.8" hidden="true" customHeight="false" outlineLevel="0" collapsed="false">
      <c r="G445" s="0" t="s">
        <v>625</v>
      </c>
    </row>
    <row r="446" customFormat="false" ht="12.8" hidden="true" customHeight="false" outlineLevel="0" collapsed="false">
      <c r="G446" s="0" t="s">
        <v>626</v>
      </c>
    </row>
    <row r="447" customFormat="false" ht="12.8" hidden="true" customHeight="false" outlineLevel="0" collapsed="false">
      <c r="G447" s="0" t="s">
        <v>627</v>
      </c>
    </row>
    <row r="448" customFormat="false" ht="12.8" hidden="false" customHeight="false" outlineLevel="0" collapsed="false">
      <c r="A448" s="0" t="n">
        <v>153</v>
      </c>
      <c r="B448" s="0" t="s">
        <v>628</v>
      </c>
      <c r="C448" s="0" t="s">
        <v>88</v>
      </c>
      <c r="D448" s="0" t="s">
        <v>78</v>
      </c>
      <c r="E448" s="0" t="n">
        <v>1</v>
      </c>
      <c r="F448" s="0" t="s">
        <v>89</v>
      </c>
      <c r="G448" s="0" t="s">
        <v>629</v>
      </c>
      <c r="H448" s="0" t="n">
        <v>4</v>
      </c>
      <c r="I448" s="0" t="n">
        <v>1100</v>
      </c>
      <c r="J448" s="0" t="n">
        <v>660</v>
      </c>
      <c r="K448" s="0" t="n">
        <v>3832.5</v>
      </c>
      <c r="L448" s="0" t="n">
        <v>0</v>
      </c>
      <c r="M448" s="0" t="n">
        <v>5592.5</v>
      </c>
    </row>
    <row r="449" customFormat="false" ht="12.8" hidden="true" customHeight="false" outlineLevel="0" collapsed="false">
      <c r="G449" s="0" t="s">
        <v>630</v>
      </c>
    </row>
    <row r="450" customFormat="false" ht="12.8" hidden="true" customHeight="false" outlineLevel="0" collapsed="false">
      <c r="G450" s="0" t="s">
        <v>631</v>
      </c>
    </row>
    <row r="451" customFormat="false" ht="12.8" hidden="true" customHeight="false" outlineLevel="0" collapsed="false">
      <c r="G451" s="0" t="s">
        <v>632</v>
      </c>
    </row>
    <row r="452" customFormat="false" ht="12.8" hidden="false" customHeight="false" outlineLevel="0" collapsed="false">
      <c r="A452" s="0" t="n">
        <v>154</v>
      </c>
      <c r="B452" s="0" t="s">
        <v>633</v>
      </c>
      <c r="C452" s="0" t="s">
        <v>88</v>
      </c>
      <c r="D452" s="0" t="s">
        <v>167</v>
      </c>
      <c r="E452" s="0" t="n">
        <v>9</v>
      </c>
      <c r="F452" s="0" t="s">
        <v>406</v>
      </c>
      <c r="G452" s="0" t="s">
        <v>634</v>
      </c>
      <c r="H452" s="0" t="n">
        <v>4</v>
      </c>
      <c r="I452" s="0" t="n">
        <v>20475</v>
      </c>
      <c r="J452" s="0" t="n">
        <v>7166.25</v>
      </c>
      <c r="K452" s="0" t="n">
        <v>34492.5</v>
      </c>
      <c r="L452" s="0" t="n">
        <v>0</v>
      </c>
      <c r="M452" s="0" t="n">
        <v>62133.75</v>
      </c>
    </row>
    <row r="453" customFormat="false" ht="12.8" hidden="true" customHeight="false" outlineLevel="0" collapsed="false">
      <c r="G453" s="0" t="s">
        <v>635</v>
      </c>
    </row>
    <row r="454" customFormat="false" ht="12.8" hidden="true" customHeight="false" outlineLevel="0" collapsed="false">
      <c r="G454" s="0" t="s">
        <v>636</v>
      </c>
    </row>
    <row r="455" customFormat="false" ht="12.8" hidden="true" customHeight="false" outlineLevel="0" collapsed="false">
      <c r="G455" s="0" t="s">
        <v>637</v>
      </c>
    </row>
    <row r="456" customFormat="false" ht="12.8" hidden="false" customHeight="false" outlineLevel="0" collapsed="false">
      <c r="A456" s="0" t="n">
        <v>155</v>
      </c>
      <c r="B456" s="0" t="s">
        <v>638</v>
      </c>
      <c r="C456" s="0" t="s">
        <v>88</v>
      </c>
      <c r="D456" s="0" t="s">
        <v>154</v>
      </c>
      <c r="E456" s="0" t="n">
        <v>3</v>
      </c>
      <c r="F456" s="0" t="s">
        <v>28</v>
      </c>
      <c r="G456" s="0" t="s">
        <v>639</v>
      </c>
      <c r="H456" s="0" t="n">
        <v>3</v>
      </c>
      <c r="I456" s="0" t="n">
        <v>3300</v>
      </c>
      <c r="J456" s="0" t="n">
        <v>825</v>
      </c>
      <c r="K456" s="0" t="n">
        <v>10894.8</v>
      </c>
      <c r="L456" s="0" t="n">
        <v>6272.4</v>
      </c>
      <c r="M456" s="0" t="n">
        <v>21292.2</v>
      </c>
    </row>
    <row r="457" customFormat="false" ht="12.8" hidden="true" customHeight="false" outlineLevel="0" collapsed="false">
      <c r="G457" s="0" t="s">
        <v>640</v>
      </c>
    </row>
    <row r="458" customFormat="false" ht="12.8" hidden="true" customHeight="false" outlineLevel="0" collapsed="false">
      <c r="G458" s="0" t="s">
        <v>641</v>
      </c>
    </row>
    <row r="459" customFormat="false" ht="12.8" hidden="false" customHeight="false" outlineLevel="0" collapsed="false">
      <c r="A459" s="0" t="n">
        <v>156</v>
      </c>
      <c r="B459" s="0" t="s">
        <v>642</v>
      </c>
      <c r="C459" s="0" t="s">
        <v>88</v>
      </c>
      <c r="D459" s="0" t="s">
        <v>154</v>
      </c>
      <c r="E459" s="0" t="n">
        <v>3</v>
      </c>
      <c r="F459" s="0" t="s">
        <v>400</v>
      </c>
      <c r="G459" s="0" t="s">
        <v>643</v>
      </c>
      <c r="H459" s="0" t="n">
        <v>3</v>
      </c>
      <c r="I459" s="0" t="n">
        <v>6825</v>
      </c>
      <c r="J459" s="0" t="n">
        <v>1706.25</v>
      </c>
      <c r="K459" s="0" t="n">
        <v>11497.5</v>
      </c>
      <c r="L459" s="0" t="n">
        <v>0</v>
      </c>
      <c r="M459" s="0" t="n">
        <v>20028.75</v>
      </c>
    </row>
    <row r="460" customFormat="false" ht="12.8" hidden="true" customHeight="false" outlineLevel="0" collapsed="false">
      <c r="G460" s="0" t="s">
        <v>644</v>
      </c>
    </row>
    <row r="461" customFormat="false" ht="12.8" hidden="true" customHeight="false" outlineLevel="0" collapsed="false">
      <c r="G461" s="0" t="s">
        <v>645</v>
      </c>
    </row>
    <row r="462" customFormat="false" ht="12.8" hidden="false" customHeight="false" outlineLevel="0" collapsed="false">
      <c r="A462" s="0" t="n">
        <v>157</v>
      </c>
      <c r="B462" s="0" t="s">
        <v>646</v>
      </c>
      <c r="C462" s="0" t="s">
        <v>88</v>
      </c>
      <c r="D462" s="0" t="s">
        <v>78</v>
      </c>
      <c r="E462" s="0" t="n">
        <v>1</v>
      </c>
      <c r="F462" s="0" t="s">
        <v>89</v>
      </c>
      <c r="G462" s="0" t="s">
        <v>647</v>
      </c>
      <c r="H462" s="0" t="n">
        <v>2</v>
      </c>
      <c r="I462" s="0" t="n">
        <v>1100</v>
      </c>
      <c r="J462" s="0" t="n">
        <v>0</v>
      </c>
      <c r="K462" s="0" t="n">
        <v>3832.5</v>
      </c>
      <c r="L462" s="0" t="n">
        <v>0</v>
      </c>
      <c r="M462" s="0" t="n">
        <v>4932.5</v>
      </c>
    </row>
    <row r="463" customFormat="false" ht="12.8" hidden="true" customHeight="false" outlineLevel="0" collapsed="false">
      <c r="G463" s="0" t="s">
        <v>648</v>
      </c>
    </row>
    <row r="464" customFormat="false" ht="12.8" hidden="false" customHeight="false" outlineLevel="0" collapsed="false">
      <c r="A464" s="0" t="n">
        <v>158</v>
      </c>
      <c r="B464" s="0" t="s">
        <v>649</v>
      </c>
      <c r="C464" s="0" t="s">
        <v>88</v>
      </c>
      <c r="D464" s="0" t="s">
        <v>154</v>
      </c>
      <c r="E464" s="0" t="n">
        <v>3</v>
      </c>
      <c r="F464" s="0" t="s">
        <v>79</v>
      </c>
      <c r="G464" s="0" t="s">
        <v>650</v>
      </c>
      <c r="H464" s="0" t="n">
        <v>2</v>
      </c>
      <c r="I464" s="0" t="n">
        <v>1650</v>
      </c>
      <c r="J464" s="0" t="n">
        <v>1155</v>
      </c>
      <c r="K464" s="0" t="n">
        <v>11497.5</v>
      </c>
      <c r="L464" s="0" t="n">
        <v>0</v>
      </c>
      <c r="M464" s="0" t="n">
        <v>14302.5</v>
      </c>
    </row>
    <row r="465" customFormat="false" ht="12.8" hidden="true" customHeight="false" outlineLevel="0" collapsed="false">
      <c r="G465" s="0" t="s">
        <v>651</v>
      </c>
    </row>
    <row r="466" customFormat="false" ht="12.8" hidden="false" customHeight="false" outlineLevel="0" collapsed="false">
      <c r="A466" s="0" t="n">
        <v>159</v>
      </c>
      <c r="B466" s="0" t="s">
        <v>652</v>
      </c>
      <c r="C466" s="0" t="s">
        <v>88</v>
      </c>
      <c r="D466" s="0" t="s">
        <v>154</v>
      </c>
      <c r="E466" s="0" t="n">
        <v>3</v>
      </c>
      <c r="F466" s="0" t="s">
        <v>89</v>
      </c>
      <c r="G466" s="0" t="s">
        <v>653</v>
      </c>
      <c r="H466" s="0" t="n">
        <v>4</v>
      </c>
      <c r="I466" s="0" t="n">
        <v>4950</v>
      </c>
      <c r="J466" s="0" t="n">
        <v>825</v>
      </c>
      <c r="K466" s="0" t="n">
        <v>11497.5</v>
      </c>
      <c r="L466" s="0" t="n">
        <v>0</v>
      </c>
      <c r="M466" s="0" t="n">
        <v>17272.5</v>
      </c>
    </row>
    <row r="467" customFormat="false" ht="12.8" hidden="true" customHeight="false" outlineLevel="0" collapsed="false">
      <c r="G467" s="0" t="s">
        <v>654</v>
      </c>
    </row>
    <row r="468" customFormat="false" ht="12.8" hidden="true" customHeight="false" outlineLevel="0" collapsed="false">
      <c r="G468" s="0" t="s">
        <v>655</v>
      </c>
    </row>
    <row r="469" customFormat="false" ht="12.8" hidden="true" customHeight="false" outlineLevel="0" collapsed="false">
      <c r="G469" s="0" t="s">
        <v>656</v>
      </c>
    </row>
    <row r="470" customFormat="false" ht="12.8" hidden="false" customHeight="false" outlineLevel="0" collapsed="false">
      <c r="A470" s="0" t="n">
        <v>160</v>
      </c>
      <c r="B470" s="0" t="s">
        <v>657</v>
      </c>
      <c r="C470" s="0" t="s">
        <v>88</v>
      </c>
      <c r="D470" s="0" t="s">
        <v>78</v>
      </c>
      <c r="E470" s="0" t="n">
        <v>1</v>
      </c>
      <c r="F470" s="0" t="s">
        <v>406</v>
      </c>
      <c r="G470" s="0" t="s">
        <v>658</v>
      </c>
      <c r="H470" s="0" t="n">
        <v>2</v>
      </c>
      <c r="I470" s="0" t="n">
        <v>2275</v>
      </c>
      <c r="J470" s="0" t="n">
        <v>0</v>
      </c>
      <c r="K470" s="0" t="n">
        <v>3832.5</v>
      </c>
      <c r="L470" s="0" t="n">
        <v>0</v>
      </c>
      <c r="M470" s="0" t="n">
        <v>6107.5</v>
      </c>
    </row>
    <row r="471" customFormat="false" ht="12.8" hidden="true" customHeight="false" outlineLevel="0" collapsed="false">
      <c r="G471" s="0" t="s">
        <v>659</v>
      </c>
    </row>
    <row r="472" customFormat="false" ht="12.8" hidden="false" customHeight="false" outlineLevel="0" collapsed="false">
      <c r="A472" s="0" t="n">
        <v>161</v>
      </c>
      <c r="B472" s="0" t="s">
        <v>660</v>
      </c>
      <c r="C472" s="0" t="s">
        <v>88</v>
      </c>
      <c r="D472" s="0" t="s">
        <v>307</v>
      </c>
      <c r="E472" s="0" t="n">
        <v>4</v>
      </c>
      <c r="F472" s="0" t="s">
        <v>406</v>
      </c>
      <c r="G472" s="0" t="s">
        <v>661</v>
      </c>
      <c r="H472" s="0" t="n">
        <v>5</v>
      </c>
      <c r="I472" s="0" t="n">
        <v>4550</v>
      </c>
      <c r="J472" s="0" t="n">
        <v>3185</v>
      </c>
      <c r="K472" s="0" t="n">
        <v>13772.5</v>
      </c>
      <c r="L472" s="0" t="n">
        <v>5425</v>
      </c>
      <c r="M472" s="0" t="n">
        <v>26932.5</v>
      </c>
    </row>
    <row r="473" customFormat="false" ht="12.8" hidden="true" customHeight="false" outlineLevel="0" collapsed="false">
      <c r="G473" s="0" t="s">
        <v>662</v>
      </c>
    </row>
    <row r="474" customFormat="false" ht="12.8" hidden="true" customHeight="false" outlineLevel="0" collapsed="false">
      <c r="G474" s="0" t="s">
        <v>663</v>
      </c>
    </row>
    <row r="475" customFormat="false" ht="12.8" hidden="true" customHeight="false" outlineLevel="0" collapsed="false">
      <c r="G475" s="0" t="s">
        <v>664</v>
      </c>
    </row>
    <row r="476" customFormat="false" ht="12.8" hidden="true" customHeight="false" outlineLevel="0" collapsed="false">
      <c r="G476" s="0" t="s">
        <v>665</v>
      </c>
    </row>
    <row r="477" customFormat="false" ht="12.8" hidden="false" customHeight="false" outlineLevel="0" collapsed="false">
      <c r="A477" s="0" t="n">
        <v>162</v>
      </c>
      <c r="B477" s="0" t="s">
        <v>666</v>
      </c>
      <c r="C477" s="0" t="s">
        <v>88</v>
      </c>
      <c r="D477" s="0" t="s">
        <v>145</v>
      </c>
      <c r="E477" s="0" t="n">
        <v>2</v>
      </c>
      <c r="F477" s="0" t="s">
        <v>28</v>
      </c>
      <c r="G477" s="0" t="s">
        <v>667</v>
      </c>
      <c r="H477" s="0" t="n">
        <v>3</v>
      </c>
      <c r="I477" s="0" t="n">
        <v>2200</v>
      </c>
      <c r="J477" s="0" t="n">
        <v>0</v>
      </c>
      <c r="K477" s="0" t="n">
        <v>6896.8</v>
      </c>
      <c r="L477" s="0" t="n">
        <v>0</v>
      </c>
      <c r="M477" s="0" t="n">
        <v>9096.8</v>
      </c>
    </row>
    <row r="478" customFormat="false" ht="12.8" hidden="true" customHeight="false" outlineLevel="0" collapsed="false">
      <c r="G478" s="0" t="s">
        <v>668</v>
      </c>
    </row>
    <row r="479" customFormat="false" ht="12.8" hidden="true" customHeight="false" outlineLevel="0" collapsed="false">
      <c r="G479" s="0" t="s">
        <v>669</v>
      </c>
    </row>
    <row r="480" customFormat="false" ht="12.8" hidden="false" customHeight="false" outlineLevel="0" collapsed="false">
      <c r="A480" s="0" t="n">
        <v>163</v>
      </c>
      <c r="B480" s="0" t="s">
        <v>670</v>
      </c>
      <c r="C480" s="0" t="s">
        <v>88</v>
      </c>
      <c r="D480" s="0" t="s">
        <v>154</v>
      </c>
      <c r="E480" s="0" t="n">
        <v>3</v>
      </c>
      <c r="F480" s="0" t="s">
        <v>79</v>
      </c>
      <c r="G480" s="0" t="s">
        <v>671</v>
      </c>
      <c r="H480" s="0" t="n">
        <v>2</v>
      </c>
      <c r="I480" s="0" t="n">
        <v>3300</v>
      </c>
      <c r="J480" s="0" t="n">
        <v>0</v>
      </c>
      <c r="K480" s="0" t="n">
        <v>10399.5</v>
      </c>
      <c r="L480" s="0" t="n">
        <v>0</v>
      </c>
      <c r="M480" s="0" t="n">
        <v>13699.5</v>
      </c>
    </row>
    <row r="481" customFormat="false" ht="12.8" hidden="true" customHeight="false" outlineLevel="0" collapsed="false">
      <c r="G481" s="0" t="s">
        <v>672</v>
      </c>
    </row>
    <row r="482" customFormat="false" ht="12.8" hidden="false" customHeight="false" outlineLevel="0" collapsed="false">
      <c r="A482" s="0" t="n">
        <v>164</v>
      </c>
      <c r="B482" s="0" t="s">
        <v>673</v>
      </c>
      <c r="C482" s="0" t="s">
        <v>88</v>
      </c>
      <c r="D482" s="0" t="s">
        <v>78</v>
      </c>
      <c r="E482" s="0" t="n">
        <v>1</v>
      </c>
      <c r="F482" s="0" t="s">
        <v>491</v>
      </c>
      <c r="G482" s="0" t="s">
        <v>674</v>
      </c>
      <c r="H482" s="0" t="n">
        <v>2</v>
      </c>
      <c r="I482" s="0" t="n">
        <v>3450</v>
      </c>
      <c r="J482" s="0" t="n">
        <v>0</v>
      </c>
      <c r="K482" s="0" t="n">
        <v>3832.5</v>
      </c>
      <c r="L482" s="0" t="n">
        <v>0</v>
      </c>
      <c r="M482" s="0" t="n">
        <v>7282.5</v>
      </c>
    </row>
    <row r="483" customFormat="false" ht="12.8" hidden="true" customHeight="false" outlineLevel="0" collapsed="false">
      <c r="G483" s="0" t="s">
        <v>675</v>
      </c>
    </row>
    <row r="484" customFormat="false" ht="12.8" hidden="false" customHeight="false" outlineLevel="0" collapsed="false">
      <c r="A484" s="0" t="n">
        <v>165</v>
      </c>
      <c r="B484" s="0" t="s">
        <v>676</v>
      </c>
      <c r="C484" s="0" t="s">
        <v>88</v>
      </c>
      <c r="D484" s="0" t="s">
        <v>145</v>
      </c>
      <c r="E484" s="0" t="n">
        <v>2</v>
      </c>
      <c r="F484" s="0" t="s">
        <v>74</v>
      </c>
      <c r="G484" s="0" t="s">
        <v>677</v>
      </c>
      <c r="H484" s="0" t="n">
        <v>2</v>
      </c>
      <c r="I484" s="0" t="n">
        <v>2200</v>
      </c>
      <c r="J484" s="0" t="n">
        <v>0</v>
      </c>
      <c r="K484" s="0" t="n">
        <v>7665</v>
      </c>
      <c r="L484" s="0" t="n">
        <v>0</v>
      </c>
      <c r="M484" s="0" t="n">
        <v>9865</v>
      </c>
    </row>
    <row r="485" customFormat="false" ht="12.8" hidden="true" customHeight="false" outlineLevel="0" collapsed="false">
      <c r="G485" s="0" t="s">
        <v>678</v>
      </c>
    </row>
    <row r="486" customFormat="false" ht="12.8" hidden="false" customHeight="false" outlineLevel="0" collapsed="false">
      <c r="A486" s="0" t="n">
        <v>166</v>
      </c>
      <c r="B486" s="0" t="s">
        <v>679</v>
      </c>
      <c r="C486" s="0" t="s">
        <v>88</v>
      </c>
      <c r="D486" s="0" t="s">
        <v>680</v>
      </c>
      <c r="E486" s="0" t="n">
        <v>10</v>
      </c>
      <c r="F486" s="0" t="s">
        <v>79</v>
      </c>
      <c r="G486" s="0" t="s">
        <v>681</v>
      </c>
      <c r="H486" s="0" t="n">
        <v>2</v>
      </c>
      <c r="I486" s="0" t="n">
        <v>5500</v>
      </c>
      <c r="J486" s="0" t="n">
        <v>3850</v>
      </c>
      <c r="K486" s="0" t="n">
        <v>38325</v>
      </c>
      <c r="L486" s="0" t="n">
        <v>0</v>
      </c>
      <c r="M486" s="0" t="n">
        <v>47675</v>
      </c>
    </row>
    <row r="487" customFormat="false" ht="12.8" hidden="true" customHeight="false" outlineLevel="0" collapsed="false">
      <c r="G487" s="0" t="s">
        <v>682</v>
      </c>
    </row>
    <row r="488" customFormat="false" ht="12.8" hidden="false" customHeight="false" outlineLevel="0" collapsed="false">
      <c r="A488" s="0" t="n">
        <v>167</v>
      </c>
      <c r="B488" s="0" t="s">
        <v>683</v>
      </c>
      <c r="C488" s="0" t="s">
        <v>88</v>
      </c>
      <c r="D488" s="0" t="s">
        <v>145</v>
      </c>
      <c r="E488" s="0" t="n">
        <v>2</v>
      </c>
      <c r="F488" s="0" t="s">
        <v>437</v>
      </c>
      <c r="G488" s="0" t="s">
        <v>684</v>
      </c>
      <c r="H488" s="0" t="n">
        <v>3</v>
      </c>
      <c r="I488" s="0" t="n">
        <v>4550</v>
      </c>
      <c r="J488" s="0" t="n">
        <v>0</v>
      </c>
      <c r="K488" s="0" t="n">
        <v>9345</v>
      </c>
      <c r="L488" s="0" t="n">
        <v>0</v>
      </c>
      <c r="M488" s="0" t="n">
        <v>13895</v>
      </c>
    </row>
    <row r="489" customFormat="false" ht="12.8" hidden="true" customHeight="false" outlineLevel="0" collapsed="false">
      <c r="G489" s="0" t="s">
        <v>685</v>
      </c>
    </row>
    <row r="490" customFormat="false" ht="12.8" hidden="true" customHeight="false" outlineLevel="0" collapsed="false">
      <c r="G490" s="0" t="s">
        <v>686</v>
      </c>
    </row>
    <row r="491" customFormat="false" ht="12.8" hidden="false" customHeight="false" outlineLevel="0" collapsed="false">
      <c r="A491" s="0" t="n">
        <v>168</v>
      </c>
      <c r="B491" s="0" t="s">
        <v>683</v>
      </c>
      <c r="C491" s="0" t="s">
        <v>88</v>
      </c>
      <c r="D491" s="0" t="s">
        <v>145</v>
      </c>
      <c r="E491" s="0" t="n">
        <v>2</v>
      </c>
      <c r="F491" s="0" t="s">
        <v>437</v>
      </c>
      <c r="G491" s="0" t="s">
        <v>687</v>
      </c>
      <c r="H491" s="0" t="n">
        <v>3</v>
      </c>
      <c r="I491" s="0" t="n">
        <v>4550</v>
      </c>
      <c r="J491" s="0" t="n">
        <v>0</v>
      </c>
      <c r="K491" s="0" t="n">
        <v>9345</v>
      </c>
      <c r="L491" s="0" t="n">
        <v>0</v>
      </c>
      <c r="M491" s="0" t="n">
        <v>13895</v>
      </c>
    </row>
    <row r="492" customFormat="false" ht="12.8" hidden="true" customHeight="false" outlineLevel="0" collapsed="false">
      <c r="G492" s="0" t="s">
        <v>688</v>
      </c>
    </row>
    <row r="493" customFormat="false" ht="12.8" hidden="true" customHeight="false" outlineLevel="0" collapsed="false">
      <c r="G493" s="0" t="s">
        <v>687</v>
      </c>
    </row>
    <row r="494" customFormat="false" ht="12.8" hidden="false" customHeight="false" outlineLevel="0" collapsed="false">
      <c r="A494" s="0" t="n">
        <v>169</v>
      </c>
      <c r="B494" s="0" t="s">
        <v>689</v>
      </c>
      <c r="C494" s="0" t="s">
        <v>88</v>
      </c>
      <c r="D494" s="0" t="s">
        <v>145</v>
      </c>
      <c r="E494" s="0" t="n">
        <v>2</v>
      </c>
      <c r="F494" s="0" t="s">
        <v>89</v>
      </c>
      <c r="G494" s="0" t="s">
        <v>690</v>
      </c>
      <c r="H494" s="0" t="n">
        <v>4</v>
      </c>
      <c r="I494" s="0" t="n">
        <v>2200</v>
      </c>
      <c r="J494" s="0" t="n">
        <v>1320</v>
      </c>
      <c r="K494" s="0" t="n">
        <v>7665</v>
      </c>
      <c r="L494" s="0" t="n">
        <v>0</v>
      </c>
      <c r="M494" s="0" t="n">
        <v>11185</v>
      </c>
    </row>
    <row r="495" customFormat="false" ht="12.8" hidden="true" customHeight="false" outlineLevel="0" collapsed="false">
      <c r="G495" s="0" t="s">
        <v>691</v>
      </c>
    </row>
    <row r="496" customFormat="false" ht="12.8" hidden="true" customHeight="false" outlineLevel="0" collapsed="false">
      <c r="G496" s="0" t="s">
        <v>692</v>
      </c>
    </row>
    <row r="497" customFormat="false" ht="12.8" hidden="true" customHeight="false" outlineLevel="0" collapsed="false">
      <c r="G497" s="0" t="s">
        <v>693</v>
      </c>
    </row>
    <row r="498" customFormat="false" ht="12.8" hidden="false" customHeight="false" outlineLevel="0" collapsed="false">
      <c r="A498" s="0" t="n">
        <v>170</v>
      </c>
      <c r="B498" s="0" t="s">
        <v>694</v>
      </c>
      <c r="C498" s="0" t="s">
        <v>88</v>
      </c>
      <c r="D498" s="0" t="s">
        <v>145</v>
      </c>
      <c r="E498" s="0" t="n">
        <v>2</v>
      </c>
      <c r="F498" s="0" t="s">
        <v>400</v>
      </c>
      <c r="G498" s="0" t="s">
        <v>695</v>
      </c>
      <c r="H498" s="0" t="n">
        <v>3</v>
      </c>
      <c r="I498" s="0" t="n">
        <v>4550</v>
      </c>
      <c r="J498" s="0" t="n">
        <v>1592.5</v>
      </c>
      <c r="K498" s="0" t="n">
        <v>7665</v>
      </c>
      <c r="L498" s="0" t="n">
        <v>0</v>
      </c>
      <c r="M498" s="0" t="n">
        <v>13807.5</v>
      </c>
    </row>
    <row r="499" customFormat="false" ht="12.8" hidden="true" customHeight="false" outlineLevel="0" collapsed="false">
      <c r="G499" s="0" t="s">
        <v>696</v>
      </c>
    </row>
    <row r="500" customFormat="false" ht="12.8" hidden="true" customHeight="false" outlineLevel="0" collapsed="false">
      <c r="G500" s="0" t="s">
        <v>697</v>
      </c>
    </row>
    <row r="501" customFormat="false" ht="12.8" hidden="false" customHeight="false" outlineLevel="0" collapsed="false">
      <c r="A501" s="0" t="n">
        <v>171</v>
      </c>
      <c r="B501" s="0" t="s">
        <v>698</v>
      </c>
      <c r="C501" s="0" t="s">
        <v>88</v>
      </c>
      <c r="D501" s="0" t="s">
        <v>307</v>
      </c>
      <c r="E501" s="0" t="n">
        <v>4</v>
      </c>
      <c r="F501" s="0" t="s">
        <v>406</v>
      </c>
      <c r="G501" s="0" t="s">
        <v>699</v>
      </c>
      <c r="H501" s="0" t="n">
        <v>4</v>
      </c>
      <c r="I501" s="0" t="n">
        <v>9100</v>
      </c>
      <c r="J501" s="0" t="n">
        <v>3185</v>
      </c>
      <c r="K501" s="0" t="n">
        <v>3935.5</v>
      </c>
      <c r="L501" s="0" t="n">
        <v>3332.75</v>
      </c>
      <c r="M501" s="0" t="n">
        <v>19553.25</v>
      </c>
    </row>
    <row r="502" customFormat="false" ht="12.8" hidden="true" customHeight="false" outlineLevel="0" collapsed="false">
      <c r="G502" s="0" t="s">
        <v>700</v>
      </c>
    </row>
    <row r="503" customFormat="false" ht="12.8" hidden="true" customHeight="false" outlineLevel="0" collapsed="false">
      <c r="G503" s="0" t="s">
        <v>701</v>
      </c>
    </row>
    <row r="504" customFormat="false" ht="12.8" hidden="true" customHeight="false" outlineLevel="0" collapsed="false">
      <c r="G504" s="0" t="s">
        <v>702</v>
      </c>
    </row>
    <row r="505" customFormat="false" ht="12.8" hidden="false" customHeight="false" outlineLevel="0" collapsed="false">
      <c r="A505" s="0" t="n">
        <v>172</v>
      </c>
      <c r="B505" s="0" t="s">
        <v>703</v>
      </c>
      <c r="C505" s="0" t="s">
        <v>88</v>
      </c>
      <c r="D505" s="0" t="s">
        <v>307</v>
      </c>
      <c r="E505" s="0" t="n">
        <v>4</v>
      </c>
      <c r="F505" s="0" t="s">
        <v>79</v>
      </c>
      <c r="G505" s="0" t="s">
        <v>704</v>
      </c>
      <c r="H505" s="0" t="n">
        <v>3</v>
      </c>
      <c r="I505" s="0" t="n">
        <v>4400</v>
      </c>
      <c r="J505" s="0" t="n">
        <v>1100</v>
      </c>
      <c r="K505" s="0" t="n">
        <v>8511</v>
      </c>
      <c r="L505" s="0" t="n">
        <v>5355</v>
      </c>
      <c r="M505" s="0" t="n">
        <v>19366</v>
      </c>
    </row>
    <row r="506" customFormat="false" ht="12.8" hidden="true" customHeight="false" outlineLevel="0" collapsed="false">
      <c r="G506" s="0" t="s">
        <v>705</v>
      </c>
    </row>
    <row r="507" customFormat="false" ht="12.8" hidden="true" customHeight="false" outlineLevel="0" collapsed="false">
      <c r="G507" s="0" t="s">
        <v>706</v>
      </c>
    </row>
    <row r="508" customFormat="false" ht="12.8" hidden="false" customHeight="false" outlineLevel="0" collapsed="false">
      <c r="A508" s="0" t="n">
        <v>173</v>
      </c>
      <c r="B508" s="0" t="s">
        <v>707</v>
      </c>
      <c r="C508" s="0" t="s">
        <v>88</v>
      </c>
      <c r="D508" s="0" t="s">
        <v>307</v>
      </c>
      <c r="E508" s="0" t="n">
        <v>4</v>
      </c>
      <c r="F508" s="0" t="s">
        <v>400</v>
      </c>
      <c r="G508" s="0" t="s">
        <v>708</v>
      </c>
      <c r="H508" s="0" t="n">
        <v>3</v>
      </c>
      <c r="I508" s="0" t="n">
        <v>9100</v>
      </c>
      <c r="J508" s="0" t="n">
        <v>3185</v>
      </c>
      <c r="K508" s="0" t="n">
        <v>8334</v>
      </c>
      <c r="L508" s="0" t="n">
        <v>5532</v>
      </c>
      <c r="M508" s="0" t="n">
        <v>26151</v>
      </c>
    </row>
    <row r="509" customFormat="false" ht="12.8" hidden="true" customHeight="false" outlineLevel="0" collapsed="false">
      <c r="G509" s="0" t="s">
        <v>709</v>
      </c>
    </row>
    <row r="510" customFormat="false" ht="12.8" hidden="true" customHeight="false" outlineLevel="0" collapsed="false">
      <c r="G510" s="0" t="s">
        <v>710</v>
      </c>
    </row>
    <row r="511" customFormat="false" ht="12.8" hidden="false" customHeight="false" outlineLevel="0" collapsed="false">
      <c r="A511" s="0" t="n">
        <v>174</v>
      </c>
      <c r="B511" s="0" t="s">
        <v>711</v>
      </c>
      <c r="C511" s="0" t="s">
        <v>88</v>
      </c>
      <c r="D511" s="0" t="s">
        <v>154</v>
      </c>
      <c r="E511" s="0" t="n">
        <v>3</v>
      </c>
      <c r="F511" s="0" t="s">
        <v>400</v>
      </c>
      <c r="G511" s="0" t="s">
        <v>712</v>
      </c>
      <c r="H511" s="0" t="n">
        <v>3</v>
      </c>
      <c r="I511" s="0" t="n">
        <v>6825</v>
      </c>
      <c r="J511" s="0" t="n">
        <v>2388.75</v>
      </c>
      <c r="K511" s="0" t="n">
        <v>6251.25</v>
      </c>
      <c r="L511" s="0" t="n">
        <v>4148.25</v>
      </c>
      <c r="M511" s="0" t="n">
        <v>19613.25</v>
      </c>
    </row>
    <row r="512" customFormat="false" ht="12.8" hidden="true" customHeight="false" outlineLevel="0" collapsed="false">
      <c r="G512" s="0" t="s">
        <v>713</v>
      </c>
    </row>
    <row r="513" customFormat="false" ht="12.8" hidden="true" customHeight="false" outlineLevel="0" collapsed="false">
      <c r="G513" s="0" t="s">
        <v>714</v>
      </c>
    </row>
    <row r="514" customFormat="false" ht="12.8" hidden="false" customHeight="false" outlineLevel="0" collapsed="false">
      <c r="A514" s="0" t="n">
        <v>175</v>
      </c>
      <c r="B514" s="0" t="s">
        <v>715</v>
      </c>
      <c r="C514" s="0" t="s">
        <v>88</v>
      </c>
      <c r="D514" s="0" t="s">
        <v>307</v>
      </c>
      <c r="E514" s="0" t="n">
        <v>4</v>
      </c>
      <c r="F514" s="0" t="s">
        <v>406</v>
      </c>
      <c r="G514" s="0" t="s">
        <v>716</v>
      </c>
      <c r="H514" s="0" t="n">
        <v>4</v>
      </c>
      <c r="I514" s="0" t="n">
        <v>9100</v>
      </c>
      <c r="J514" s="0" t="n">
        <v>6370</v>
      </c>
      <c r="K514" s="0" t="n">
        <v>5528</v>
      </c>
      <c r="L514" s="0" t="n">
        <v>8258</v>
      </c>
      <c r="M514" s="0" t="n">
        <v>29256</v>
      </c>
    </row>
    <row r="515" customFormat="false" ht="12.8" hidden="true" customHeight="false" outlineLevel="0" collapsed="false">
      <c r="G515" s="0" t="s">
        <v>717</v>
      </c>
    </row>
    <row r="516" customFormat="false" ht="12.8" hidden="true" customHeight="false" outlineLevel="0" collapsed="false">
      <c r="G516" s="0" t="s">
        <v>718</v>
      </c>
    </row>
    <row r="517" customFormat="false" ht="12.8" hidden="true" customHeight="false" outlineLevel="0" collapsed="false">
      <c r="G517" s="0" t="s">
        <v>719</v>
      </c>
    </row>
    <row r="518" customFormat="false" ht="12.8" hidden="false" customHeight="false" outlineLevel="0" collapsed="false">
      <c r="A518" s="0" t="n">
        <v>176</v>
      </c>
      <c r="B518" s="0" t="s">
        <v>720</v>
      </c>
      <c r="C518" s="0" t="s">
        <v>88</v>
      </c>
      <c r="D518" s="0" t="s">
        <v>307</v>
      </c>
      <c r="E518" s="0" t="n">
        <v>4</v>
      </c>
      <c r="F518" s="0" t="s">
        <v>400</v>
      </c>
      <c r="G518" s="0" t="s">
        <v>721</v>
      </c>
      <c r="H518" s="0" t="n">
        <v>3</v>
      </c>
      <c r="I518" s="0" t="n">
        <v>9100</v>
      </c>
      <c r="J518" s="0" t="n">
        <v>0</v>
      </c>
      <c r="K518" s="0" t="n">
        <v>6211</v>
      </c>
      <c r="L518" s="0" t="n">
        <v>0</v>
      </c>
      <c r="M518" s="0" t="n">
        <v>15311</v>
      </c>
    </row>
    <row r="519" customFormat="false" ht="12.8" hidden="true" customHeight="false" outlineLevel="0" collapsed="false">
      <c r="G519" s="0" t="s">
        <v>722</v>
      </c>
    </row>
    <row r="520" customFormat="false" ht="12.8" hidden="true" customHeight="false" outlineLevel="0" collapsed="false">
      <c r="G520" s="0" t="s">
        <v>723</v>
      </c>
    </row>
    <row r="521" customFormat="false" ht="12.8" hidden="false" customHeight="false" outlineLevel="0" collapsed="false">
      <c r="A521" s="0" t="n">
        <v>177</v>
      </c>
      <c r="B521" s="0" t="s">
        <v>724</v>
      </c>
      <c r="C521" s="0" t="s">
        <v>88</v>
      </c>
      <c r="D521" s="0" t="s">
        <v>154</v>
      </c>
      <c r="E521" s="0" t="n">
        <v>3</v>
      </c>
      <c r="F521" s="0" t="s">
        <v>406</v>
      </c>
      <c r="G521" s="0" t="s">
        <v>725</v>
      </c>
      <c r="H521" s="0" t="n">
        <v>4</v>
      </c>
      <c r="I521" s="0" t="n">
        <v>6825</v>
      </c>
      <c r="J521" s="0" t="n">
        <v>2388.75</v>
      </c>
      <c r="K521" s="0" t="n">
        <v>11497.5</v>
      </c>
      <c r="L521" s="0" t="n">
        <v>0</v>
      </c>
      <c r="M521" s="0" t="n">
        <v>20711.25</v>
      </c>
    </row>
    <row r="522" customFormat="false" ht="12.8" hidden="true" customHeight="false" outlineLevel="0" collapsed="false">
      <c r="G522" s="0" t="s">
        <v>726</v>
      </c>
    </row>
    <row r="523" customFormat="false" ht="12.8" hidden="true" customHeight="false" outlineLevel="0" collapsed="false">
      <c r="G523" s="0" t="s">
        <v>727</v>
      </c>
    </row>
    <row r="524" customFormat="false" ht="12.8" hidden="true" customHeight="false" outlineLevel="0" collapsed="false">
      <c r="G524" s="0" t="s">
        <v>728</v>
      </c>
    </row>
    <row r="525" customFormat="false" ht="12.8" hidden="false" customHeight="false" outlineLevel="0" collapsed="false">
      <c r="A525" s="0" t="n">
        <v>178</v>
      </c>
      <c r="B525" s="0" t="s">
        <v>729</v>
      </c>
      <c r="C525" s="0" t="s">
        <v>88</v>
      </c>
      <c r="D525" s="0" t="s">
        <v>154</v>
      </c>
      <c r="E525" s="0" t="n">
        <v>3</v>
      </c>
      <c r="F525" s="0" t="s">
        <v>89</v>
      </c>
      <c r="G525" s="0" t="s">
        <v>730</v>
      </c>
      <c r="H525" s="0" t="n">
        <v>4</v>
      </c>
      <c r="I525" s="0" t="n">
        <v>3300</v>
      </c>
      <c r="J525" s="0" t="n">
        <v>825</v>
      </c>
      <c r="K525" s="0" t="n">
        <v>11497.5</v>
      </c>
      <c r="L525" s="0" t="n">
        <v>0</v>
      </c>
      <c r="M525" s="0" t="n">
        <v>15622.5</v>
      </c>
    </row>
    <row r="526" customFormat="false" ht="12.8" hidden="true" customHeight="false" outlineLevel="0" collapsed="false">
      <c r="G526" s="0" t="s">
        <v>731</v>
      </c>
    </row>
    <row r="527" customFormat="false" ht="12.8" hidden="true" customHeight="false" outlineLevel="0" collapsed="false">
      <c r="G527" s="0" t="s">
        <v>732</v>
      </c>
    </row>
    <row r="528" customFormat="false" ht="12.8" hidden="true" customHeight="false" outlineLevel="0" collapsed="false">
      <c r="G528" s="0" t="s">
        <v>733</v>
      </c>
    </row>
    <row r="529" customFormat="false" ht="12.8" hidden="false" customHeight="false" outlineLevel="0" collapsed="false">
      <c r="A529" s="0" t="n">
        <v>179</v>
      </c>
      <c r="B529" s="0" t="s">
        <v>729</v>
      </c>
      <c r="C529" s="0" t="s">
        <v>88</v>
      </c>
      <c r="D529" s="0" t="s">
        <v>154</v>
      </c>
      <c r="E529" s="0" t="n">
        <v>3</v>
      </c>
      <c r="F529" s="0" t="s">
        <v>89</v>
      </c>
      <c r="G529" s="0" t="s">
        <v>734</v>
      </c>
      <c r="H529" s="0" t="n">
        <v>4</v>
      </c>
      <c r="I529" s="0" t="n">
        <v>3300</v>
      </c>
      <c r="J529" s="0" t="n">
        <v>1155</v>
      </c>
      <c r="K529" s="0" t="n">
        <v>11497.5</v>
      </c>
      <c r="L529" s="0" t="n">
        <v>0</v>
      </c>
      <c r="M529" s="0" t="n">
        <v>15952.5</v>
      </c>
    </row>
    <row r="530" customFormat="false" ht="12.8" hidden="true" customHeight="false" outlineLevel="0" collapsed="false">
      <c r="G530" s="0" t="s">
        <v>735</v>
      </c>
    </row>
    <row r="531" customFormat="false" ht="12.8" hidden="true" customHeight="false" outlineLevel="0" collapsed="false">
      <c r="G531" s="0" t="s">
        <v>736</v>
      </c>
    </row>
    <row r="532" customFormat="false" ht="12.8" hidden="true" customHeight="false" outlineLevel="0" collapsed="false">
      <c r="G532" s="0" t="s">
        <v>737</v>
      </c>
    </row>
    <row r="533" customFormat="false" ht="12.8" hidden="false" customHeight="false" outlineLevel="0" collapsed="false">
      <c r="A533" s="0" t="n">
        <v>180</v>
      </c>
      <c r="B533" s="0" t="s">
        <v>738</v>
      </c>
      <c r="C533" s="0" t="s">
        <v>88</v>
      </c>
      <c r="D533" s="0" t="s">
        <v>145</v>
      </c>
      <c r="E533" s="0" t="n">
        <v>2</v>
      </c>
      <c r="F533" s="0" t="s">
        <v>74</v>
      </c>
      <c r="G533" s="0" t="s">
        <v>739</v>
      </c>
      <c r="H533" s="0" t="n">
        <v>2</v>
      </c>
      <c r="I533" s="0" t="n">
        <v>1100</v>
      </c>
      <c r="J533" s="0" t="n">
        <v>770</v>
      </c>
      <c r="K533" s="0" t="n">
        <v>7665</v>
      </c>
      <c r="L533" s="0" t="n">
        <v>0</v>
      </c>
      <c r="M533" s="0" t="n">
        <v>9535</v>
      </c>
    </row>
    <row r="534" customFormat="false" ht="12.8" hidden="true" customHeight="false" outlineLevel="0" collapsed="false">
      <c r="G534" s="0" t="s">
        <v>740</v>
      </c>
    </row>
    <row r="535" customFormat="false" ht="12.8" hidden="false" customHeight="false" outlineLevel="0" collapsed="false">
      <c r="A535" s="0" t="n">
        <v>181</v>
      </c>
      <c r="B535" s="0" t="s">
        <v>741</v>
      </c>
      <c r="C535" s="0" t="s">
        <v>88</v>
      </c>
      <c r="D535" s="0" t="s">
        <v>307</v>
      </c>
      <c r="E535" s="0" t="n">
        <v>4</v>
      </c>
      <c r="F535" s="0" t="s">
        <v>406</v>
      </c>
      <c r="G535" s="0" t="s">
        <v>742</v>
      </c>
      <c r="H535" s="0" t="n">
        <v>4</v>
      </c>
      <c r="I535" s="0" t="n">
        <v>9100</v>
      </c>
      <c r="J535" s="0" t="n">
        <v>3185</v>
      </c>
      <c r="K535" s="0" t="n">
        <v>3935.5</v>
      </c>
      <c r="L535" s="0" t="n">
        <v>3332.75</v>
      </c>
      <c r="M535" s="0" t="n">
        <v>19553.25</v>
      </c>
    </row>
    <row r="536" customFormat="false" ht="12.8" hidden="true" customHeight="false" outlineLevel="0" collapsed="false">
      <c r="G536" s="0" t="s">
        <v>743</v>
      </c>
    </row>
    <row r="537" customFormat="false" ht="12.8" hidden="true" customHeight="false" outlineLevel="0" collapsed="false">
      <c r="G537" s="0" t="s">
        <v>744</v>
      </c>
    </row>
    <row r="538" customFormat="false" ht="12.8" hidden="true" customHeight="false" outlineLevel="0" collapsed="false">
      <c r="G538" s="0" t="s">
        <v>745</v>
      </c>
    </row>
    <row r="539" customFormat="false" ht="12.8" hidden="false" customHeight="false" outlineLevel="0" collapsed="false">
      <c r="A539" s="0" t="n">
        <v>182</v>
      </c>
      <c r="B539" s="0" t="s">
        <v>746</v>
      </c>
      <c r="C539" s="0" t="s">
        <v>88</v>
      </c>
      <c r="D539" s="0" t="s">
        <v>307</v>
      </c>
      <c r="E539" s="0" t="n">
        <v>4</v>
      </c>
      <c r="F539" s="0" t="s">
        <v>400</v>
      </c>
      <c r="G539" s="0" t="s">
        <v>747</v>
      </c>
      <c r="H539" s="0" t="n">
        <v>2</v>
      </c>
      <c r="I539" s="0" t="n">
        <v>9100</v>
      </c>
      <c r="J539" s="0" t="n">
        <v>0</v>
      </c>
      <c r="K539" s="0" t="n">
        <v>13866</v>
      </c>
      <c r="L539" s="0" t="n">
        <v>0</v>
      </c>
      <c r="M539" s="0" t="n">
        <v>22966</v>
      </c>
    </row>
    <row r="540" customFormat="false" ht="12.8" hidden="true" customHeight="false" outlineLevel="0" collapsed="false">
      <c r="G540" s="0" t="s">
        <v>748</v>
      </c>
    </row>
    <row r="541" customFormat="false" ht="12.8" hidden="false" customHeight="false" outlineLevel="0" collapsed="false">
      <c r="A541" s="0" t="n">
        <v>183</v>
      </c>
      <c r="B541" s="0" t="s">
        <v>749</v>
      </c>
      <c r="C541" s="0" t="s">
        <v>88</v>
      </c>
      <c r="D541" s="0" t="s">
        <v>145</v>
      </c>
      <c r="E541" s="0" t="n">
        <v>2</v>
      </c>
      <c r="F541" s="0" t="s">
        <v>491</v>
      </c>
      <c r="G541" s="0" t="s">
        <v>750</v>
      </c>
      <c r="H541" s="0" t="n">
        <v>2</v>
      </c>
      <c r="I541" s="0" t="n">
        <v>6900</v>
      </c>
      <c r="J541" s="0" t="n">
        <v>0</v>
      </c>
      <c r="K541" s="0" t="n">
        <v>5208</v>
      </c>
      <c r="L541" s="0" t="n">
        <v>0</v>
      </c>
      <c r="M541" s="0" t="n">
        <v>12108</v>
      </c>
    </row>
    <row r="542" customFormat="false" ht="12.8" hidden="true" customHeight="false" outlineLevel="0" collapsed="false">
      <c r="G542" s="0" t="s">
        <v>751</v>
      </c>
    </row>
    <row r="543" customFormat="false" ht="12.8" hidden="false" customHeight="false" outlineLevel="0" collapsed="false">
      <c r="A543" s="0" t="n">
        <v>184</v>
      </c>
      <c r="B543" s="0" t="s">
        <v>749</v>
      </c>
      <c r="C543" s="0" t="s">
        <v>88</v>
      </c>
      <c r="D543" s="0" t="s">
        <v>145</v>
      </c>
      <c r="E543" s="0" t="n">
        <v>2</v>
      </c>
      <c r="F543" s="0" t="s">
        <v>491</v>
      </c>
      <c r="G543" s="0" t="s">
        <v>752</v>
      </c>
      <c r="H543" s="0" t="n">
        <v>2</v>
      </c>
      <c r="I543" s="0" t="n">
        <v>3450</v>
      </c>
      <c r="J543" s="0" t="n">
        <v>0</v>
      </c>
      <c r="K543" s="0" t="n">
        <v>2604</v>
      </c>
      <c r="L543" s="0" t="n">
        <v>0</v>
      </c>
      <c r="M543" s="0" t="n">
        <v>6054</v>
      </c>
    </row>
    <row r="544" customFormat="false" ht="12.8" hidden="true" customHeight="false" outlineLevel="0" collapsed="false">
      <c r="G544" s="0" t="s">
        <v>753</v>
      </c>
    </row>
    <row r="545" customFormat="false" ht="12.8" hidden="false" customHeight="false" outlineLevel="0" collapsed="false">
      <c r="A545" s="0" t="n">
        <v>185</v>
      </c>
      <c r="B545" s="0" t="s">
        <v>754</v>
      </c>
      <c r="C545" s="0" t="s">
        <v>88</v>
      </c>
      <c r="D545" s="0" t="s">
        <v>154</v>
      </c>
      <c r="E545" s="0" t="n">
        <v>3</v>
      </c>
      <c r="F545" s="0" t="s">
        <v>89</v>
      </c>
      <c r="G545" s="0" t="s">
        <v>755</v>
      </c>
      <c r="H545" s="0" t="n">
        <v>4</v>
      </c>
      <c r="I545" s="0" t="n">
        <v>3300</v>
      </c>
      <c r="J545" s="0" t="n">
        <v>2310</v>
      </c>
      <c r="K545" s="0" t="n">
        <v>11497.5</v>
      </c>
      <c r="L545" s="0" t="n">
        <v>0</v>
      </c>
      <c r="M545" s="0" t="n">
        <v>17107.5</v>
      </c>
    </row>
    <row r="546" customFormat="false" ht="12.8" hidden="true" customHeight="false" outlineLevel="0" collapsed="false">
      <c r="G546" s="0" t="s">
        <v>756</v>
      </c>
    </row>
    <row r="547" customFormat="false" ht="12.8" hidden="true" customHeight="false" outlineLevel="0" collapsed="false">
      <c r="G547" s="0" t="s">
        <v>757</v>
      </c>
    </row>
    <row r="548" customFormat="false" ht="12.8" hidden="true" customHeight="false" outlineLevel="0" collapsed="false">
      <c r="G548" s="0" t="s">
        <v>757</v>
      </c>
    </row>
    <row r="549" customFormat="false" ht="12.8" hidden="false" customHeight="false" outlineLevel="0" collapsed="false">
      <c r="A549" s="0" t="n">
        <v>186</v>
      </c>
      <c r="B549" s="0" t="s">
        <v>758</v>
      </c>
      <c r="C549" s="0" t="s">
        <v>88</v>
      </c>
      <c r="D549" s="0" t="s">
        <v>197</v>
      </c>
      <c r="E549" s="0" t="n">
        <v>7</v>
      </c>
      <c r="F549" s="0" t="s">
        <v>491</v>
      </c>
      <c r="G549" s="0" t="s">
        <v>759</v>
      </c>
      <c r="H549" s="0" t="n">
        <v>1</v>
      </c>
      <c r="I549" s="0" t="n">
        <v>12075</v>
      </c>
      <c r="J549" s="0" t="n">
        <v>0</v>
      </c>
      <c r="K549" s="0" t="n">
        <v>26827.5</v>
      </c>
      <c r="L549" s="0" t="n">
        <v>0</v>
      </c>
      <c r="M549" s="0" t="n">
        <v>38902.5</v>
      </c>
    </row>
    <row r="550" customFormat="false" ht="12.8" hidden="false" customHeight="false" outlineLevel="0" collapsed="false">
      <c r="A550" s="0" t="n">
        <v>187</v>
      </c>
      <c r="B550" s="0" t="s">
        <v>758</v>
      </c>
      <c r="C550" s="0" t="s">
        <v>88</v>
      </c>
      <c r="D550" s="0" t="s">
        <v>197</v>
      </c>
      <c r="E550" s="0" t="n">
        <v>7</v>
      </c>
      <c r="F550" s="0" t="s">
        <v>428</v>
      </c>
      <c r="G550" s="0" t="s">
        <v>760</v>
      </c>
      <c r="H550" s="0" t="n">
        <v>4</v>
      </c>
      <c r="I550" s="0" t="n">
        <v>24150</v>
      </c>
      <c r="J550" s="0" t="n">
        <v>16905</v>
      </c>
      <c r="K550" s="0" t="n">
        <v>26827.5</v>
      </c>
      <c r="L550" s="0" t="n">
        <v>0</v>
      </c>
      <c r="M550" s="0" t="n">
        <v>67882.5</v>
      </c>
    </row>
    <row r="551" customFormat="false" ht="12.8" hidden="true" customHeight="false" outlineLevel="0" collapsed="false">
      <c r="G551" s="0" t="s">
        <v>761</v>
      </c>
    </row>
    <row r="552" customFormat="false" ht="12.8" hidden="true" customHeight="false" outlineLevel="0" collapsed="false">
      <c r="G552" s="0" t="s">
        <v>762</v>
      </c>
    </row>
    <row r="553" customFormat="false" ht="12.8" hidden="true" customHeight="false" outlineLevel="0" collapsed="false">
      <c r="G553" s="0" t="s">
        <v>763</v>
      </c>
    </row>
    <row r="554" customFormat="false" ht="12.8" hidden="false" customHeight="false" outlineLevel="0" collapsed="false">
      <c r="A554" s="0" t="n">
        <v>188</v>
      </c>
      <c r="B554" s="0" t="s">
        <v>764</v>
      </c>
      <c r="C554" s="0" t="s">
        <v>88</v>
      </c>
      <c r="D554" s="0" t="s">
        <v>145</v>
      </c>
      <c r="E554" s="0" t="n">
        <v>2</v>
      </c>
      <c r="F554" s="0" t="s">
        <v>406</v>
      </c>
      <c r="G554" s="0" t="s">
        <v>765</v>
      </c>
      <c r="H554" s="0" t="n">
        <v>5</v>
      </c>
      <c r="I554" s="0" t="n">
        <v>4550</v>
      </c>
      <c r="J554" s="0" t="n">
        <v>2275</v>
      </c>
      <c r="K554" s="0" t="n">
        <v>7665</v>
      </c>
      <c r="L554" s="0" t="n">
        <v>0</v>
      </c>
      <c r="M554" s="0" t="n">
        <v>14490</v>
      </c>
    </row>
    <row r="555" customFormat="false" ht="12.8" hidden="true" customHeight="false" outlineLevel="0" collapsed="false">
      <c r="G555" s="0" t="s">
        <v>766</v>
      </c>
    </row>
    <row r="556" customFormat="false" ht="12.8" hidden="true" customHeight="false" outlineLevel="0" collapsed="false">
      <c r="G556" s="0" t="s">
        <v>767</v>
      </c>
    </row>
    <row r="557" customFormat="false" ht="12.8" hidden="true" customHeight="false" outlineLevel="0" collapsed="false">
      <c r="G557" s="0" t="s">
        <v>768</v>
      </c>
    </row>
    <row r="558" customFormat="false" ht="12.8" hidden="true" customHeight="false" outlineLevel="0" collapsed="false">
      <c r="G558" s="0" t="s">
        <v>769</v>
      </c>
    </row>
    <row r="559" customFormat="false" ht="12.8" hidden="false" customHeight="false" outlineLevel="0" collapsed="false">
      <c r="A559" s="0" t="n">
        <v>189</v>
      </c>
      <c r="B559" s="0" t="s">
        <v>770</v>
      </c>
      <c r="C559" s="0" t="s">
        <v>88</v>
      </c>
      <c r="D559" s="0" t="s">
        <v>154</v>
      </c>
      <c r="E559" s="0" t="n">
        <v>3</v>
      </c>
      <c r="F559" s="0" t="s">
        <v>89</v>
      </c>
      <c r="G559" s="0" t="s">
        <v>771</v>
      </c>
      <c r="H559" s="0" t="n">
        <v>4</v>
      </c>
      <c r="I559" s="0" t="n">
        <v>3300</v>
      </c>
      <c r="J559" s="0" t="n">
        <v>2310</v>
      </c>
      <c r="K559" s="0" t="n">
        <v>4675.5</v>
      </c>
      <c r="L559" s="0" t="n">
        <v>5664</v>
      </c>
      <c r="M559" s="0" t="n">
        <v>15949.5</v>
      </c>
    </row>
    <row r="560" customFormat="false" ht="12.8" hidden="true" customHeight="false" outlineLevel="0" collapsed="false">
      <c r="G560" s="0" t="s">
        <v>772</v>
      </c>
    </row>
    <row r="561" customFormat="false" ht="12.8" hidden="true" customHeight="false" outlineLevel="0" collapsed="false">
      <c r="G561" s="0" t="s">
        <v>773</v>
      </c>
    </row>
    <row r="562" customFormat="false" ht="12.8" hidden="true" customHeight="false" outlineLevel="0" collapsed="false">
      <c r="G562" s="0" t="s">
        <v>774</v>
      </c>
    </row>
    <row r="563" customFormat="false" ht="12.8" hidden="false" customHeight="false" outlineLevel="0" collapsed="false">
      <c r="A563" s="0" t="n">
        <v>190</v>
      </c>
      <c r="B563" s="0" t="s">
        <v>775</v>
      </c>
      <c r="C563" s="0" t="s">
        <v>88</v>
      </c>
      <c r="D563" s="0" t="s">
        <v>78</v>
      </c>
      <c r="E563" s="0" t="n">
        <v>1</v>
      </c>
      <c r="F563" s="0" t="s">
        <v>79</v>
      </c>
      <c r="G563" s="0" t="s">
        <v>776</v>
      </c>
      <c r="H563" s="0" t="n">
        <v>2</v>
      </c>
      <c r="I563" s="0" t="n">
        <v>1100</v>
      </c>
      <c r="J563" s="0" t="n">
        <v>0</v>
      </c>
      <c r="K563" s="0" t="n">
        <v>3832.5</v>
      </c>
      <c r="L563" s="0" t="n">
        <v>0</v>
      </c>
      <c r="M563" s="0" t="n">
        <v>4932.5</v>
      </c>
    </row>
    <row r="564" customFormat="false" ht="12.8" hidden="true" customHeight="false" outlineLevel="0" collapsed="false">
      <c r="G564" s="0" t="s">
        <v>777</v>
      </c>
    </row>
    <row r="565" customFormat="false" ht="12.8" hidden="false" customHeight="false" outlineLevel="0" collapsed="false">
      <c r="A565" s="0" t="n">
        <v>191</v>
      </c>
      <c r="B565" s="0" t="s">
        <v>778</v>
      </c>
      <c r="C565" s="0" t="s">
        <v>88</v>
      </c>
      <c r="D565" s="0" t="s">
        <v>78</v>
      </c>
      <c r="E565" s="0" t="n">
        <v>1</v>
      </c>
      <c r="F565" s="0" t="s">
        <v>79</v>
      </c>
      <c r="G565" s="0" t="s">
        <v>779</v>
      </c>
      <c r="H565" s="0" t="n">
        <v>3</v>
      </c>
      <c r="I565" s="0" t="n">
        <v>1100</v>
      </c>
      <c r="J565" s="0" t="n">
        <v>275</v>
      </c>
      <c r="K565" s="0" t="n">
        <v>3832.5</v>
      </c>
      <c r="L565" s="0" t="n">
        <v>0</v>
      </c>
      <c r="M565" s="0" t="n">
        <v>5207.5</v>
      </c>
    </row>
    <row r="566" customFormat="false" ht="12.8" hidden="true" customHeight="false" outlineLevel="0" collapsed="false">
      <c r="G566" s="0" t="s">
        <v>780</v>
      </c>
    </row>
    <row r="567" customFormat="false" ht="12.8" hidden="true" customHeight="false" outlineLevel="0" collapsed="false">
      <c r="G567" s="0" t="s">
        <v>781</v>
      </c>
    </row>
    <row r="568" customFormat="false" ht="12.8" hidden="false" customHeight="false" outlineLevel="0" collapsed="false">
      <c r="A568" s="0" t="n">
        <v>192</v>
      </c>
      <c r="B568" s="0" t="s">
        <v>782</v>
      </c>
      <c r="C568" s="0" t="s">
        <v>88</v>
      </c>
      <c r="D568" s="0" t="s">
        <v>145</v>
      </c>
      <c r="E568" s="0" t="n">
        <v>2</v>
      </c>
      <c r="F568" s="0" t="s">
        <v>89</v>
      </c>
      <c r="G568" s="0" t="s">
        <v>783</v>
      </c>
      <c r="H568" s="0" t="n">
        <v>4</v>
      </c>
      <c r="I568" s="0" t="n">
        <v>2200</v>
      </c>
      <c r="J568" s="0" t="n">
        <v>770</v>
      </c>
      <c r="K568" s="0" t="n">
        <v>7665</v>
      </c>
      <c r="L568" s="0" t="n">
        <v>0</v>
      </c>
      <c r="M568" s="0" t="n">
        <v>10635</v>
      </c>
    </row>
    <row r="569" customFormat="false" ht="12.8" hidden="true" customHeight="false" outlineLevel="0" collapsed="false">
      <c r="G569" s="0" t="s">
        <v>784</v>
      </c>
    </row>
    <row r="570" customFormat="false" ht="12.8" hidden="true" customHeight="false" outlineLevel="0" collapsed="false">
      <c r="G570" s="0" t="s">
        <v>785</v>
      </c>
    </row>
    <row r="571" customFormat="false" ht="12.8" hidden="true" customHeight="false" outlineLevel="0" collapsed="false">
      <c r="G571" s="0" t="s">
        <v>786</v>
      </c>
    </row>
    <row r="572" customFormat="false" ht="12.8" hidden="false" customHeight="false" outlineLevel="0" collapsed="false">
      <c r="A572" s="0" t="n">
        <v>193</v>
      </c>
      <c r="B572" s="0" t="s">
        <v>782</v>
      </c>
      <c r="C572" s="0" t="s">
        <v>88</v>
      </c>
      <c r="D572" s="0" t="s">
        <v>145</v>
      </c>
      <c r="E572" s="0" t="n">
        <v>2</v>
      </c>
      <c r="F572" s="0" t="s">
        <v>89</v>
      </c>
      <c r="G572" s="0" t="s">
        <v>787</v>
      </c>
      <c r="H572" s="0" t="n">
        <v>4</v>
      </c>
      <c r="I572" s="0" t="n">
        <v>2200</v>
      </c>
      <c r="J572" s="0" t="n">
        <v>1100</v>
      </c>
      <c r="K572" s="0" t="n">
        <v>7665</v>
      </c>
      <c r="L572" s="0" t="n">
        <v>0</v>
      </c>
      <c r="M572" s="0" t="n">
        <v>10965</v>
      </c>
    </row>
    <row r="573" customFormat="false" ht="12.8" hidden="true" customHeight="false" outlineLevel="0" collapsed="false">
      <c r="G573" s="0" t="s">
        <v>788</v>
      </c>
    </row>
    <row r="574" customFormat="false" ht="12.8" hidden="true" customHeight="false" outlineLevel="0" collapsed="false">
      <c r="G574" s="0" t="s">
        <v>789</v>
      </c>
    </row>
    <row r="575" customFormat="false" ht="12.8" hidden="true" customHeight="false" outlineLevel="0" collapsed="false">
      <c r="G575" s="0" t="s">
        <v>790</v>
      </c>
    </row>
    <row r="576" customFormat="false" ht="12.8" hidden="false" customHeight="false" outlineLevel="0" collapsed="false">
      <c r="A576" s="0" t="n">
        <v>194</v>
      </c>
      <c r="B576" s="0" t="s">
        <v>791</v>
      </c>
      <c r="C576" s="0" t="s">
        <v>88</v>
      </c>
      <c r="D576" s="0" t="s">
        <v>307</v>
      </c>
      <c r="E576" s="0" t="n">
        <v>4</v>
      </c>
      <c r="F576" s="0" t="s">
        <v>400</v>
      </c>
      <c r="G576" s="0" t="s">
        <v>792</v>
      </c>
      <c r="H576" s="0" t="n">
        <v>3</v>
      </c>
      <c r="I576" s="0" t="n">
        <v>9100</v>
      </c>
      <c r="J576" s="0" t="n">
        <v>3185</v>
      </c>
      <c r="K576" s="0" t="n">
        <v>15330</v>
      </c>
      <c r="L576" s="0" t="n">
        <v>0</v>
      </c>
      <c r="M576" s="0" t="n">
        <v>27615</v>
      </c>
    </row>
    <row r="577" customFormat="false" ht="12.8" hidden="true" customHeight="false" outlineLevel="0" collapsed="false">
      <c r="G577" s="0" t="s">
        <v>793</v>
      </c>
    </row>
    <row r="578" customFormat="false" ht="12.8" hidden="true" customHeight="false" outlineLevel="0" collapsed="false">
      <c r="G578" s="0" t="s">
        <v>794</v>
      </c>
    </row>
    <row r="579" customFormat="false" ht="12.8" hidden="false" customHeight="false" outlineLevel="0" collapsed="false">
      <c r="A579" s="0" t="n">
        <v>195</v>
      </c>
      <c r="B579" s="0" t="s">
        <v>795</v>
      </c>
      <c r="C579" s="0" t="s">
        <v>88</v>
      </c>
      <c r="D579" s="0" t="s">
        <v>154</v>
      </c>
      <c r="E579" s="0" t="n">
        <v>3</v>
      </c>
      <c r="F579" s="0" t="s">
        <v>406</v>
      </c>
      <c r="G579" s="0" t="s">
        <v>796</v>
      </c>
      <c r="H579" s="0" t="n">
        <v>4</v>
      </c>
      <c r="I579" s="0" t="n">
        <v>6825</v>
      </c>
      <c r="J579" s="0" t="n">
        <v>1706.25</v>
      </c>
      <c r="K579" s="0" t="n">
        <v>11497.5</v>
      </c>
      <c r="L579" s="0" t="n">
        <v>0</v>
      </c>
      <c r="M579" s="0" t="n">
        <v>20028.75</v>
      </c>
    </row>
    <row r="580" customFormat="false" ht="12.8" hidden="true" customHeight="false" outlineLevel="0" collapsed="false">
      <c r="G580" s="0" t="s">
        <v>797</v>
      </c>
    </row>
    <row r="581" customFormat="false" ht="12.8" hidden="true" customHeight="false" outlineLevel="0" collapsed="false">
      <c r="G581" s="0" t="s">
        <v>798</v>
      </c>
    </row>
    <row r="582" customFormat="false" ht="12.8" hidden="true" customHeight="false" outlineLevel="0" collapsed="false">
      <c r="G582" s="0" t="s">
        <v>799</v>
      </c>
    </row>
    <row r="583" customFormat="false" ht="12.8" hidden="false" customHeight="false" outlineLevel="0" collapsed="false">
      <c r="A583" s="0" t="n">
        <v>196</v>
      </c>
      <c r="B583" s="0" t="s">
        <v>800</v>
      </c>
      <c r="C583" s="0" t="s">
        <v>88</v>
      </c>
      <c r="D583" s="0" t="s">
        <v>145</v>
      </c>
      <c r="E583" s="0" t="n">
        <v>2</v>
      </c>
      <c r="F583" s="0" t="s">
        <v>79</v>
      </c>
      <c r="G583" s="0" t="s">
        <v>801</v>
      </c>
      <c r="H583" s="0" t="n">
        <v>3</v>
      </c>
      <c r="I583" s="0" t="n">
        <v>3300</v>
      </c>
      <c r="J583" s="0" t="n">
        <v>0</v>
      </c>
      <c r="K583" s="0" t="n">
        <v>7665</v>
      </c>
      <c r="L583" s="0" t="n">
        <v>0</v>
      </c>
      <c r="M583" s="0" t="n">
        <v>10965</v>
      </c>
    </row>
    <row r="584" customFormat="false" ht="12.8" hidden="true" customHeight="false" outlineLevel="0" collapsed="false">
      <c r="G584" s="0" t="s">
        <v>802</v>
      </c>
    </row>
    <row r="585" customFormat="false" ht="12.8" hidden="true" customHeight="false" outlineLevel="0" collapsed="false">
      <c r="G585" s="0" t="s">
        <v>803</v>
      </c>
    </row>
    <row r="586" customFormat="false" ht="12.8" hidden="false" customHeight="false" outlineLevel="0" collapsed="false">
      <c r="A586" s="0" t="n">
        <v>197</v>
      </c>
      <c r="B586" s="0" t="s">
        <v>804</v>
      </c>
      <c r="C586" s="0" t="s">
        <v>88</v>
      </c>
      <c r="D586" s="0" t="s">
        <v>145</v>
      </c>
      <c r="E586" s="0" t="n">
        <v>2</v>
      </c>
      <c r="F586" s="0" t="s">
        <v>21</v>
      </c>
      <c r="G586" s="0" t="s">
        <v>805</v>
      </c>
      <c r="H586" s="0" t="n">
        <v>4</v>
      </c>
      <c r="I586" s="0" t="n">
        <v>0</v>
      </c>
      <c r="J586" s="0" t="n">
        <v>0</v>
      </c>
      <c r="K586" s="0" t="n">
        <v>19760</v>
      </c>
      <c r="L586" s="0" t="n">
        <v>19760</v>
      </c>
      <c r="M586" s="0" t="n">
        <v>39520</v>
      </c>
    </row>
    <row r="587" customFormat="false" ht="12.8" hidden="true" customHeight="false" outlineLevel="0" collapsed="false">
      <c r="G587" s="0" t="s">
        <v>806</v>
      </c>
    </row>
    <row r="588" customFormat="false" ht="12.8" hidden="true" customHeight="false" outlineLevel="0" collapsed="false">
      <c r="G588" s="0" t="s">
        <v>807</v>
      </c>
    </row>
    <row r="589" customFormat="false" ht="12.8" hidden="true" customHeight="false" outlineLevel="0" collapsed="false">
      <c r="G589" s="0" t="s">
        <v>808</v>
      </c>
    </row>
    <row r="590" customFormat="false" ht="12.8" hidden="false" customHeight="false" outlineLevel="0" collapsed="false">
      <c r="A590" s="0" t="n">
        <v>198</v>
      </c>
      <c r="B590" s="0" t="s">
        <v>809</v>
      </c>
      <c r="C590" s="0" t="s">
        <v>88</v>
      </c>
      <c r="D590" s="0" t="s">
        <v>307</v>
      </c>
      <c r="E590" s="0" t="n">
        <v>4</v>
      </c>
      <c r="F590" s="0" t="s">
        <v>400</v>
      </c>
      <c r="G590" s="0" t="s">
        <v>810</v>
      </c>
      <c r="H590" s="0" t="n">
        <v>3</v>
      </c>
      <c r="I590" s="0" t="n">
        <v>13650</v>
      </c>
      <c r="J590" s="0" t="n">
        <v>0</v>
      </c>
      <c r="K590" s="0" t="n">
        <v>15330</v>
      </c>
      <c r="L590" s="0" t="n">
        <v>0</v>
      </c>
      <c r="M590" s="0" t="n">
        <v>28980</v>
      </c>
    </row>
    <row r="591" customFormat="false" ht="12.8" hidden="true" customHeight="false" outlineLevel="0" collapsed="false">
      <c r="G591" s="0" t="s">
        <v>811</v>
      </c>
    </row>
    <row r="592" customFormat="false" ht="12.8" hidden="true" customHeight="false" outlineLevel="0" collapsed="false">
      <c r="G592" s="0" t="s">
        <v>812</v>
      </c>
    </row>
    <row r="593" customFormat="false" ht="12.8" hidden="false" customHeight="false" outlineLevel="0" collapsed="false">
      <c r="A593" s="0" t="n">
        <v>199</v>
      </c>
      <c r="B593" s="0" t="s">
        <v>813</v>
      </c>
      <c r="C593" s="0" t="s">
        <v>88</v>
      </c>
      <c r="D593" s="0" t="s">
        <v>78</v>
      </c>
      <c r="E593" s="0" t="n">
        <v>1</v>
      </c>
      <c r="F593" s="0" t="s">
        <v>89</v>
      </c>
      <c r="G593" s="0" t="s">
        <v>814</v>
      </c>
      <c r="H593" s="0" t="n">
        <v>2</v>
      </c>
      <c r="I593" s="0" t="n">
        <v>1100</v>
      </c>
      <c r="J593" s="0" t="n">
        <v>0</v>
      </c>
      <c r="K593" s="0" t="n">
        <v>3832.5</v>
      </c>
      <c r="L593" s="0" t="n">
        <v>0</v>
      </c>
      <c r="M593" s="0" t="n">
        <v>4932.5</v>
      </c>
    </row>
    <row r="594" customFormat="false" ht="12.8" hidden="true" customHeight="false" outlineLevel="0" collapsed="false">
      <c r="G594" s="0" t="s">
        <v>815</v>
      </c>
    </row>
    <row r="595" customFormat="false" ht="12.8" hidden="false" customHeight="false" outlineLevel="0" collapsed="false">
      <c r="A595" s="0" t="n">
        <v>200</v>
      </c>
      <c r="B595" s="0" t="s">
        <v>816</v>
      </c>
      <c r="C595" s="0" t="s">
        <v>88</v>
      </c>
      <c r="D595" s="0" t="s">
        <v>307</v>
      </c>
      <c r="E595" s="0" t="n">
        <v>4</v>
      </c>
      <c r="F595" s="0" t="s">
        <v>79</v>
      </c>
      <c r="G595" s="0" t="s">
        <v>817</v>
      </c>
      <c r="H595" s="0" t="n">
        <v>2</v>
      </c>
      <c r="I595" s="0" t="n">
        <v>4400</v>
      </c>
      <c r="J595" s="0" t="n">
        <v>0</v>
      </c>
      <c r="K595" s="0" t="n">
        <v>15330</v>
      </c>
      <c r="L595" s="0" t="n">
        <v>0</v>
      </c>
      <c r="M595" s="0" t="n">
        <v>19730</v>
      </c>
    </row>
    <row r="596" customFormat="false" ht="12.8" hidden="true" customHeight="false" outlineLevel="0" collapsed="false">
      <c r="G596" s="0" t="s">
        <v>818</v>
      </c>
    </row>
    <row r="597" customFormat="false" ht="12.8" hidden="false" customHeight="false" outlineLevel="0" collapsed="false">
      <c r="A597" s="0" t="n">
        <v>201</v>
      </c>
      <c r="B597" s="0" t="s">
        <v>819</v>
      </c>
      <c r="C597" s="0" t="s">
        <v>88</v>
      </c>
      <c r="D597" s="0" t="s">
        <v>154</v>
      </c>
      <c r="E597" s="0" t="n">
        <v>3</v>
      </c>
      <c r="F597" s="0" t="s">
        <v>428</v>
      </c>
      <c r="G597" s="0" t="s">
        <v>820</v>
      </c>
      <c r="H597" s="0" t="n">
        <v>4</v>
      </c>
      <c r="I597" s="0" t="n">
        <v>10350</v>
      </c>
      <c r="J597" s="0" t="n">
        <v>5175</v>
      </c>
      <c r="K597" s="0" t="n">
        <v>11497.5</v>
      </c>
      <c r="L597" s="0" t="n">
        <v>0</v>
      </c>
      <c r="M597" s="0" t="n">
        <v>27022.5</v>
      </c>
    </row>
    <row r="598" customFormat="false" ht="12.8" hidden="true" customHeight="false" outlineLevel="0" collapsed="false">
      <c r="G598" s="0" t="s">
        <v>821</v>
      </c>
    </row>
    <row r="599" customFormat="false" ht="12.8" hidden="true" customHeight="false" outlineLevel="0" collapsed="false">
      <c r="G599" s="0" t="s">
        <v>822</v>
      </c>
    </row>
    <row r="600" customFormat="false" ht="12.8" hidden="true" customHeight="false" outlineLevel="0" collapsed="false">
      <c r="G600" s="0" t="s">
        <v>823</v>
      </c>
    </row>
    <row r="601" customFormat="false" ht="12.8" hidden="false" customHeight="false" outlineLevel="0" collapsed="false">
      <c r="A601" s="0" t="n">
        <v>202</v>
      </c>
      <c r="B601" s="0" t="s">
        <v>824</v>
      </c>
      <c r="C601" s="0" t="s">
        <v>88</v>
      </c>
      <c r="D601" s="0" t="s">
        <v>307</v>
      </c>
      <c r="E601" s="0" t="n">
        <v>4</v>
      </c>
      <c r="F601" s="0" t="s">
        <v>603</v>
      </c>
      <c r="G601" s="0" t="s">
        <v>825</v>
      </c>
      <c r="H601" s="0" t="n">
        <v>2</v>
      </c>
      <c r="I601" s="0" t="n">
        <v>9100</v>
      </c>
      <c r="J601" s="0" t="n">
        <v>0</v>
      </c>
      <c r="K601" s="0" t="n">
        <v>22890</v>
      </c>
      <c r="L601" s="0" t="n">
        <v>0</v>
      </c>
      <c r="M601" s="0" t="n">
        <v>31990</v>
      </c>
    </row>
    <row r="602" customFormat="false" ht="12.8" hidden="true" customHeight="false" outlineLevel="0" collapsed="false">
      <c r="G602" s="0" t="s">
        <v>826</v>
      </c>
    </row>
    <row r="603" customFormat="false" ht="12.8" hidden="false" customHeight="false" outlineLevel="0" collapsed="false">
      <c r="A603" s="0" t="n">
        <v>203</v>
      </c>
      <c r="B603" s="0" t="s">
        <v>827</v>
      </c>
      <c r="C603" s="0" t="s">
        <v>88</v>
      </c>
      <c r="D603" s="0" t="s">
        <v>120</v>
      </c>
      <c r="E603" s="0" t="n">
        <v>5</v>
      </c>
      <c r="F603" s="0" t="s">
        <v>89</v>
      </c>
      <c r="G603" s="0" t="s">
        <v>828</v>
      </c>
      <c r="H603" s="0" t="n">
        <v>4</v>
      </c>
      <c r="I603" s="0" t="n">
        <v>8250</v>
      </c>
      <c r="J603" s="0" t="n">
        <v>0</v>
      </c>
      <c r="K603" s="0" t="n">
        <v>19162.5</v>
      </c>
      <c r="L603" s="0" t="n">
        <v>0</v>
      </c>
      <c r="M603" s="0" t="n">
        <v>27412.5</v>
      </c>
    </row>
    <row r="604" customFormat="false" ht="12.8" hidden="true" customHeight="false" outlineLevel="0" collapsed="false">
      <c r="G604" s="0" t="s">
        <v>829</v>
      </c>
    </row>
    <row r="605" customFormat="false" ht="12.8" hidden="true" customHeight="false" outlineLevel="0" collapsed="false">
      <c r="G605" s="0" t="s">
        <v>830</v>
      </c>
    </row>
    <row r="606" customFormat="false" ht="12.8" hidden="true" customHeight="false" outlineLevel="0" collapsed="false">
      <c r="G606" s="0" t="s">
        <v>831</v>
      </c>
    </row>
    <row r="607" customFormat="false" ht="12.8" hidden="false" customHeight="false" outlineLevel="0" collapsed="false">
      <c r="A607" s="0" t="n">
        <v>204</v>
      </c>
      <c r="B607" s="0" t="s">
        <v>827</v>
      </c>
      <c r="C607" s="0" t="s">
        <v>88</v>
      </c>
      <c r="D607" s="0" t="s">
        <v>120</v>
      </c>
      <c r="E607" s="0" t="n">
        <v>5</v>
      </c>
      <c r="F607" s="0" t="s">
        <v>89</v>
      </c>
      <c r="G607" s="0" t="s">
        <v>832</v>
      </c>
      <c r="H607" s="0" t="n">
        <v>4</v>
      </c>
      <c r="I607" s="0" t="n">
        <v>5500</v>
      </c>
      <c r="J607" s="0" t="n">
        <v>1925</v>
      </c>
      <c r="K607" s="0" t="n">
        <v>19162.5</v>
      </c>
      <c r="L607" s="0" t="n">
        <v>0</v>
      </c>
      <c r="M607" s="0" t="n">
        <v>26587.5</v>
      </c>
    </row>
    <row r="608" customFormat="false" ht="12.8" hidden="true" customHeight="false" outlineLevel="0" collapsed="false">
      <c r="G608" s="0" t="s">
        <v>833</v>
      </c>
    </row>
    <row r="609" customFormat="false" ht="12.8" hidden="true" customHeight="false" outlineLevel="0" collapsed="false">
      <c r="G609" s="0" t="s">
        <v>834</v>
      </c>
    </row>
    <row r="610" customFormat="false" ht="12.8" hidden="true" customHeight="false" outlineLevel="0" collapsed="false">
      <c r="G610" s="0" t="s">
        <v>835</v>
      </c>
    </row>
    <row r="611" customFormat="false" ht="12.8" hidden="false" customHeight="false" outlineLevel="0" collapsed="false">
      <c r="A611" s="0" t="n">
        <v>205</v>
      </c>
      <c r="B611" s="0" t="s">
        <v>836</v>
      </c>
      <c r="C611" s="0" t="s">
        <v>88</v>
      </c>
      <c r="D611" s="0" t="s">
        <v>167</v>
      </c>
      <c r="E611" s="0" t="n">
        <v>9</v>
      </c>
      <c r="F611" s="0" t="s">
        <v>491</v>
      </c>
      <c r="G611" s="0" t="s">
        <v>837</v>
      </c>
      <c r="H611" s="0" t="n">
        <v>2</v>
      </c>
      <c r="I611" s="0" t="n">
        <v>15525</v>
      </c>
      <c r="J611" s="0" t="n">
        <v>10867.5</v>
      </c>
      <c r="K611" s="0" t="n">
        <v>34492.5</v>
      </c>
      <c r="L611" s="0" t="n">
        <v>0</v>
      </c>
      <c r="M611" s="0" t="n">
        <v>60885</v>
      </c>
    </row>
    <row r="612" customFormat="false" ht="12.8" hidden="true" customHeight="false" outlineLevel="0" collapsed="false">
      <c r="G612" s="0" t="s">
        <v>838</v>
      </c>
    </row>
    <row r="613" customFormat="false" ht="12.8" hidden="false" customHeight="false" outlineLevel="0" collapsed="false">
      <c r="A613" s="0" t="n">
        <v>206</v>
      </c>
      <c r="B613" s="0" t="s">
        <v>836</v>
      </c>
      <c r="C613" s="0" t="s">
        <v>88</v>
      </c>
      <c r="D613" s="0" t="s">
        <v>167</v>
      </c>
      <c r="E613" s="0" t="n">
        <v>9</v>
      </c>
      <c r="F613" s="0" t="s">
        <v>839</v>
      </c>
      <c r="G613" s="0" t="s">
        <v>840</v>
      </c>
      <c r="H613" s="0" t="n">
        <v>2</v>
      </c>
      <c r="I613" s="0" t="n">
        <v>15525</v>
      </c>
      <c r="J613" s="0" t="n">
        <v>0</v>
      </c>
      <c r="K613" s="0" t="n">
        <v>34492.5</v>
      </c>
      <c r="L613" s="0" t="n">
        <v>0</v>
      </c>
      <c r="M613" s="0" t="n">
        <v>50017.5</v>
      </c>
    </row>
    <row r="614" customFormat="false" ht="12.8" hidden="true" customHeight="false" outlineLevel="0" collapsed="false">
      <c r="G614" s="0" t="s">
        <v>841</v>
      </c>
    </row>
    <row r="615" customFormat="false" ht="12.8" hidden="false" customHeight="false" outlineLevel="0" collapsed="false">
      <c r="A615" s="0" t="n">
        <v>207</v>
      </c>
      <c r="B615" s="0" t="s">
        <v>842</v>
      </c>
      <c r="C615" s="0" t="s">
        <v>88</v>
      </c>
      <c r="D615" s="0" t="s">
        <v>154</v>
      </c>
      <c r="E615" s="0" t="n">
        <v>3</v>
      </c>
      <c r="F615" s="0" t="s">
        <v>400</v>
      </c>
      <c r="G615" s="0" t="s">
        <v>843</v>
      </c>
      <c r="H615" s="0" t="n">
        <v>3</v>
      </c>
      <c r="I615" s="0" t="n">
        <v>10237.5</v>
      </c>
      <c r="J615" s="0" t="n">
        <v>0</v>
      </c>
      <c r="K615" s="0" t="n">
        <v>6933</v>
      </c>
      <c r="L615" s="0" t="n">
        <v>3466.5</v>
      </c>
      <c r="M615" s="0" t="n">
        <v>20637</v>
      </c>
    </row>
    <row r="616" customFormat="false" ht="12.8" hidden="true" customHeight="false" outlineLevel="0" collapsed="false">
      <c r="G616" s="0" t="s">
        <v>844</v>
      </c>
    </row>
    <row r="617" customFormat="false" ht="12.8" hidden="true" customHeight="false" outlineLevel="0" collapsed="false">
      <c r="G617" s="0" t="s">
        <v>845</v>
      </c>
    </row>
    <row r="618" customFormat="false" ht="12.8" hidden="false" customHeight="false" outlineLevel="0" collapsed="false">
      <c r="A618" s="0" t="n">
        <v>208</v>
      </c>
      <c r="B618" s="0" t="s">
        <v>846</v>
      </c>
      <c r="C618" s="0" t="s">
        <v>88</v>
      </c>
      <c r="D618" s="0" t="s">
        <v>154</v>
      </c>
      <c r="E618" s="0" t="n">
        <v>3</v>
      </c>
      <c r="F618" s="0" t="s">
        <v>400</v>
      </c>
      <c r="G618" s="0" t="s">
        <v>847</v>
      </c>
      <c r="H618" s="0" t="n">
        <v>3</v>
      </c>
      <c r="I618" s="0" t="n">
        <v>6825</v>
      </c>
      <c r="J618" s="0" t="n">
        <v>2388.75</v>
      </c>
      <c r="K618" s="0" t="n">
        <v>11497.5</v>
      </c>
      <c r="L618" s="0" t="n">
        <v>0</v>
      </c>
      <c r="M618" s="0" t="n">
        <v>20711.25</v>
      </c>
    </row>
    <row r="619" customFormat="false" ht="12.8" hidden="true" customHeight="false" outlineLevel="0" collapsed="false">
      <c r="G619" s="0" t="s">
        <v>848</v>
      </c>
    </row>
    <row r="620" customFormat="false" ht="12.8" hidden="true" customHeight="false" outlineLevel="0" collapsed="false">
      <c r="G620" s="0" t="s">
        <v>849</v>
      </c>
    </row>
    <row r="621" customFormat="false" ht="12.8" hidden="false" customHeight="false" outlineLevel="0" collapsed="false">
      <c r="A621" s="0" t="n">
        <v>209</v>
      </c>
      <c r="B621" s="0" t="s">
        <v>850</v>
      </c>
      <c r="C621" s="0" t="s">
        <v>88</v>
      </c>
      <c r="D621" s="0" t="s">
        <v>154</v>
      </c>
      <c r="E621" s="0" t="n">
        <v>3</v>
      </c>
      <c r="F621" s="0" t="s">
        <v>406</v>
      </c>
      <c r="G621" s="0" t="s">
        <v>851</v>
      </c>
      <c r="H621" s="0" t="n">
        <v>4</v>
      </c>
      <c r="I621" s="0" t="n">
        <v>6825</v>
      </c>
      <c r="J621" s="0" t="n">
        <v>1706.25</v>
      </c>
      <c r="K621" s="0" t="n">
        <v>11497.5</v>
      </c>
      <c r="L621" s="0" t="n">
        <v>0</v>
      </c>
      <c r="M621" s="0" t="n">
        <v>20028.75</v>
      </c>
    </row>
    <row r="622" customFormat="false" ht="12.8" hidden="true" customHeight="false" outlineLevel="0" collapsed="false">
      <c r="G622" s="0" t="s">
        <v>852</v>
      </c>
    </row>
    <row r="623" customFormat="false" ht="12.8" hidden="true" customHeight="false" outlineLevel="0" collapsed="false">
      <c r="G623" s="0" t="s">
        <v>853</v>
      </c>
    </row>
    <row r="624" customFormat="false" ht="12.8" hidden="true" customHeight="false" outlineLevel="0" collapsed="false">
      <c r="G624" s="0" t="s">
        <v>854</v>
      </c>
    </row>
    <row r="625" customFormat="false" ht="12.8" hidden="false" customHeight="false" outlineLevel="0" collapsed="false">
      <c r="A625" s="0" t="n">
        <v>210</v>
      </c>
      <c r="B625" s="0" t="s">
        <v>855</v>
      </c>
      <c r="C625" s="0" t="s">
        <v>88</v>
      </c>
      <c r="D625" s="0" t="s">
        <v>307</v>
      </c>
      <c r="E625" s="0" t="n">
        <v>4</v>
      </c>
      <c r="F625" s="0" t="s">
        <v>416</v>
      </c>
      <c r="G625" s="0" t="s">
        <v>856</v>
      </c>
      <c r="H625" s="0" t="n">
        <v>2</v>
      </c>
      <c r="I625" s="0" t="n">
        <v>9100</v>
      </c>
      <c r="J625" s="0" t="n">
        <v>0</v>
      </c>
      <c r="K625" s="0" t="n">
        <v>13866</v>
      </c>
      <c r="L625" s="0" t="n">
        <v>0</v>
      </c>
      <c r="M625" s="0" t="n">
        <v>22966</v>
      </c>
    </row>
    <row r="626" customFormat="false" ht="12.8" hidden="true" customHeight="false" outlineLevel="0" collapsed="false">
      <c r="G626" s="0" t="s">
        <v>857</v>
      </c>
    </row>
    <row r="627" customFormat="false" ht="12.8" hidden="false" customHeight="false" outlineLevel="0" collapsed="false">
      <c r="A627" s="0" t="n">
        <v>211</v>
      </c>
      <c r="B627" s="0" t="s">
        <v>858</v>
      </c>
      <c r="C627" s="0" t="s">
        <v>88</v>
      </c>
      <c r="D627" s="0" t="s">
        <v>307</v>
      </c>
      <c r="E627" s="0" t="n">
        <v>4</v>
      </c>
      <c r="F627" s="0" t="s">
        <v>406</v>
      </c>
      <c r="G627" s="0" t="s">
        <v>859</v>
      </c>
      <c r="H627" s="0" t="n">
        <v>4</v>
      </c>
      <c r="I627" s="0" t="n">
        <v>13650</v>
      </c>
      <c r="J627" s="0" t="n">
        <v>2275</v>
      </c>
      <c r="K627" s="0" t="n">
        <v>5755.5</v>
      </c>
      <c r="L627" s="0" t="n">
        <v>8030.5</v>
      </c>
      <c r="M627" s="0" t="n">
        <v>29711</v>
      </c>
    </row>
    <row r="628" customFormat="false" ht="12.8" hidden="true" customHeight="false" outlineLevel="0" collapsed="false">
      <c r="G628" s="0" t="s">
        <v>860</v>
      </c>
    </row>
    <row r="629" customFormat="false" ht="12.8" hidden="true" customHeight="false" outlineLevel="0" collapsed="false">
      <c r="G629" s="0" t="s">
        <v>861</v>
      </c>
    </row>
    <row r="630" customFormat="false" ht="12.8" hidden="true" customHeight="false" outlineLevel="0" collapsed="false">
      <c r="G630" s="0" t="s">
        <v>862</v>
      </c>
    </row>
    <row r="631" customFormat="false" ht="12.8" hidden="false" customHeight="false" outlineLevel="0" collapsed="false">
      <c r="A631" s="0" t="n">
        <v>212</v>
      </c>
      <c r="B631" s="0" t="s">
        <v>863</v>
      </c>
      <c r="C631" s="0" t="s">
        <v>88</v>
      </c>
      <c r="D631" s="0" t="s">
        <v>307</v>
      </c>
      <c r="E631" s="0" t="n">
        <v>4</v>
      </c>
      <c r="F631" s="0" t="s">
        <v>406</v>
      </c>
      <c r="G631" s="0" t="s">
        <v>864</v>
      </c>
      <c r="H631" s="0" t="n">
        <v>4</v>
      </c>
      <c r="I631" s="0" t="n">
        <v>9100</v>
      </c>
      <c r="J631" s="0" t="n">
        <v>3185</v>
      </c>
      <c r="K631" s="0" t="n">
        <v>3935.5</v>
      </c>
      <c r="L631" s="0" t="n">
        <v>3332.75</v>
      </c>
      <c r="M631" s="0" t="n">
        <v>19553.25</v>
      </c>
    </row>
    <row r="632" customFormat="false" ht="12.8" hidden="true" customHeight="false" outlineLevel="0" collapsed="false">
      <c r="G632" s="0" t="s">
        <v>865</v>
      </c>
    </row>
    <row r="633" customFormat="false" ht="12.8" hidden="true" customHeight="false" outlineLevel="0" collapsed="false">
      <c r="G633" s="0" t="s">
        <v>866</v>
      </c>
    </row>
    <row r="634" customFormat="false" ht="12.8" hidden="true" customHeight="false" outlineLevel="0" collapsed="false">
      <c r="G634" s="0" t="s">
        <v>867</v>
      </c>
    </row>
    <row r="635" customFormat="false" ht="12.8" hidden="false" customHeight="false" outlineLevel="0" collapsed="false">
      <c r="A635" s="0" t="n">
        <v>213</v>
      </c>
      <c r="B635" s="0" t="s">
        <v>868</v>
      </c>
      <c r="C635" s="0" t="s">
        <v>88</v>
      </c>
      <c r="D635" s="0" t="s">
        <v>154</v>
      </c>
      <c r="E635" s="0" t="n">
        <v>3</v>
      </c>
      <c r="F635" s="0" t="s">
        <v>400</v>
      </c>
      <c r="G635" s="0" t="s">
        <v>869</v>
      </c>
      <c r="H635" s="0" t="n">
        <v>2</v>
      </c>
      <c r="I635" s="0" t="n">
        <v>6825</v>
      </c>
      <c r="J635" s="0" t="n">
        <v>0</v>
      </c>
      <c r="K635" s="0" t="n">
        <v>10399.5</v>
      </c>
      <c r="L635" s="0" t="n">
        <v>0</v>
      </c>
      <c r="M635" s="0" t="n">
        <v>17224.5</v>
      </c>
    </row>
    <row r="636" customFormat="false" ht="12.8" hidden="true" customHeight="false" outlineLevel="0" collapsed="false">
      <c r="G636" s="0" t="s">
        <v>870</v>
      </c>
    </row>
    <row r="637" customFormat="false" ht="12.8" hidden="false" customHeight="false" outlineLevel="0" collapsed="false">
      <c r="A637" s="0" t="n">
        <v>214</v>
      </c>
      <c r="B637" s="0" t="s">
        <v>871</v>
      </c>
      <c r="C637" s="0" t="s">
        <v>88</v>
      </c>
      <c r="D637" s="0" t="s">
        <v>154</v>
      </c>
      <c r="E637" s="0" t="n">
        <v>3</v>
      </c>
      <c r="F637" s="0" t="s">
        <v>115</v>
      </c>
      <c r="G637" s="0" t="s">
        <v>872</v>
      </c>
      <c r="H637" s="0" t="n">
        <v>4</v>
      </c>
      <c r="I637" s="0" t="n">
        <v>3300</v>
      </c>
      <c r="J637" s="0" t="n">
        <v>1650</v>
      </c>
      <c r="K637" s="0" t="n">
        <v>7286.7</v>
      </c>
      <c r="L637" s="0" t="n">
        <v>8928</v>
      </c>
      <c r="M637" s="0" t="n">
        <v>21164.7</v>
      </c>
    </row>
    <row r="638" customFormat="false" ht="12.8" hidden="true" customHeight="false" outlineLevel="0" collapsed="false">
      <c r="G638" s="0" t="s">
        <v>873</v>
      </c>
    </row>
    <row r="639" customFormat="false" ht="12.8" hidden="true" customHeight="false" outlineLevel="0" collapsed="false">
      <c r="G639" s="0" t="s">
        <v>873</v>
      </c>
    </row>
    <row r="640" customFormat="false" ht="12.8" hidden="true" customHeight="false" outlineLevel="0" collapsed="false">
      <c r="G640" s="0" t="s">
        <v>874</v>
      </c>
    </row>
    <row r="641" customFormat="false" ht="12.8" hidden="false" customHeight="false" outlineLevel="0" collapsed="false">
      <c r="A641" s="0" t="n">
        <v>215</v>
      </c>
      <c r="B641" s="0" t="s">
        <v>871</v>
      </c>
      <c r="C641" s="0" t="s">
        <v>88</v>
      </c>
      <c r="D641" s="0" t="s">
        <v>154</v>
      </c>
      <c r="E641" s="0" t="n">
        <v>3</v>
      </c>
      <c r="F641" s="0" t="s">
        <v>115</v>
      </c>
      <c r="G641" s="0" t="s">
        <v>875</v>
      </c>
      <c r="H641" s="0" t="n">
        <v>4</v>
      </c>
      <c r="I641" s="0" t="n">
        <v>3300</v>
      </c>
      <c r="J641" s="0" t="n">
        <v>825</v>
      </c>
      <c r="K641" s="0" t="n">
        <v>7278</v>
      </c>
      <c r="L641" s="0" t="n">
        <v>4464</v>
      </c>
      <c r="M641" s="0" t="n">
        <v>15867</v>
      </c>
    </row>
    <row r="642" customFormat="false" ht="12.8" hidden="true" customHeight="false" outlineLevel="0" collapsed="false">
      <c r="G642" s="0" t="s">
        <v>876</v>
      </c>
    </row>
    <row r="643" customFormat="false" ht="12.8" hidden="true" customHeight="false" outlineLevel="0" collapsed="false">
      <c r="G643" s="0" t="s">
        <v>877</v>
      </c>
    </row>
    <row r="644" customFormat="false" ht="12.8" hidden="true" customHeight="false" outlineLevel="0" collapsed="false">
      <c r="G644" s="0" t="s">
        <v>878</v>
      </c>
    </row>
    <row r="645" customFormat="false" ht="12.8" hidden="false" customHeight="false" outlineLevel="0" collapsed="false">
      <c r="A645" s="0" t="n">
        <v>216</v>
      </c>
      <c r="B645" s="0" t="s">
        <v>871</v>
      </c>
      <c r="C645" s="0" t="s">
        <v>88</v>
      </c>
      <c r="D645" s="0" t="s">
        <v>154</v>
      </c>
      <c r="E645" s="0" t="n">
        <v>3</v>
      </c>
      <c r="F645" s="0" t="s">
        <v>146</v>
      </c>
      <c r="G645" s="0" t="s">
        <v>879</v>
      </c>
      <c r="H645" s="0" t="n">
        <v>3</v>
      </c>
      <c r="I645" s="0" t="n">
        <v>3300</v>
      </c>
      <c r="J645" s="0" t="n">
        <v>825</v>
      </c>
      <c r="K645" s="0" t="n">
        <v>7278</v>
      </c>
      <c r="L645" s="0" t="n">
        <v>4464</v>
      </c>
      <c r="M645" s="0" t="n">
        <v>15867</v>
      </c>
    </row>
    <row r="646" customFormat="false" ht="12.8" hidden="true" customHeight="false" outlineLevel="0" collapsed="false">
      <c r="G646" s="0" t="s">
        <v>880</v>
      </c>
    </row>
    <row r="647" customFormat="false" ht="12.8" hidden="true" customHeight="false" outlineLevel="0" collapsed="false">
      <c r="G647" s="0" t="s">
        <v>881</v>
      </c>
    </row>
    <row r="648" customFormat="false" ht="12.8" hidden="false" customHeight="false" outlineLevel="0" collapsed="false">
      <c r="A648" s="0" t="n">
        <v>217</v>
      </c>
      <c r="B648" s="0" t="s">
        <v>871</v>
      </c>
      <c r="C648" s="0" t="s">
        <v>88</v>
      </c>
      <c r="D648" s="0" t="s">
        <v>154</v>
      </c>
      <c r="E648" s="0" t="n">
        <v>3</v>
      </c>
      <c r="F648" s="0" t="s">
        <v>28</v>
      </c>
      <c r="G648" s="0" t="s">
        <v>882</v>
      </c>
      <c r="H648" s="0" t="n">
        <v>3</v>
      </c>
      <c r="I648" s="0" t="n">
        <v>3300</v>
      </c>
      <c r="J648" s="0" t="n">
        <v>1155</v>
      </c>
      <c r="K648" s="0" t="n">
        <v>7278</v>
      </c>
      <c r="L648" s="0" t="n">
        <v>4134</v>
      </c>
      <c r="M648" s="0" t="n">
        <v>15867</v>
      </c>
    </row>
    <row r="649" customFormat="false" ht="12.8" hidden="true" customHeight="false" outlineLevel="0" collapsed="false">
      <c r="G649" s="0" t="s">
        <v>883</v>
      </c>
    </row>
    <row r="650" customFormat="false" ht="12.8" hidden="true" customHeight="false" outlineLevel="0" collapsed="false">
      <c r="G650" s="0" t="s">
        <v>884</v>
      </c>
    </row>
    <row r="651" customFormat="false" ht="12.8" hidden="false" customHeight="false" outlineLevel="0" collapsed="false">
      <c r="A651" s="0" t="n">
        <v>218</v>
      </c>
      <c r="B651" s="0" t="s">
        <v>885</v>
      </c>
      <c r="C651" s="0" t="s">
        <v>88</v>
      </c>
      <c r="D651" s="0" t="s">
        <v>188</v>
      </c>
      <c r="E651" s="0" t="n">
        <v>6</v>
      </c>
      <c r="F651" s="0" t="s">
        <v>491</v>
      </c>
      <c r="G651" s="0" t="s">
        <v>886</v>
      </c>
      <c r="H651" s="0" t="n">
        <v>3</v>
      </c>
      <c r="I651" s="0" t="n">
        <v>20700</v>
      </c>
      <c r="J651" s="0" t="n">
        <v>5175</v>
      </c>
      <c r="K651" s="0" t="n">
        <v>10416</v>
      </c>
      <c r="L651" s="0" t="n">
        <v>10383</v>
      </c>
      <c r="M651" s="0" t="n">
        <v>46674</v>
      </c>
    </row>
    <row r="652" customFormat="false" ht="12.8" hidden="true" customHeight="false" outlineLevel="0" collapsed="false">
      <c r="G652" s="0" t="s">
        <v>887</v>
      </c>
    </row>
    <row r="653" customFormat="false" ht="12.8" hidden="true" customHeight="false" outlineLevel="0" collapsed="false">
      <c r="G653" s="0" t="s">
        <v>888</v>
      </c>
    </row>
    <row r="654" customFormat="false" ht="12.8" hidden="false" customHeight="false" outlineLevel="0" collapsed="false">
      <c r="A654" s="0" t="n">
        <v>219</v>
      </c>
      <c r="B654" s="0" t="s">
        <v>889</v>
      </c>
      <c r="C654" s="0" t="s">
        <v>88</v>
      </c>
      <c r="D654" s="0" t="s">
        <v>307</v>
      </c>
      <c r="E654" s="0" t="n">
        <v>4</v>
      </c>
      <c r="F654" s="0" t="s">
        <v>400</v>
      </c>
      <c r="G654" s="0" t="s">
        <v>391</v>
      </c>
      <c r="H654" s="0" t="n">
        <v>3</v>
      </c>
      <c r="I654" s="0" t="n">
        <v>9100</v>
      </c>
      <c r="J654" s="0" t="n">
        <v>0</v>
      </c>
      <c r="K654" s="0" t="n">
        <v>3530</v>
      </c>
      <c r="L654" s="0" t="n">
        <v>0</v>
      </c>
      <c r="M654" s="0" t="n">
        <v>12630</v>
      </c>
    </row>
    <row r="655" customFormat="false" ht="12.8" hidden="true" customHeight="false" outlineLevel="0" collapsed="false">
      <c r="G655" s="0" t="s">
        <v>392</v>
      </c>
    </row>
    <row r="656" customFormat="false" ht="12.8" hidden="true" customHeight="false" outlineLevel="0" collapsed="false">
      <c r="G656" s="0" t="s">
        <v>393</v>
      </c>
    </row>
    <row r="657" customFormat="false" ht="12.8" hidden="false" customHeight="false" outlineLevel="0" collapsed="false">
      <c r="A657" s="0" t="n">
        <v>220</v>
      </c>
      <c r="B657" s="0" t="s">
        <v>890</v>
      </c>
      <c r="C657" s="0" t="s">
        <v>88</v>
      </c>
      <c r="D657" s="0" t="s">
        <v>145</v>
      </c>
      <c r="E657" s="0" t="n">
        <v>2</v>
      </c>
      <c r="F657" s="0" t="s">
        <v>89</v>
      </c>
      <c r="G657" s="0" t="s">
        <v>891</v>
      </c>
      <c r="H657" s="0" t="n">
        <v>4</v>
      </c>
      <c r="I657" s="0" t="n">
        <v>2200</v>
      </c>
      <c r="J657" s="0" t="n">
        <v>770</v>
      </c>
      <c r="K657" s="0" t="n">
        <v>7665</v>
      </c>
      <c r="L657" s="0" t="n">
        <v>0</v>
      </c>
      <c r="M657" s="0" t="n">
        <v>10635</v>
      </c>
    </row>
    <row r="658" customFormat="false" ht="12.8" hidden="true" customHeight="false" outlineLevel="0" collapsed="false">
      <c r="G658" s="0" t="s">
        <v>892</v>
      </c>
    </row>
    <row r="659" customFormat="false" ht="12.8" hidden="true" customHeight="false" outlineLevel="0" collapsed="false">
      <c r="G659" s="0" t="s">
        <v>893</v>
      </c>
    </row>
    <row r="660" customFormat="false" ht="12.8" hidden="true" customHeight="false" outlineLevel="0" collapsed="false">
      <c r="G660" s="0" t="s">
        <v>894</v>
      </c>
    </row>
    <row r="661" customFormat="false" ht="12.8" hidden="false" customHeight="false" outlineLevel="0" collapsed="false">
      <c r="A661" s="0" t="n">
        <v>221</v>
      </c>
      <c r="B661" s="0" t="s">
        <v>895</v>
      </c>
      <c r="C661" s="0" t="s">
        <v>88</v>
      </c>
      <c r="D661" s="0" t="s">
        <v>154</v>
      </c>
      <c r="E661" s="0" t="n">
        <v>3</v>
      </c>
      <c r="F661" s="0" t="s">
        <v>79</v>
      </c>
      <c r="G661" s="0" t="s">
        <v>896</v>
      </c>
      <c r="H661" s="0" t="n">
        <v>3</v>
      </c>
      <c r="I661" s="0" t="n">
        <v>3300</v>
      </c>
      <c r="J661" s="0" t="n">
        <v>825</v>
      </c>
      <c r="K661" s="0" t="n">
        <v>11497.5</v>
      </c>
      <c r="L661" s="0" t="n">
        <v>0</v>
      </c>
      <c r="M661" s="0" t="n">
        <v>15622.5</v>
      </c>
    </row>
    <row r="662" customFormat="false" ht="12.8" hidden="true" customHeight="false" outlineLevel="0" collapsed="false">
      <c r="G662" s="0" t="s">
        <v>897</v>
      </c>
    </row>
    <row r="663" customFormat="false" ht="12.8" hidden="true" customHeight="false" outlineLevel="0" collapsed="false">
      <c r="G663" s="0" t="s">
        <v>898</v>
      </c>
    </row>
    <row r="664" customFormat="false" ht="12.8" hidden="false" customHeight="false" outlineLevel="0" collapsed="false">
      <c r="A664" s="0" t="n">
        <v>222</v>
      </c>
      <c r="B664" s="0" t="s">
        <v>899</v>
      </c>
      <c r="C664" s="0" t="s">
        <v>88</v>
      </c>
      <c r="D664" s="0" t="s">
        <v>154</v>
      </c>
      <c r="E664" s="0" t="n">
        <v>3</v>
      </c>
      <c r="F664" s="0" t="s">
        <v>406</v>
      </c>
      <c r="G664" s="0" t="s">
        <v>190</v>
      </c>
      <c r="H664" s="0" t="n">
        <v>4</v>
      </c>
      <c r="I664" s="0" t="n">
        <v>6825</v>
      </c>
      <c r="J664" s="0" t="n">
        <v>2388.75</v>
      </c>
      <c r="K664" s="0" t="n">
        <v>11497.5</v>
      </c>
      <c r="L664" s="0" t="n">
        <v>0</v>
      </c>
      <c r="M664" s="0" t="n">
        <v>20711.25</v>
      </c>
    </row>
    <row r="665" customFormat="false" ht="12.8" hidden="true" customHeight="false" outlineLevel="0" collapsed="false">
      <c r="G665" s="0" t="s">
        <v>900</v>
      </c>
    </row>
    <row r="666" customFormat="false" ht="12.8" hidden="true" customHeight="false" outlineLevel="0" collapsed="false">
      <c r="G666" s="0" t="s">
        <v>901</v>
      </c>
    </row>
    <row r="667" customFormat="false" ht="12.8" hidden="true" customHeight="false" outlineLevel="0" collapsed="false">
      <c r="G667" s="0" t="s">
        <v>902</v>
      </c>
    </row>
    <row r="668" customFormat="false" ht="12.8" hidden="false" customHeight="false" outlineLevel="0" collapsed="false">
      <c r="A668" s="0" t="n">
        <v>223</v>
      </c>
      <c r="B668" s="0" t="s">
        <v>903</v>
      </c>
      <c r="C668" s="0" t="s">
        <v>88</v>
      </c>
      <c r="D668" s="0" t="s">
        <v>145</v>
      </c>
      <c r="E668" s="0" t="n">
        <v>2</v>
      </c>
      <c r="F668" s="0" t="s">
        <v>400</v>
      </c>
      <c r="G668" s="0" t="s">
        <v>904</v>
      </c>
      <c r="H668" s="0" t="n">
        <v>3</v>
      </c>
      <c r="I668" s="0" t="n">
        <v>4550</v>
      </c>
      <c r="J668" s="0" t="n">
        <v>1592.5</v>
      </c>
      <c r="K668" s="0" t="n">
        <v>7665</v>
      </c>
      <c r="L668" s="0" t="n">
        <v>0</v>
      </c>
      <c r="M668" s="0" t="n">
        <v>13807.5</v>
      </c>
    </row>
    <row r="669" customFormat="false" ht="12.8" hidden="true" customHeight="false" outlineLevel="0" collapsed="false">
      <c r="G669" s="0" t="s">
        <v>905</v>
      </c>
    </row>
    <row r="670" customFormat="false" ht="12.8" hidden="true" customHeight="false" outlineLevel="0" collapsed="false">
      <c r="G670" s="0" t="s">
        <v>906</v>
      </c>
    </row>
    <row r="671" customFormat="false" ht="12.8" hidden="false" customHeight="false" outlineLevel="0" collapsed="false">
      <c r="A671" s="0" t="n">
        <v>224</v>
      </c>
      <c r="B671" s="0" t="s">
        <v>907</v>
      </c>
      <c r="C671" s="0" t="s">
        <v>88</v>
      </c>
      <c r="D671" s="0" t="s">
        <v>145</v>
      </c>
      <c r="E671" s="0" t="n">
        <v>2</v>
      </c>
      <c r="F671" s="0" t="s">
        <v>400</v>
      </c>
      <c r="G671" s="0" t="s">
        <v>908</v>
      </c>
      <c r="H671" s="0" t="n">
        <v>3</v>
      </c>
      <c r="I671" s="0" t="n">
        <v>6825</v>
      </c>
      <c r="J671" s="0" t="n">
        <v>0</v>
      </c>
      <c r="K671" s="0" t="n">
        <v>7665</v>
      </c>
      <c r="L671" s="0" t="n">
        <v>0</v>
      </c>
      <c r="M671" s="0" t="n">
        <v>14490</v>
      </c>
    </row>
    <row r="672" customFormat="false" ht="12.8" hidden="true" customHeight="false" outlineLevel="0" collapsed="false">
      <c r="G672" s="0" t="s">
        <v>909</v>
      </c>
    </row>
    <row r="673" customFormat="false" ht="12.8" hidden="true" customHeight="false" outlineLevel="0" collapsed="false">
      <c r="G673" s="0" t="s">
        <v>910</v>
      </c>
    </row>
    <row r="674" customFormat="false" ht="12.8" hidden="false" customHeight="false" outlineLevel="0" collapsed="false">
      <c r="A674" s="0" t="n">
        <v>225</v>
      </c>
      <c r="B674" s="0" t="s">
        <v>911</v>
      </c>
      <c r="C674" s="0" t="s">
        <v>88</v>
      </c>
      <c r="D674" s="0" t="s">
        <v>145</v>
      </c>
      <c r="E674" s="0" t="n">
        <v>2</v>
      </c>
      <c r="F674" s="0" t="s">
        <v>89</v>
      </c>
      <c r="G674" s="0" t="s">
        <v>912</v>
      </c>
      <c r="H674" s="0" t="n">
        <v>4</v>
      </c>
      <c r="I674" s="0" t="n">
        <v>2200</v>
      </c>
      <c r="J674" s="0" t="n">
        <v>1320</v>
      </c>
      <c r="K674" s="0" t="n">
        <v>7665</v>
      </c>
      <c r="L674" s="0" t="n">
        <v>0</v>
      </c>
      <c r="M674" s="0" t="n">
        <v>11185</v>
      </c>
    </row>
    <row r="675" customFormat="false" ht="12.8" hidden="true" customHeight="false" outlineLevel="0" collapsed="false">
      <c r="G675" s="0" t="s">
        <v>913</v>
      </c>
    </row>
    <row r="676" customFormat="false" ht="12.8" hidden="true" customHeight="false" outlineLevel="0" collapsed="false">
      <c r="G676" s="0" t="s">
        <v>914</v>
      </c>
    </row>
    <row r="677" customFormat="false" ht="12.8" hidden="true" customHeight="false" outlineLevel="0" collapsed="false">
      <c r="G677" s="0" t="s">
        <v>915</v>
      </c>
    </row>
    <row r="678" customFormat="false" ht="12.8" hidden="false" customHeight="false" outlineLevel="0" collapsed="false">
      <c r="A678" s="0" t="n">
        <v>226</v>
      </c>
      <c r="B678" s="0" t="s">
        <v>916</v>
      </c>
      <c r="C678" s="0" t="s">
        <v>88</v>
      </c>
      <c r="D678" s="0" t="s">
        <v>145</v>
      </c>
      <c r="E678" s="0" t="n">
        <v>2</v>
      </c>
      <c r="F678" s="0" t="s">
        <v>89</v>
      </c>
      <c r="G678" s="0" t="s">
        <v>917</v>
      </c>
      <c r="H678" s="0" t="n">
        <v>4</v>
      </c>
      <c r="I678" s="0" t="n">
        <v>2200</v>
      </c>
      <c r="J678" s="0" t="n">
        <v>1320</v>
      </c>
      <c r="K678" s="0" t="n">
        <v>7665</v>
      </c>
      <c r="L678" s="0" t="n">
        <v>0</v>
      </c>
      <c r="M678" s="0" t="n">
        <v>11185</v>
      </c>
    </row>
    <row r="679" customFormat="false" ht="12.8" hidden="true" customHeight="false" outlineLevel="0" collapsed="false">
      <c r="G679" s="0" t="s">
        <v>918</v>
      </c>
    </row>
    <row r="680" customFormat="false" ht="12.8" hidden="true" customHeight="false" outlineLevel="0" collapsed="false">
      <c r="G680" s="0" t="s">
        <v>919</v>
      </c>
    </row>
    <row r="681" customFormat="false" ht="12.8" hidden="true" customHeight="false" outlineLevel="0" collapsed="false">
      <c r="G681" s="0" t="s">
        <v>920</v>
      </c>
    </row>
    <row r="682" customFormat="false" ht="12.8" hidden="false" customHeight="false" outlineLevel="0" collapsed="false">
      <c r="A682" s="0" t="n">
        <v>227</v>
      </c>
      <c r="B682" s="0" t="s">
        <v>921</v>
      </c>
      <c r="C682" s="0" t="s">
        <v>88</v>
      </c>
      <c r="D682" s="0" t="s">
        <v>922</v>
      </c>
      <c r="E682" s="0" t="n">
        <v>8</v>
      </c>
      <c r="F682" s="0" t="s">
        <v>89</v>
      </c>
      <c r="G682" s="0" t="s">
        <v>923</v>
      </c>
      <c r="H682" s="0" t="n">
        <v>4</v>
      </c>
      <c r="I682" s="0" t="n">
        <v>13200</v>
      </c>
      <c r="J682" s="0" t="n">
        <v>3080</v>
      </c>
      <c r="K682" s="0" t="n">
        <v>30660</v>
      </c>
      <c r="L682" s="0" t="n">
        <v>0</v>
      </c>
      <c r="M682" s="0" t="n">
        <v>46940</v>
      </c>
    </row>
    <row r="683" customFormat="false" ht="12.8" hidden="true" customHeight="false" outlineLevel="0" collapsed="false">
      <c r="G683" s="0" t="s">
        <v>924</v>
      </c>
    </row>
    <row r="684" customFormat="false" ht="12.8" hidden="true" customHeight="false" outlineLevel="0" collapsed="false">
      <c r="G684" s="0" t="s">
        <v>925</v>
      </c>
    </row>
    <row r="685" customFormat="false" ht="12.8" hidden="true" customHeight="false" outlineLevel="0" collapsed="false">
      <c r="G685" s="0" t="s">
        <v>926</v>
      </c>
    </row>
    <row r="686" customFormat="false" ht="12.8" hidden="false" customHeight="false" outlineLevel="0" collapsed="false">
      <c r="A686" s="0" t="n">
        <v>228</v>
      </c>
      <c r="B686" s="0" t="s">
        <v>927</v>
      </c>
      <c r="C686" s="0" t="s">
        <v>88</v>
      </c>
      <c r="D686" s="0" t="s">
        <v>145</v>
      </c>
      <c r="E686" s="0" t="n">
        <v>2</v>
      </c>
      <c r="F686" s="0" t="s">
        <v>79</v>
      </c>
      <c r="G686" s="0" t="s">
        <v>928</v>
      </c>
      <c r="H686" s="0" t="n">
        <v>2</v>
      </c>
      <c r="I686" s="0" t="n">
        <v>1100</v>
      </c>
      <c r="J686" s="0" t="n">
        <v>770</v>
      </c>
      <c r="K686" s="0" t="n">
        <v>7665</v>
      </c>
      <c r="L686" s="0" t="n">
        <v>0</v>
      </c>
      <c r="M686" s="0" t="n">
        <v>9535</v>
      </c>
    </row>
    <row r="687" customFormat="false" ht="12.8" hidden="true" customHeight="false" outlineLevel="0" collapsed="false">
      <c r="G687" s="0" t="s">
        <v>929</v>
      </c>
    </row>
    <row r="688" customFormat="false" ht="12.8" hidden="false" customHeight="false" outlineLevel="0" collapsed="false">
      <c r="A688" s="0" t="n">
        <v>229</v>
      </c>
      <c r="B688" s="0" t="s">
        <v>930</v>
      </c>
      <c r="C688" s="0" t="s">
        <v>88</v>
      </c>
      <c r="D688" s="0" t="s">
        <v>145</v>
      </c>
      <c r="E688" s="0" t="n">
        <v>2</v>
      </c>
      <c r="F688" s="0" t="s">
        <v>400</v>
      </c>
      <c r="G688" s="0" t="s">
        <v>931</v>
      </c>
      <c r="H688" s="0" t="n">
        <v>3</v>
      </c>
      <c r="I688" s="0" t="n">
        <v>4550</v>
      </c>
      <c r="J688" s="0" t="n">
        <v>1592.5</v>
      </c>
      <c r="K688" s="0" t="n">
        <v>7665</v>
      </c>
      <c r="L688" s="0" t="n">
        <v>0</v>
      </c>
      <c r="M688" s="0" t="n">
        <v>13807.5</v>
      </c>
    </row>
    <row r="689" customFormat="false" ht="12.8" hidden="true" customHeight="false" outlineLevel="0" collapsed="false">
      <c r="G689" s="0" t="s">
        <v>932</v>
      </c>
    </row>
    <row r="690" customFormat="false" ht="12.8" hidden="true" customHeight="false" outlineLevel="0" collapsed="false">
      <c r="G690" s="0" t="s">
        <v>933</v>
      </c>
    </row>
    <row r="691" customFormat="false" ht="12.8" hidden="false" customHeight="false" outlineLevel="0" collapsed="false">
      <c r="A691" s="0" t="n">
        <v>230</v>
      </c>
      <c r="B691" s="0" t="s">
        <v>934</v>
      </c>
      <c r="C691" s="0" t="s">
        <v>88</v>
      </c>
      <c r="D691" s="0" t="s">
        <v>307</v>
      </c>
      <c r="E691" s="0" t="n">
        <v>4</v>
      </c>
      <c r="F691" s="0" t="s">
        <v>79</v>
      </c>
      <c r="G691" s="0" t="s">
        <v>935</v>
      </c>
      <c r="H691" s="0" t="n">
        <v>3</v>
      </c>
      <c r="I691" s="0" t="n">
        <v>4400</v>
      </c>
      <c r="J691" s="0" t="n">
        <v>1100</v>
      </c>
      <c r="K691" s="0" t="n">
        <v>15330</v>
      </c>
      <c r="L691" s="0" t="n">
        <v>0</v>
      </c>
      <c r="M691" s="0" t="n">
        <v>20830</v>
      </c>
    </row>
    <row r="692" customFormat="false" ht="12.8" hidden="true" customHeight="false" outlineLevel="0" collapsed="false">
      <c r="G692" s="0" t="s">
        <v>936</v>
      </c>
    </row>
    <row r="693" customFormat="false" ht="12.8" hidden="true" customHeight="false" outlineLevel="0" collapsed="false">
      <c r="G693" s="0" t="s">
        <v>937</v>
      </c>
    </row>
    <row r="694" customFormat="false" ht="12.8" hidden="false" customHeight="false" outlineLevel="0" collapsed="false">
      <c r="A694" s="0" t="n">
        <v>231</v>
      </c>
      <c r="B694" s="0" t="s">
        <v>938</v>
      </c>
      <c r="C694" s="0" t="s">
        <v>88</v>
      </c>
      <c r="D694" s="0" t="s">
        <v>154</v>
      </c>
      <c r="E694" s="0" t="n">
        <v>3</v>
      </c>
      <c r="F694" s="0" t="s">
        <v>79</v>
      </c>
      <c r="G694" s="0" t="s">
        <v>939</v>
      </c>
      <c r="H694" s="0" t="n">
        <v>3</v>
      </c>
      <c r="I694" s="0" t="n">
        <v>4950</v>
      </c>
      <c r="J694" s="0" t="n">
        <v>0</v>
      </c>
      <c r="K694" s="0" t="n">
        <v>11497.5</v>
      </c>
      <c r="L694" s="0" t="n">
        <v>0</v>
      </c>
      <c r="M694" s="0" t="n">
        <v>16447.5</v>
      </c>
    </row>
    <row r="695" customFormat="false" ht="12.8" hidden="true" customHeight="false" outlineLevel="0" collapsed="false">
      <c r="G695" s="0" t="s">
        <v>940</v>
      </c>
    </row>
    <row r="696" customFormat="false" ht="12.8" hidden="true" customHeight="false" outlineLevel="0" collapsed="false">
      <c r="G696" s="0" t="s">
        <v>941</v>
      </c>
    </row>
    <row r="697" customFormat="false" ht="12.8" hidden="false" customHeight="false" outlineLevel="0" collapsed="false">
      <c r="A697" s="0" t="n">
        <v>232</v>
      </c>
      <c r="B697" s="0" t="s">
        <v>942</v>
      </c>
      <c r="C697" s="0" t="s">
        <v>88</v>
      </c>
      <c r="D697" s="0" t="s">
        <v>154</v>
      </c>
      <c r="E697" s="0" t="n">
        <v>3</v>
      </c>
      <c r="F697" s="0" t="s">
        <v>89</v>
      </c>
      <c r="G697" s="0" t="s">
        <v>943</v>
      </c>
      <c r="H697" s="0" t="n">
        <v>4</v>
      </c>
      <c r="I697" s="0" t="n">
        <v>3300</v>
      </c>
      <c r="J697" s="0" t="n">
        <v>825</v>
      </c>
      <c r="K697" s="0" t="n">
        <v>11497.5</v>
      </c>
      <c r="L697" s="0" t="n">
        <v>0</v>
      </c>
      <c r="M697" s="0" t="n">
        <v>15622.5</v>
      </c>
    </row>
    <row r="698" customFormat="false" ht="12.8" hidden="true" customHeight="false" outlineLevel="0" collapsed="false">
      <c r="G698" s="0" t="s">
        <v>944</v>
      </c>
    </row>
    <row r="699" customFormat="false" ht="12.8" hidden="true" customHeight="false" outlineLevel="0" collapsed="false">
      <c r="G699" s="0" t="s">
        <v>945</v>
      </c>
    </row>
    <row r="700" customFormat="false" ht="12.8" hidden="true" customHeight="false" outlineLevel="0" collapsed="false">
      <c r="G700" s="0" t="s">
        <v>946</v>
      </c>
    </row>
    <row r="701" customFormat="false" ht="12.8" hidden="false" customHeight="false" outlineLevel="0" collapsed="false">
      <c r="A701" s="0" t="n">
        <v>233</v>
      </c>
      <c r="B701" s="0" t="s">
        <v>947</v>
      </c>
      <c r="C701" s="0" t="s">
        <v>88</v>
      </c>
      <c r="D701" s="0" t="s">
        <v>145</v>
      </c>
      <c r="E701" s="0" t="n">
        <v>2</v>
      </c>
      <c r="F701" s="0" t="s">
        <v>79</v>
      </c>
      <c r="G701" s="0" t="s">
        <v>948</v>
      </c>
      <c r="H701" s="0" t="n">
        <v>2</v>
      </c>
      <c r="I701" s="0" t="n">
        <v>2200</v>
      </c>
      <c r="J701" s="0" t="n">
        <v>0</v>
      </c>
      <c r="K701" s="0" t="n">
        <v>7665</v>
      </c>
      <c r="L701" s="0" t="n">
        <v>0</v>
      </c>
      <c r="M701" s="0" t="n">
        <v>9865</v>
      </c>
    </row>
    <row r="702" customFormat="false" ht="12.8" hidden="true" customHeight="false" outlineLevel="0" collapsed="false">
      <c r="G702" s="0" t="s">
        <v>949</v>
      </c>
    </row>
    <row r="703" customFormat="false" ht="12.8" hidden="false" customHeight="false" outlineLevel="0" collapsed="false">
      <c r="A703" s="0" t="n">
        <v>234</v>
      </c>
      <c r="B703" s="0" t="s">
        <v>950</v>
      </c>
      <c r="C703" s="0" t="s">
        <v>88</v>
      </c>
      <c r="D703" s="0" t="s">
        <v>78</v>
      </c>
      <c r="E703" s="0" t="n">
        <v>1</v>
      </c>
      <c r="F703" s="0" t="s">
        <v>79</v>
      </c>
      <c r="G703" s="0" t="s">
        <v>951</v>
      </c>
      <c r="H703" s="0" t="n">
        <v>3</v>
      </c>
      <c r="I703" s="0" t="n">
        <v>1100</v>
      </c>
      <c r="J703" s="0" t="n">
        <v>385</v>
      </c>
      <c r="K703" s="0" t="n">
        <v>3832.5</v>
      </c>
      <c r="L703" s="0" t="n">
        <v>0</v>
      </c>
      <c r="M703" s="0" t="n">
        <v>5317.5</v>
      </c>
    </row>
    <row r="704" customFormat="false" ht="12.8" hidden="true" customHeight="false" outlineLevel="0" collapsed="false">
      <c r="G704" s="0" t="s">
        <v>952</v>
      </c>
    </row>
    <row r="705" customFormat="false" ht="12.8" hidden="true" customHeight="false" outlineLevel="0" collapsed="false">
      <c r="G705" s="0" t="s">
        <v>953</v>
      </c>
    </row>
    <row r="706" customFormat="false" ht="12.8" hidden="false" customHeight="false" outlineLevel="0" collapsed="false">
      <c r="A706" s="0" t="n">
        <v>235</v>
      </c>
      <c r="B706" s="0" t="s">
        <v>954</v>
      </c>
      <c r="C706" s="0" t="s">
        <v>88</v>
      </c>
      <c r="D706" s="0" t="s">
        <v>78</v>
      </c>
      <c r="E706" s="0" t="n">
        <v>1</v>
      </c>
      <c r="F706" s="0" t="s">
        <v>89</v>
      </c>
      <c r="G706" s="0" t="s">
        <v>955</v>
      </c>
      <c r="H706" s="0" t="n">
        <v>4</v>
      </c>
      <c r="I706" s="0" t="n">
        <v>1100</v>
      </c>
      <c r="J706" s="0" t="n">
        <v>0</v>
      </c>
      <c r="K706" s="0" t="n">
        <v>3832.5</v>
      </c>
      <c r="L706" s="0" t="n">
        <v>0</v>
      </c>
      <c r="M706" s="0" t="n">
        <v>4932.5</v>
      </c>
    </row>
    <row r="707" customFormat="false" ht="12.8" hidden="true" customHeight="false" outlineLevel="0" collapsed="false">
      <c r="G707" s="0" t="s">
        <v>956</v>
      </c>
    </row>
    <row r="708" customFormat="false" ht="12.8" hidden="true" customHeight="false" outlineLevel="0" collapsed="false">
      <c r="G708" s="0" t="s">
        <v>957</v>
      </c>
    </row>
    <row r="709" customFormat="false" ht="12.8" hidden="true" customHeight="false" outlineLevel="0" collapsed="false">
      <c r="G709" s="0" t="s">
        <v>958</v>
      </c>
    </row>
    <row r="710" customFormat="false" ht="12.8" hidden="false" customHeight="false" outlineLevel="0" collapsed="false">
      <c r="A710" s="0" t="n">
        <v>236</v>
      </c>
      <c r="B710" s="0" t="s">
        <v>959</v>
      </c>
      <c r="C710" s="0" t="s">
        <v>88</v>
      </c>
      <c r="D710" s="0" t="s">
        <v>197</v>
      </c>
      <c r="E710" s="0" t="n">
        <v>7</v>
      </c>
      <c r="F710" s="0" t="s">
        <v>400</v>
      </c>
      <c r="G710" s="0" t="s">
        <v>960</v>
      </c>
      <c r="H710" s="0" t="n">
        <v>3</v>
      </c>
      <c r="I710" s="0" t="n">
        <v>15925</v>
      </c>
      <c r="J710" s="0" t="n">
        <v>3981.25</v>
      </c>
      <c r="K710" s="0" t="n">
        <v>19661.5</v>
      </c>
      <c r="L710" s="0" t="n">
        <v>13812</v>
      </c>
      <c r="M710" s="0" t="n">
        <v>53379.75</v>
      </c>
    </row>
    <row r="711" customFormat="false" ht="12.8" hidden="true" customHeight="false" outlineLevel="0" collapsed="false">
      <c r="G711" s="0" t="s">
        <v>961</v>
      </c>
    </row>
    <row r="712" customFormat="false" ht="12.8" hidden="true" customHeight="false" outlineLevel="0" collapsed="false">
      <c r="G712" s="0" t="s">
        <v>962</v>
      </c>
    </row>
    <row r="713" customFormat="false" ht="12.8" hidden="false" customHeight="false" outlineLevel="0" collapsed="false">
      <c r="A713" s="0" t="n">
        <v>237</v>
      </c>
      <c r="B713" s="0" t="s">
        <v>959</v>
      </c>
      <c r="C713" s="0" t="s">
        <v>88</v>
      </c>
      <c r="D713" s="0" t="s">
        <v>197</v>
      </c>
      <c r="E713" s="0" t="n">
        <v>7</v>
      </c>
      <c r="F713" s="0" t="s">
        <v>400</v>
      </c>
      <c r="G713" s="0" t="s">
        <v>963</v>
      </c>
      <c r="H713" s="0" t="n">
        <v>2</v>
      </c>
      <c r="I713" s="0" t="n">
        <v>15925</v>
      </c>
      <c r="J713" s="0" t="n">
        <v>0</v>
      </c>
      <c r="K713" s="0" t="n">
        <v>19661.5</v>
      </c>
      <c r="L713" s="0" t="n">
        <v>0</v>
      </c>
      <c r="M713" s="0" t="n">
        <v>35586.5</v>
      </c>
    </row>
    <row r="714" customFormat="false" ht="12.8" hidden="true" customHeight="false" outlineLevel="0" collapsed="false">
      <c r="G714" s="0" t="s">
        <v>964</v>
      </c>
    </row>
    <row r="715" customFormat="false" ht="12.8" hidden="false" customHeight="false" outlineLevel="0" collapsed="false">
      <c r="A715" s="0" t="n">
        <v>238</v>
      </c>
      <c r="B715" s="0" t="s">
        <v>959</v>
      </c>
      <c r="C715" s="0" t="s">
        <v>88</v>
      </c>
      <c r="D715" s="0" t="s">
        <v>197</v>
      </c>
      <c r="E715" s="0" t="n">
        <v>7</v>
      </c>
      <c r="F715" s="0" t="s">
        <v>400</v>
      </c>
      <c r="G715" s="0" t="s">
        <v>965</v>
      </c>
      <c r="H715" s="0" t="n">
        <v>2</v>
      </c>
      <c r="I715" s="0" t="n">
        <v>15925</v>
      </c>
      <c r="J715" s="0" t="n">
        <v>0</v>
      </c>
      <c r="K715" s="0" t="n">
        <v>19661.5</v>
      </c>
      <c r="L715" s="0" t="n">
        <v>0</v>
      </c>
      <c r="M715" s="0" t="n">
        <v>35586.5</v>
      </c>
    </row>
    <row r="716" customFormat="false" ht="12.8" hidden="true" customHeight="false" outlineLevel="0" collapsed="false">
      <c r="G716" s="0" t="s">
        <v>966</v>
      </c>
    </row>
    <row r="717" customFormat="false" ht="12.8" hidden="false" customHeight="false" outlineLevel="0" collapsed="false">
      <c r="A717" s="0" t="n">
        <v>239</v>
      </c>
      <c r="B717" s="0" t="s">
        <v>967</v>
      </c>
      <c r="C717" s="0" t="s">
        <v>88</v>
      </c>
      <c r="D717" s="0" t="s">
        <v>145</v>
      </c>
      <c r="E717" s="0" t="n">
        <v>2</v>
      </c>
      <c r="F717" s="0" t="s">
        <v>28</v>
      </c>
      <c r="G717" s="0" t="s">
        <v>968</v>
      </c>
      <c r="H717" s="0" t="n">
        <v>2</v>
      </c>
      <c r="I717" s="0" t="n">
        <v>2200</v>
      </c>
      <c r="J717" s="0" t="n">
        <v>0</v>
      </c>
      <c r="K717" s="0" t="n">
        <v>11444.8</v>
      </c>
      <c r="L717" s="0" t="n">
        <v>0</v>
      </c>
      <c r="M717" s="0" t="n">
        <v>13644.8</v>
      </c>
    </row>
    <row r="718" customFormat="false" ht="12.8" hidden="true" customHeight="false" outlineLevel="0" collapsed="false">
      <c r="G718" s="0" t="s">
        <v>969</v>
      </c>
    </row>
    <row r="719" customFormat="false" ht="12.8" hidden="false" customHeight="false" outlineLevel="0" collapsed="false">
      <c r="A719" s="0" t="n">
        <v>240</v>
      </c>
      <c r="B719" s="0" t="s">
        <v>970</v>
      </c>
      <c r="C719" s="0" t="s">
        <v>88</v>
      </c>
      <c r="D719" s="0" t="s">
        <v>167</v>
      </c>
      <c r="E719" s="0" t="n">
        <v>9</v>
      </c>
      <c r="F719" s="0" t="s">
        <v>89</v>
      </c>
      <c r="G719" s="0" t="s">
        <v>90</v>
      </c>
      <c r="H719" s="0" t="n">
        <v>4</v>
      </c>
      <c r="I719" s="0" t="n">
        <v>9900</v>
      </c>
      <c r="J719" s="0" t="n">
        <v>5940</v>
      </c>
      <c r="K719" s="0" t="n">
        <v>13530.5</v>
      </c>
      <c r="L719" s="0" t="n">
        <v>17488</v>
      </c>
      <c r="M719" s="0" t="n">
        <v>46858.5</v>
      </c>
    </row>
    <row r="720" customFormat="false" ht="12.8" hidden="true" customHeight="false" outlineLevel="0" collapsed="false">
      <c r="G720" s="0" t="s">
        <v>91</v>
      </c>
    </row>
    <row r="721" customFormat="false" ht="12.8" hidden="true" customHeight="false" outlineLevel="0" collapsed="false">
      <c r="G721" s="0" t="s">
        <v>92</v>
      </c>
    </row>
    <row r="722" customFormat="false" ht="12.8" hidden="true" customHeight="false" outlineLevel="0" collapsed="false">
      <c r="G722" s="0" t="s">
        <v>93</v>
      </c>
    </row>
    <row r="723" customFormat="false" ht="12.8" hidden="false" customHeight="false" outlineLevel="0" collapsed="false">
      <c r="A723" s="0" t="n">
        <v>241</v>
      </c>
      <c r="B723" s="0" t="s">
        <v>971</v>
      </c>
      <c r="C723" s="0" t="s">
        <v>88</v>
      </c>
      <c r="D723" s="0" t="s">
        <v>78</v>
      </c>
      <c r="E723" s="0" t="n">
        <v>1</v>
      </c>
      <c r="F723" s="0" t="s">
        <v>406</v>
      </c>
      <c r="G723" s="0" t="s">
        <v>972</v>
      </c>
      <c r="H723" s="0" t="n">
        <v>3</v>
      </c>
      <c r="I723" s="0" t="n">
        <v>2275</v>
      </c>
      <c r="J723" s="0" t="n">
        <v>796.25</v>
      </c>
      <c r="K723" s="0" t="n">
        <v>3832.5</v>
      </c>
      <c r="L723" s="0" t="n">
        <v>0</v>
      </c>
      <c r="M723" s="0" t="n">
        <v>6903.75</v>
      </c>
    </row>
    <row r="724" customFormat="false" ht="12.8" hidden="true" customHeight="false" outlineLevel="0" collapsed="false">
      <c r="G724" s="0" t="s">
        <v>973</v>
      </c>
    </row>
    <row r="725" customFormat="false" ht="12.8" hidden="true" customHeight="false" outlineLevel="0" collapsed="false">
      <c r="G725" s="0" t="s">
        <v>974</v>
      </c>
    </row>
    <row r="726" customFormat="false" ht="12.8" hidden="false" customHeight="false" outlineLevel="0" collapsed="false">
      <c r="A726" s="0" t="n">
        <v>242</v>
      </c>
      <c r="B726" s="0" t="s">
        <v>975</v>
      </c>
      <c r="C726" s="0" t="s">
        <v>88</v>
      </c>
      <c r="D726" s="0" t="s">
        <v>78</v>
      </c>
      <c r="E726" s="0" t="n">
        <v>1</v>
      </c>
      <c r="F726" s="0" t="s">
        <v>406</v>
      </c>
      <c r="G726" s="0" t="s">
        <v>976</v>
      </c>
      <c r="H726" s="0" t="n">
        <v>4</v>
      </c>
      <c r="I726" s="0" t="n">
        <v>2275</v>
      </c>
      <c r="J726" s="0" t="n">
        <v>796.25</v>
      </c>
      <c r="K726" s="0" t="n">
        <v>3832.5</v>
      </c>
      <c r="L726" s="0" t="n">
        <v>0</v>
      </c>
      <c r="M726" s="0" t="n">
        <v>6903.75</v>
      </c>
    </row>
    <row r="727" customFormat="false" ht="12.8" hidden="true" customHeight="false" outlineLevel="0" collapsed="false">
      <c r="G727" s="0" t="s">
        <v>977</v>
      </c>
    </row>
    <row r="728" customFormat="false" ht="12.8" hidden="true" customHeight="false" outlineLevel="0" collapsed="false">
      <c r="G728" s="0" t="s">
        <v>978</v>
      </c>
    </row>
    <row r="729" customFormat="false" ht="12.8" hidden="true" customHeight="false" outlineLevel="0" collapsed="false">
      <c r="G729" s="0" t="s">
        <v>979</v>
      </c>
    </row>
    <row r="730" customFormat="false" ht="12.8" hidden="false" customHeight="false" outlineLevel="0" collapsed="false">
      <c r="A730" s="0" t="n">
        <v>243</v>
      </c>
      <c r="B730" s="0" t="s">
        <v>980</v>
      </c>
      <c r="C730" s="0" t="s">
        <v>88</v>
      </c>
      <c r="D730" s="0" t="s">
        <v>154</v>
      </c>
      <c r="E730" s="0" t="n">
        <v>3</v>
      </c>
      <c r="F730" s="0" t="s">
        <v>428</v>
      </c>
      <c r="G730" s="0" t="s">
        <v>981</v>
      </c>
      <c r="H730" s="0" t="n">
        <v>4</v>
      </c>
      <c r="I730" s="0" t="n">
        <v>10350</v>
      </c>
      <c r="J730" s="0" t="n">
        <v>6210</v>
      </c>
      <c r="K730" s="0" t="n">
        <v>11497.5</v>
      </c>
      <c r="L730" s="0" t="n">
        <v>0</v>
      </c>
      <c r="M730" s="0" t="n">
        <v>28057.5</v>
      </c>
    </row>
    <row r="731" customFormat="false" ht="12.8" hidden="true" customHeight="false" outlineLevel="0" collapsed="false">
      <c r="G731" s="0" t="s">
        <v>982</v>
      </c>
    </row>
    <row r="732" customFormat="false" ht="12.8" hidden="true" customHeight="false" outlineLevel="0" collapsed="false">
      <c r="G732" s="0" t="s">
        <v>983</v>
      </c>
    </row>
    <row r="733" customFormat="false" ht="12.8" hidden="true" customHeight="false" outlineLevel="0" collapsed="false">
      <c r="G733" s="0" t="s">
        <v>984</v>
      </c>
    </row>
    <row r="734" customFormat="false" ht="12.8" hidden="false" customHeight="false" outlineLevel="0" collapsed="false">
      <c r="A734" s="0" t="n">
        <v>244</v>
      </c>
      <c r="B734" s="0" t="s">
        <v>985</v>
      </c>
      <c r="C734" s="0" t="s">
        <v>88</v>
      </c>
      <c r="D734" s="0" t="s">
        <v>145</v>
      </c>
      <c r="E734" s="0" t="n">
        <v>2</v>
      </c>
      <c r="F734" s="0" t="s">
        <v>28</v>
      </c>
      <c r="G734" s="0" t="s">
        <v>986</v>
      </c>
      <c r="H734" s="0" t="n">
        <v>3</v>
      </c>
      <c r="I734" s="0" t="n">
        <v>2200</v>
      </c>
      <c r="J734" s="0" t="n">
        <v>550</v>
      </c>
      <c r="K734" s="0" t="n">
        <v>7263.2</v>
      </c>
      <c r="L734" s="0" t="n">
        <v>4181.6</v>
      </c>
      <c r="M734" s="0" t="n">
        <v>14194.8</v>
      </c>
    </row>
    <row r="735" customFormat="false" ht="12.8" hidden="true" customHeight="false" outlineLevel="0" collapsed="false">
      <c r="G735" s="0" t="s">
        <v>987</v>
      </c>
    </row>
    <row r="736" customFormat="false" ht="12.8" hidden="true" customHeight="false" outlineLevel="0" collapsed="false">
      <c r="G736" s="0" t="s">
        <v>988</v>
      </c>
    </row>
    <row r="737" customFormat="false" ht="12.8" hidden="false" customHeight="false" outlineLevel="0" collapsed="false">
      <c r="A737" s="0" t="n">
        <v>245</v>
      </c>
      <c r="B737" s="0" t="s">
        <v>989</v>
      </c>
      <c r="C737" s="0" t="s">
        <v>88</v>
      </c>
      <c r="D737" s="0" t="s">
        <v>154</v>
      </c>
      <c r="E737" s="0" t="n">
        <v>3</v>
      </c>
      <c r="F737" s="0" t="s">
        <v>400</v>
      </c>
      <c r="G737" s="0" t="s">
        <v>990</v>
      </c>
      <c r="H737" s="0" t="n">
        <v>2</v>
      </c>
      <c r="I737" s="0" t="n">
        <v>3412.5</v>
      </c>
      <c r="J737" s="0" t="n">
        <v>2388.75</v>
      </c>
      <c r="K737" s="0" t="n">
        <v>11497.5</v>
      </c>
      <c r="L737" s="0" t="n">
        <v>0</v>
      </c>
      <c r="M737" s="0" t="n">
        <v>17298.75</v>
      </c>
    </row>
    <row r="738" customFormat="false" ht="12.8" hidden="true" customHeight="false" outlineLevel="0" collapsed="false">
      <c r="G738" s="0" t="s">
        <v>991</v>
      </c>
    </row>
    <row r="739" customFormat="false" ht="12.8" hidden="false" customHeight="false" outlineLevel="0" collapsed="false">
      <c r="A739" s="0" t="n">
        <v>246</v>
      </c>
      <c r="B739" s="0" t="s">
        <v>992</v>
      </c>
      <c r="C739" s="0" t="s">
        <v>88</v>
      </c>
      <c r="D739" s="0" t="s">
        <v>154</v>
      </c>
      <c r="E739" s="0" t="n">
        <v>3</v>
      </c>
      <c r="F739" s="0" t="s">
        <v>79</v>
      </c>
      <c r="G739" s="0" t="s">
        <v>993</v>
      </c>
      <c r="H739" s="0" t="n">
        <v>3</v>
      </c>
      <c r="I739" s="0" t="n">
        <v>4950</v>
      </c>
      <c r="J739" s="0" t="n">
        <v>0</v>
      </c>
      <c r="K739" s="0" t="n">
        <v>11497.5</v>
      </c>
      <c r="L739" s="0" t="n">
        <v>0</v>
      </c>
      <c r="M739" s="0" t="n">
        <v>16447.5</v>
      </c>
    </row>
    <row r="740" customFormat="false" ht="12.8" hidden="true" customHeight="false" outlineLevel="0" collapsed="false">
      <c r="G740" s="0" t="s">
        <v>994</v>
      </c>
    </row>
    <row r="741" customFormat="false" ht="12.8" hidden="true" customHeight="false" outlineLevel="0" collapsed="false">
      <c r="G741" s="0" t="s">
        <v>995</v>
      </c>
    </row>
    <row r="742" customFormat="false" ht="12.8" hidden="false" customHeight="false" outlineLevel="0" collapsed="false">
      <c r="A742" s="0" t="n">
        <v>247</v>
      </c>
      <c r="B742" s="0" t="s">
        <v>996</v>
      </c>
      <c r="C742" s="0" t="s">
        <v>88</v>
      </c>
      <c r="D742" s="0" t="s">
        <v>78</v>
      </c>
      <c r="E742" s="0" t="n">
        <v>1</v>
      </c>
      <c r="F742" s="0" t="s">
        <v>79</v>
      </c>
      <c r="G742" s="0" t="s">
        <v>997</v>
      </c>
      <c r="H742" s="0" t="n">
        <v>2</v>
      </c>
      <c r="I742" s="0" t="n">
        <v>1100</v>
      </c>
      <c r="J742" s="0" t="n">
        <v>0</v>
      </c>
      <c r="K742" s="0" t="n">
        <v>3832.5</v>
      </c>
      <c r="L742" s="0" t="n">
        <v>0</v>
      </c>
      <c r="M742" s="0" t="n">
        <v>4932.5</v>
      </c>
    </row>
    <row r="743" customFormat="false" ht="12.8" hidden="true" customHeight="false" outlineLevel="0" collapsed="false">
      <c r="G743" s="0" t="s">
        <v>998</v>
      </c>
    </row>
    <row r="744" customFormat="false" ht="12.8" hidden="false" customHeight="false" outlineLevel="0" collapsed="false">
      <c r="A744" s="0" t="n">
        <v>248</v>
      </c>
      <c r="B744" s="0" t="s">
        <v>999</v>
      </c>
      <c r="C744" s="0" t="s">
        <v>88</v>
      </c>
      <c r="D744" s="0" t="s">
        <v>154</v>
      </c>
      <c r="E744" s="0" t="n">
        <v>3</v>
      </c>
      <c r="F744" s="0" t="s">
        <v>400</v>
      </c>
      <c r="G744" s="0" t="s">
        <v>1000</v>
      </c>
      <c r="H744" s="0" t="n">
        <v>3</v>
      </c>
      <c r="I744" s="0" t="n">
        <v>6825</v>
      </c>
      <c r="J744" s="0" t="n">
        <v>0</v>
      </c>
      <c r="K744" s="0" t="n">
        <v>11497.5</v>
      </c>
      <c r="L744" s="0" t="n">
        <v>0</v>
      </c>
      <c r="M744" s="0" t="n">
        <v>18322.5</v>
      </c>
    </row>
    <row r="745" customFormat="false" ht="12.8" hidden="true" customHeight="false" outlineLevel="0" collapsed="false">
      <c r="G745" s="0" t="s">
        <v>1001</v>
      </c>
    </row>
    <row r="746" customFormat="false" ht="12.8" hidden="true" customHeight="false" outlineLevel="0" collapsed="false">
      <c r="G746" s="0" t="s">
        <v>1002</v>
      </c>
    </row>
    <row r="747" customFormat="false" ht="12.8" hidden="false" customHeight="false" outlineLevel="0" collapsed="false">
      <c r="A747" s="0" t="n">
        <v>249</v>
      </c>
      <c r="B747" s="0" t="s">
        <v>1003</v>
      </c>
      <c r="C747" s="0" t="s">
        <v>88</v>
      </c>
      <c r="D747" s="0" t="s">
        <v>307</v>
      </c>
      <c r="E747" s="0" t="n">
        <v>4</v>
      </c>
      <c r="F747" s="0" t="s">
        <v>400</v>
      </c>
      <c r="G747" s="0" t="s">
        <v>1004</v>
      </c>
      <c r="H747" s="0" t="n">
        <v>2</v>
      </c>
      <c r="I747" s="0" t="n">
        <v>9100</v>
      </c>
      <c r="J747" s="0" t="n">
        <v>0</v>
      </c>
      <c r="K747" s="0" t="n">
        <v>13866</v>
      </c>
      <c r="L747" s="0" t="n">
        <v>0</v>
      </c>
      <c r="M747" s="0" t="n">
        <v>22966</v>
      </c>
    </row>
    <row r="748" customFormat="false" ht="12.8" hidden="true" customHeight="false" outlineLevel="0" collapsed="false">
      <c r="G748" s="0" t="s">
        <v>1005</v>
      </c>
    </row>
    <row r="749" customFormat="false" ht="12.8" hidden="false" customHeight="false" outlineLevel="0" collapsed="false">
      <c r="A749" s="0" t="n">
        <v>250</v>
      </c>
      <c r="B749" s="0" t="s">
        <v>1006</v>
      </c>
      <c r="C749" s="0" t="s">
        <v>88</v>
      </c>
      <c r="D749" s="0" t="s">
        <v>154</v>
      </c>
      <c r="E749" s="0" t="n">
        <v>3</v>
      </c>
      <c r="F749" s="0" t="s">
        <v>406</v>
      </c>
      <c r="G749" s="0" t="s">
        <v>1007</v>
      </c>
      <c r="H749" s="0" t="n">
        <v>4</v>
      </c>
      <c r="I749" s="0" t="n">
        <v>6825</v>
      </c>
      <c r="J749" s="0" t="n">
        <v>4095</v>
      </c>
      <c r="K749" s="0" t="n">
        <v>3806.5</v>
      </c>
      <c r="L749" s="0" t="n">
        <v>6533</v>
      </c>
      <c r="M749" s="0" t="n">
        <v>21259.5</v>
      </c>
    </row>
    <row r="750" customFormat="false" ht="12.8" hidden="true" customHeight="false" outlineLevel="0" collapsed="false">
      <c r="G750" s="0" t="s">
        <v>1008</v>
      </c>
    </row>
    <row r="751" customFormat="false" ht="12.8" hidden="true" customHeight="false" outlineLevel="0" collapsed="false">
      <c r="G751" s="0" t="s">
        <v>1009</v>
      </c>
    </row>
    <row r="752" customFormat="false" ht="12.8" hidden="true" customHeight="false" outlineLevel="0" collapsed="false">
      <c r="G752" s="0" t="s">
        <v>1010</v>
      </c>
    </row>
    <row r="753" customFormat="false" ht="12.8" hidden="false" customHeight="false" outlineLevel="0" collapsed="false">
      <c r="A753" s="0" t="n">
        <v>251</v>
      </c>
      <c r="B753" s="0" t="s">
        <v>1011</v>
      </c>
      <c r="C753" s="0" t="s">
        <v>88</v>
      </c>
      <c r="D753" s="0" t="s">
        <v>197</v>
      </c>
      <c r="E753" s="0" t="n">
        <v>7</v>
      </c>
      <c r="F753" s="0" t="s">
        <v>115</v>
      </c>
      <c r="G753" s="0" t="s">
        <v>1012</v>
      </c>
      <c r="H753" s="0" t="n">
        <v>4</v>
      </c>
      <c r="I753" s="0" t="n">
        <v>7700</v>
      </c>
      <c r="J753" s="0" t="n">
        <v>4620</v>
      </c>
      <c r="K753" s="0" t="n">
        <v>13253.5</v>
      </c>
      <c r="L753" s="0" t="n">
        <v>16332</v>
      </c>
      <c r="M753" s="0" t="n">
        <v>41905.5</v>
      </c>
    </row>
    <row r="754" customFormat="false" ht="12.8" hidden="true" customHeight="false" outlineLevel="0" collapsed="false">
      <c r="G754" s="0" t="s">
        <v>1013</v>
      </c>
    </row>
    <row r="755" customFormat="false" ht="12.8" hidden="true" customHeight="false" outlineLevel="0" collapsed="false">
      <c r="G755" s="0" t="s">
        <v>1014</v>
      </c>
    </row>
    <row r="756" customFormat="false" ht="12.8" hidden="true" customHeight="false" outlineLevel="0" collapsed="false">
      <c r="G756" s="0" t="s">
        <v>1015</v>
      </c>
    </row>
    <row r="757" customFormat="false" ht="12.8" hidden="false" customHeight="false" outlineLevel="0" collapsed="false">
      <c r="A757" s="0" t="n">
        <v>252</v>
      </c>
      <c r="B757" s="0" t="s">
        <v>1016</v>
      </c>
      <c r="C757" s="0" t="s">
        <v>88</v>
      </c>
      <c r="D757" s="0" t="s">
        <v>154</v>
      </c>
      <c r="E757" s="0" t="n">
        <v>3</v>
      </c>
      <c r="F757" s="0" t="s">
        <v>89</v>
      </c>
      <c r="G757" s="0" t="s">
        <v>1017</v>
      </c>
      <c r="H757" s="0" t="n">
        <v>4</v>
      </c>
      <c r="I757" s="0" t="n">
        <v>3300</v>
      </c>
      <c r="J757" s="0" t="n">
        <v>2310</v>
      </c>
      <c r="K757" s="0" t="n">
        <v>11497.5</v>
      </c>
      <c r="L757" s="0" t="n">
        <v>0</v>
      </c>
      <c r="M757" s="0" t="n">
        <v>17107.5</v>
      </c>
    </row>
    <row r="758" customFormat="false" ht="12.8" hidden="true" customHeight="false" outlineLevel="0" collapsed="false">
      <c r="G758" s="0" t="s">
        <v>1018</v>
      </c>
    </row>
    <row r="759" customFormat="false" ht="12.8" hidden="true" customHeight="false" outlineLevel="0" collapsed="false">
      <c r="G759" s="0" t="s">
        <v>1019</v>
      </c>
    </row>
    <row r="760" customFormat="false" ht="12.8" hidden="true" customHeight="false" outlineLevel="0" collapsed="false">
      <c r="G760" s="0" t="s">
        <v>1020</v>
      </c>
    </row>
    <row r="761" customFormat="false" ht="12.8" hidden="false" customHeight="false" outlineLevel="0" collapsed="false">
      <c r="A761" s="0" t="n">
        <v>253</v>
      </c>
      <c r="B761" s="0" t="s">
        <v>1021</v>
      </c>
      <c r="C761" s="0" t="s">
        <v>88</v>
      </c>
      <c r="D761" s="0" t="s">
        <v>154</v>
      </c>
      <c r="E761" s="0" t="n">
        <v>3</v>
      </c>
      <c r="F761" s="0" t="s">
        <v>79</v>
      </c>
      <c r="G761" s="0" t="s">
        <v>1022</v>
      </c>
      <c r="H761" s="0" t="n">
        <v>3</v>
      </c>
      <c r="I761" s="0" t="n">
        <v>3300</v>
      </c>
      <c r="J761" s="0" t="n">
        <v>825</v>
      </c>
      <c r="K761" s="0" t="n">
        <v>11497.5</v>
      </c>
      <c r="L761" s="0" t="n">
        <v>0</v>
      </c>
      <c r="M761" s="0" t="n">
        <v>15622.5</v>
      </c>
    </row>
    <row r="762" customFormat="false" ht="12.8" hidden="true" customHeight="false" outlineLevel="0" collapsed="false">
      <c r="G762" s="0" t="s">
        <v>1023</v>
      </c>
    </row>
    <row r="763" customFormat="false" ht="12.8" hidden="true" customHeight="false" outlineLevel="0" collapsed="false">
      <c r="G763" s="0" t="s">
        <v>1024</v>
      </c>
    </row>
    <row r="764" customFormat="false" ht="12.8" hidden="false" customHeight="false" outlineLevel="0" collapsed="false">
      <c r="A764" s="0" t="n">
        <v>254</v>
      </c>
      <c r="B764" s="0" t="s">
        <v>1025</v>
      </c>
      <c r="C764" s="0" t="s">
        <v>88</v>
      </c>
      <c r="D764" s="0" t="s">
        <v>154</v>
      </c>
      <c r="E764" s="0" t="n">
        <v>3</v>
      </c>
      <c r="F764" s="0" t="s">
        <v>428</v>
      </c>
      <c r="G764" s="0" t="s">
        <v>1026</v>
      </c>
      <c r="H764" s="0" t="n">
        <v>4</v>
      </c>
      <c r="I764" s="0" t="n">
        <v>15525</v>
      </c>
      <c r="J764" s="0" t="n">
        <v>2587.5</v>
      </c>
      <c r="K764" s="0" t="n">
        <v>11497.5</v>
      </c>
      <c r="L764" s="0" t="n">
        <v>0</v>
      </c>
      <c r="M764" s="0" t="n">
        <v>29610</v>
      </c>
    </row>
    <row r="765" customFormat="false" ht="12.8" hidden="true" customHeight="false" outlineLevel="0" collapsed="false">
      <c r="G765" s="0" t="s">
        <v>1027</v>
      </c>
    </row>
    <row r="766" customFormat="false" ht="12.8" hidden="true" customHeight="false" outlineLevel="0" collapsed="false">
      <c r="G766" s="0" t="s">
        <v>1028</v>
      </c>
    </row>
    <row r="767" customFormat="false" ht="12.8" hidden="true" customHeight="false" outlineLevel="0" collapsed="false">
      <c r="G767" s="0" t="s">
        <v>1029</v>
      </c>
    </row>
    <row r="768" customFormat="false" ht="12.8" hidden="false" customHeight="false" outlineLevel="0" collapsed="false">
      <c r="A768" s="0" t="n">
        <v>255</v>
      </c>
      <c r="B768" s="0" t="s">
        <v>1030</v>
      </c>
      <c r="C768" s="0" t="s">
        <v>88</v>
      </c>
      <c r="D768" s="0" t="s">
        <v>78</v>
      </c>
      <c r="E768" s="0" t="n">
        <v>1</v>
      </c>
      <c r="F768" s="0" t="s">
        <v>89</v>
      </c>
      <c r="G768" s="0" t="s">
        <v>1031</v>
      </c>
      <c r="H768" s="0" t="n">
        <v>4</v>
      </c>
      <c r="I768" s="0" t="n">
        <v>1100</v>
      </c>
      <c r="J768" s="0" t="n">
        <v>275</v>
      </c>
      <c r="K768" s="0" t="n">
        <v>3832.5</v>
      </c>
      <c r="L768" s="0" t="n">
        <v>0</v>
      </c>
      <c r="M768" s="0" t="n">
        <v>5207.5</v>
      </c>
    </row>
    <row r="769" customFormat="false" ht="12.8" hidden="true" customHeight="false" outlineLevel="0" collapsed="false">
      <c r="G769" s="0" t="s">
        <v>1032</v>
      </c>
    </row>
    <row r="770" customFormat="false" ht="12.8" hidden="true" customHeight="false" outlineLevel="0" collapsed="false">
      <c r="G770" s="0" t="s">
        <v>1033</v>
      </c>
    </row>
    <row r="771" customFormat="false" ht="12.8" hidden="true" customHeight="false" outlineLevel="0" collapsed="false">
      <c r="G771" s="0" t="s">
        <v>1034</v>
      </c>
    </row>
    <row r="772" customFormat="false" ht="12.8" hidden="false" customHeight="false" outlineLevel="0" collapsed="false">
      <c r="A772" s="0" t="n">
        <v>256</v>
      </c>
      <c r="B772" s="0" t="s">
        <v>1035</v>
      </c>
      <c r="C772" s="0" t="s">
        <v>88</v>
      </c>
      <c r="D772" s="0" t="s">
        <v>78</v>
      </c>
      <c r="E772" s="0" t="n">
        <v>1</v>
      </c>
      <c r="F772" s="0" t="s">
        <v>89</v>
      </c>
      <c r="G772" s="0" t="s">
        <v>1036</v>
      </c>
      <c r="H772" s="0" t="n">
        <v>4</v>
      </c>
      <c r="I772" s="0" t="n">
        <v>1100</v>
      </c>
      <c r="J772" s="0" t="n">
        <v>385</v>
      </c>
      <c r="K772" s="0" t="n">
        <v>3832.5</v>
      </c>
      <c r="L772" s="0" t="n">
        <v>0</v>
      </c>
      <c r="M772" s="0" t="n">
        <v>5317.5</v>
      </c>
    </row>
    <row r="773" customFormat="false" ht="12.8" hidden="true" customHeight="false" outlineLevel="0" collapsed="false">
      <c r="G773" s="0" t="s">
        <v>1037</v>
      </c>
    </row>
    <row r="774" customFormat="false" ht="12.8" hidden="true" customHeight="false" outlineLevel="0" collapsed="false">
      <c r="G774" s="0" t="s">
        <v>1038</v>
      </c>
    </row>
    <row r="775" customFormat="false" ht="12.8" hidden="true" customHeight="false" outlineLevel="0" collapsed="false">
      <c r="G775" s="0" t="s">
        <v>1039</v>
      </c>
    </row>
    <row r="776" customFormat="false" ht="12.8" hidden="false" customHeight="false" outlineLevel="0" collapsed="false">
      <c r="A776" s="0" t="n">
        <v>257</v>
      </c>
      <c r="B776" s="0" t="s">
        <v>1040</v>
      </c>
      <c r="C776" s="0" t="s">
        <v>88</v>
      </c>
      <c r="D776" s="0" t="s">
        <v>78</v>
      </c>
      <c r="E776" s="0" t="n">
        <v>1</v>
      </c>
      <c r="F776" s="0" t="s">
        <v>79</v>
      </c>
      <c r="G776" s="0" t="s">
        <v>1041</v>
      </c>
      <c r="H776" s="0" t="n">
        <v>2</v>
      </c>
      <c r="I776" s="0" t="n">
        <v>1100</v>
      </c>
      <c r="J776" s="0" t="n">
        <v>0</v>
      </c>
      <c r="K776" s="0" t="n">
        <v>3832.5</v>
      </c>
      <c r="L776" s="0" t="n">
        <v>0</v>
      </c>
      <c r="M776" s="0" t="n">
        <v>4932.5</v>
      </c>
    </row>
    <row r="777" customFormat="false" ht="12.8" hidden="true" customHeight="false" outlineLevel="0" collapsed="false">
      <c r="G777" s="0" t="s">
        <v>1042</v>
      </c>
    </row>
    <row r="778" customFormat="false" ht="12.8" hidden="false" customHeight="false" outlineLevel="0" collapsed="false">
      <c r="A778" s="0" t="n">
        <v>258</v>
      </c>
      <c r="B778" s="0" t="s">
        <v>1043</v>
      </c>
      <c r="C778" s="0" t="s">
        <v>88</v>
      </c>
      <c r="D778" s="0" t="s">
        <v>78</v>
      </c>
      <c r="E778" s="0" t="n">
        <v>1</v>
      </c>
      <c r="F778" s="0" t="s">
        <v>79</v>
      </c>
      <c r="G778" s="0" t="s">
        <v>1044</v>
      </c>
      <c r="H778" s="0" t="n">
        <v>3</v>
      </c>
      <c r="I778" s="0" t="n">
        <v>1100</v>
      </c>
      <c r="J778" s="0" t="n">
        <v>275</v>
      </c>
      <c r="K778" s="0" t="n">
        <v>3832.5</v>
      </c>
      <c r="L778" s="0" t="n">
        <v>0</v>
      </c>
      <c r="M778" s="0" t="n">
        <v>5207.5</v>
      </c>
    </row>
    <row r="779" customFormat="false" ht="12.8" hidden="true" customHeight="false" outlineLevel="0" collapsed="false">
      <c r="G779" s="0" t="s">
        <v>1045</v>
      </c>
    </row>
    <row r="780" customFormat="false" ht="12.8" hidden="true" customHeight="false" outlineLevel="0" collapsed="false">
      <c r="G780" s="0" t="s">
        <v>1046</v>
      </c>
    </row>
    <row r="781" customFormat="false" ht="12.8" hidden="false" customHeight="false" outlineLevel="0" collapsed="false">
      <c r="A781" s="0" t="n">
        <v>259</v>
      </c>
      <c r="B781" s="0" t="s">
        <v>1043</v>
      </c>
      <c r="C781" s="0" t="s">
        <v>88</v>
      </c>
      <c r="D781" s="0" t="s">
        <v>78</v>
      </c>
      <c r="E781" s="0" t="n">
        <v>1</v>
      </c>
      <c r="F781" s="0" t="s">
        <v>79</v>
      </c>
      <c r="G781" s="0" t="s">
        <v>1047</v>
      </c>
      <c r="H781" s="0" t="n">
        <v>2</v>
      </c>
      <c r="I781" s="0" t="n">
        <v>1100</v>
      </c>
      <c r="J781" s="0" t="n">
        <v>0</v>
      </c>
      <c r="K781" s="0" t="n">
        <v>3832.5</v>
      </c>
      <c r="L781" s="0" t="n">
        <v>0</v>
      </c>
      <c r="M781" s="0" t="n">
        <v>4932.5</v>
      </c>
    </row>
    <row r="782" customFormat="false" ht="12.8" hidden="true" customHeight="false" outlineLevel="0" collapsed="false">
      <c r="G782" s="0" t="s">
        <v>759</v>
      </c>
    </row>
    <row r="783" customFormat="false" ht="12.8" hidden="false" customHeight="false" outlineLevel="0" collapsed="false">
      <c r="A783" s="0" t="n">
        <v>260</v>
      </c>
      <c r="B783" s="0" t="s">
        <v>1043</v>
      </c>
      <c r="C783" s="0" t="s">
        <v>88</v>
      </c>
      <c r="D783" s="0" t="s">
        <v>78</v>
      </c>
      <c r="E783" s="0" t="n">
        <v>1</v>
      </c>
      <c r="F783" s="0" t="s">
        <v>79</v>
      </c>
      <c r="G783" s="0" t="s">
        <v>1048</v>
      </c>
      <c r="H783" s="0" t="n">
        <v>2</v>
      </c>
      <c r="I783" s="0" t="n">
        <v>1100</v>
      </c>
      <c r="J783" s="0" t="n">
        <v>0</v>
      </c>
      <c r="K783" s="0" t="n">
        <v>3832.5</v>
      </c>
      <c r="L783" s="0" t="n">
        <v>0</v>
      </c>
      <c r="M783" s="0" t="n">
        <v>4932.5</v>
      </c>
    </row>
    <row r="784" customFormat="false" ht="12.8" hidden="true" customHeight="false" outlineLevel="0" collapsed="false">
      <c r="G784" s="0" t="s">
        <v>1049</v>
      </c>
    </row>
    <row r="785" customFormat="false" ht="12.8" hidden="false" customHeight="false" outlineLevel="0" collapsed="false">
      <c r="A785" s="0" t="n">
        <v>261</v>
      </c>
      <c r="B785" s="0" t="s">
        <v>1050</v>
      </c>
      <c r="C785" s="0" t="s">
        <v>88</v>
      </c>
      <c r="D785" s="0" t="s">
        <v>167</v>
      </c>
      <c r="E785" s="0" t="n">
        <v>9</v>
      </c>
      <c r="F785" s="0" t="s">
        <v>89</v>
      </c>
      <c r="G785" s="0" t="s">
        <v>1051</v>
      </c>
      <c r="H785" s="0" t="n">
        <v>4</v>
      </c>
      <c r="I785" s="0" t="n">
        <v>9900</v>
      </c>
      <c r="J785" s="0" t="n">
        <v>5940</v>
      </c>
      <c r="K785" s="0" t="n">
        <v>13620.5</v>
      </c>
      <c r="L785" s="0" t="n">
        <v>17578</v>
      </c>
      <c r="M785" s="0" t="n">
        <v>47038.5</v>
      </c>
    </row>
    <row r="786" customFormat="false" ht="12.8" hidden="true" customHeight="false" outlineLevel="0" collapsed="false">
      <c r="G786" s="0" t="s">
        <v>1052</v>
      </c>
    </row>
    <row r="787" customFormat="false" ht="12.8" hidden="true" customHeight="false" outlineLevel="0" collapsed="false">
      <c r="G787" s="0" t="s">
        <v>1053</v>
      </c>
    </row>
    <row r="788" customFormat="false" ht="12.8" hidden="true" customHeight="false" outlineLevel="0" collapsed="false">
      <c r="G788" s="0" t="s">
        <v>1054</v>
      </c>
    </row>
    <row r="789" customFormat="false" ht="12.8" hidden="false" customHeight="false" outlineLevel="0" collapsed="false">
      <c r="A789" s="0" t="n">
        <v>262</v>
      </c>
      <c r="B789" s="0" t="s">
        <v>1055</v>
      </c>
      <c r="C789" s="0" t="s">
        <v>88</v>
      </c>
      <c r="D789" s="0" t="s">
        <v>188</v>
      </c>
      <c r="E789" s="0" t="n">
        <v>6</v>
      </c>
      <c r="F789" s="0" t="s">
        <v>89</v>
      </c>
      <c r="G789" s="0" t="s">
        <v>1056</v>
      </c>
      <c r="H789" s="0" t="n">
        <v>5</v>
      </c>
      <c r="I789" s="0" t="n">
        <v>6600</v>
      </c>
      <c r="J789" s="0" t="n">
        <v>3960</v>
      </c>
      <c r="K789" s="0" t="n">
        <v>22995</v>
      </c>
      <c r="L789" s="0" t="n">
        <v>0</v>
      </c>
      <c r="M789" s="0" t="n">
        <v>33555</v>
      </c>
    </row>
    <row r="790" customFormat="false" ht="12.8" hidden="true" customHeight="false" outlineLevel="0" collapsed="false">
      <c r="G790" s="0" t="s">
        <v>1057</v>
      </c>
    </row>
    <row r="791" customFormat="false" ht="12.8" hidden="true" customHeight="false" outlineLevel="0" collapsed="false">
      <c r="G791" s="0" t="s">
        <v>1058</v>
      </c>
    </row>
    <row r="792" customFormat="false" ht="12.8" hidden="true" customHeight="false" outlineLevel="0" collapsed="false">
      <c r="G792" s="0" t="s">
        <v>1059</v>
      </c>
    </row>
    <row r="793" customFormat="false" ht="12.8" hidden="true" customHeight="false" outlineLevel="0" collapsed="false">
      <c r="G793" s="0" t="s">
        <v>1060</v>
      </c>
    </row>
    <row r="794" customFormat="false" ht="12.8" hidden="false" customHeight="false" outlineLevel="0" collapsed="false">
      <c r="A794" s="0" t="n">
        <v>263</v>
      </c>
      <c r="B794" s="0" t="s">
        <v>1061</v>
      </c>
      <c r="C794" s="0" t="s">
        <v>88</v>
      </c>
      <c r="D794" s="0" t="s">
        <v>197</v>
      </c>
      <c r="E794" s="0" t="n">
        <v>7</v>
      </c>
      <c r="F794" s="0" t="s">
        <v>400</v>
      </c>
      <c r="G794" s="0" t="s">
        <v>1062</v>
      </c>
      <c r="H794" s="0" t="n">
        <v>2</v>
      </c>
      <c r="I794" s="0" t="n">
        <v>7962.5</v>
      </c>
      <c r="J794" s="0" t="n">
        <v>5573.75</v>
      </c>
      <c r="K794" s="0" t="n">
        <v>26827.5</v>
      </c>
      <c r="L794" s="0" t="n">
        <v>0</v>
      </c>
      <c r="M794" s="0" t="n">
        <v>40363.75</v>
      </c>
    </row>
    <row r="795" customFormat="false" ht="12.8" hidden="true" customHeight="false" outlineLevel="0" collapsed="false">
      <c r="G795" s="0" t="s">
        <v>1063</v>
      </c>
    </row>
    <row r="796" customFormat="false" ht="12.8" hidden="false" customHeight="false" outlineLevel="0" collapsed="false">
      <c r="A796" s="0" t="n">
        <v>264</v>
      </c>
      <c r="B796" s="0" t="s">
        <v>1064</v>
      </c>
      <c r="C796" s="0" t="s">
        <v>88</v>
      </c>
      <c r="D796" s="0" t="s">
        <v>307</v>
      </c>
      <c r="E796" s="0" t="n">
        <v>4</v>
      </c>
      <c r="F796" s="0" t="s">
        <v>416</v>
      </c>
      <c r="G796" s="0" t="s">
        <v>1065</v>
      </c>
      <c r="H796" s="0" t="n">
        <v>2</v>
      </c>
      <c r="I796" s="0" t="n">
        <v>9100</v>
      </c>
      <c r="J796" s="0" t="n">
        <v>0</v>
      </c>
      <c r="K796" s="0" t="n">
        <v>13866</v>
      </c>
      <c r="L796" s="0" t="n">
        <v>0</v>
      </c>
      <c r="M796" s="0" t="n">
        <v>22966</v>
      </c>
    </row>
    <row r="797" customFormat="false" ht="12.8" hidden="true" customHeight="false" outlineLevel="0" collapsed="false">
      <c r="G797" s="0" t="s">
        <v>1066</v>
      </c>
    </row>
    <row r="798" customFormat="false" ht="12.8" hidden="false" customHeight="false" outlineLevel="0" collapsed="false">
      <c r="A798" s="0" t="n">
        <v>265</v>
      </c>
      <c r="B798" s="0" t="s">
        <v>1067</v>
      </c>
      <c r="C798" s="0" t="s">
        <v>88</v>
      </c>
      <c r="D798" s="0" t="s">
        <v>307</v>
      </c>
      <c r="E798" s="0" t="n">
        <v>4</v>
      </c>
      <c r="F798" s="0" t="s">
        <v>400</v>
      </c>
      <c r="G798" s="0" t="s">
        <v>1068</v>
      </c>
      <c r="H798" s="0" t="n">
        <v>3</v>
      </c>
      <c r="I798" s="0" t="n">
        <v>9100</v>
      </c>
      <c r="J798" s="0" t="n">
        <v>3185</v>
      </c>
      <c r="K798" s="0" t="n">
        <v>8032</v>
      </c>
      <c r="L798" s="0" t="n">
        <v>5380</v>
      </c>
      <c r="M798" s="0" t="n">
        <v>25697</v>
      </c>
    </row>
    <row r="799" customFormat="false" ht="12.8" hidden="true" customHeight="false" outlineLevel="0" collapsed="false">
      <c r="G799" s="0" t="s">
        <v>1069</v>
      </c>
    </row>
    <row r="800" customFormat="false" ht="12.8" hidden="true" customHeight="false" outlineLevel="0" collapsed="false">
      <c r="G800" s="0" t="s">
        <v>1070</v>
      </c>
    </row>
    <row r="801" customFormat="false" ht="12.8" hidden="false" customHeight="false" outlineLevel="0" collapsed="false">
      <c r="A801" s="0" t="n">
        <v>266</v>
      </c>
      <c r="B801" s="0" t="s">
        <v>1067</v>
      </c>
      <c r="C801" s="0" t="s">
        <v>88</v>
      </c>
      <c r="D801" s="0" t="s">
        <v>307</v>
      </c>
      <c r="E801" s="0" t="n">
        <v>4</v>
      </c>
      <c r="F801" s="0" t="s">
        <v>400</v>
      </c>
      <c r="G801" s="0" t="s">
        <v>1071</v>
      </c>
      <c r="H801" s="0" t="n">
        <v>3</v>
      </c>
      <c r="I801" s="0" t="n">
        <v>9100</v>
      </c>
      <c r="J801" s="0" t="n">
        <v>2275</v>
      </c>
      <c r="K801" s="0" t="n">
        <v>8030</v>
      </c>
      <c r="L801" s="0" t="n">
        <v>6290</v>
      </c>
      <c r="M801" s="0" t="n">
        <v>25695</v>
      </c>
    </row>
    <row r="802" customFormat="false" ht="12.8" hidden="true" customHeight="false" outlineLevel="0" collapsed="false">
      <c r="G802" s="0" t="s">
        <v>1072</v>
      </c>
    </row>
    <row r="803" customFormat="false" ht="12.8" hidden="true" customHeight="false" outlineLevel="0" collapsed="false">
      <c r="G803" s="0" t="s">
        <v>1073</v>
      </c>
    </row>
    <row r="804" customFormat="false" ht="12.8" hidden="false" customHeight="false" outlineLevel="0" collapsed="false">
      <c r="A804" s="0" t="n">
        <v>267</v>
      </c>
      <c r="B804" s="0" t="s">
        <v>1074</v>
      </c>
      <c r="C804" s="0" t="s">
        <v>88</v>
      </c>
      <c r="D804" s="0" t="s">
        <v>167</v>
      </c>
      <c r="E804" s="0" t="n">
        <v>9</v>
      </c>
      <c r="F804" s="0" t="s">
        <v>89</v>
      </c>
      <c r="G804" s="0" t="s">
        <v>1075</v>
      </c>
      <c r="H804" s="0" t="n">
        <v>4</v>
      </c>
      <c r="I804" s="0" t="n">
        <v>9900</v>
      </c>
      <c r="J804" s="0" t="n">
        <v>0</v>
      </c>
      <c r="K804" s="0" t="n">
        <v>10560.5</v>
      </c>
      <c r="L804" s="0" t="n">
        <v>0</v>
      </c>
      <c r="M804" s="0" t="n">
        <v>20460.5</v>
      </c>
    </row>
    <row r="805" customFormat="false" ht="12.8" hidden="true" customHeight="false" outlineLevel="0" collapsed="false">
      <c r="G805" s="0" t="s">
        <v>1076</v>
      </c>
    </row>
    <row r="806" customFormat="false" ht="12.8" hidden="true" customHeight="false" outlineLevel="0" collapsed="false">
      <c r="G806" s="0" t="s">
        <v>1075</v>
      </c>
    </row>
    <row r="807" customFormat="false" ht="12.8" hidden="true" customHeight="false" outlineLevel="0" collapsed="false">
      <c r="G807" s="0" t="s">
        <v>1077</v>
      </c>
    </row>
    <row r="808" customFormat="false" ht="12.8" hidden="false" customHeight="false" outlineLevel="0" collapsed="false">
      <c r="A808" s="0" t="n">
        <v>268</v>
      </c>
      <c r="B808" s="0" t="s">
        <v>1078</v>
      </c>
      <c r="C808" s="0" t="s">
        <v>88</v>
      </c>
      <c r="D808" s="0" t="s">
        <v>307</v>
      </c>
      <c r="E808" s="0" t="n">
        <v>4</v>
      </c>
      <c r="F808" s="0" t="s">
        <v>406</v>
      </c>
      <c r="G808" s="0" t="s">
        <v>1079</v>
      </c>
      <c r="H808" s="0" t="n">
        <v>4</v>
      </c>
      <c r="I808" s="0" t="n">
        <v>13650</v>
      </c>
      <c r="J808" s="0" t="n">
        <v>2275</v>
      </c>
      <c r="K808" s="0" t="n">
        <v>5755.5</v>
      </c>
      <c r="L808" s="0" t="n">
        <v>8030.5</v>
      </c>
      <c r="M808" s="0" t="n">
        <v>29711</v>
      </c>
    </row>
    <row r="809" customFormat="false" ht="12.8" hidden="true" customHeight="false" outlineLevel="0" collapsed="false">
      <c r="G809" s="0" t="s">
        <v>1080</v>
      </c>
    </row>
    <row r="810" customFormat="false" ht="12.8" hidden="true" customHeight="false" outlineLevel="0" collapsed="false">
      <c r="G810" s="0" t="s">
        <v>1081</v>
      </c>
    </row>
    <row r="811" customFormat="false" ht="12.8" hidden="true" customHeight="false" outlineLevel="0" collapsed="false">
      <c r="G811" s="0" t="s">
        <v>1082</v>
      </c>
    </row>
    <row r="812" customFormat="false" ht="12.8" hidden="false" customHeight="false" outlineLevel="0" collapsed="false">
      <c r="A812" s="0" t="n">
        <v>269</v>
      </c>
      <c r="B812" s="0" t="s">
        <v>1083</v>
      </c>
      <c r="C812" s="0" t="s">
        <v>88</v>
      </c>
      <c r="D812" s="0" t="s">
        <v>307</v>
      </c>
      <c r="E812" s="0" t="n">
        <v>4</v>
      </c>
      <c r="F812" s="0" t="s">
        <v>491</v>
      </c>
      <c r="G812" s="0" t="s">
        <v>1084</v>
      </c>
      <c r="H812" s="0" t="n">
        <v>3</v>
      </c>
      <c r="I812" s="0" t="n">
        <v>13800</v>
      </c>
      <c r="J812" s="0" t="n">
        <v>3450</v>
      </c>
      <c r="K812" s="0" t="n">
        <v>15330</v>
      </c>
      <c r="L812" s="0" t="n">
        <v>0</v>
      </c>
      <c r="M812" s="0" t="n">
        <v>32580</v>
      </c>
    </row>
    <row r="813" customFormat="false" ht="12.8" hidden="true" customHeight="false" outlineLevel="0" collapsed="false">
      <c r="G813" s="0" t="s">
        <v>1085</v>
      </c>
    </row>
    <row r="814" customFormat="false" ht="12.8" hidden="true" customHeight="false" outlineLevel="0" collapsed="false">
      <c r="G814" s="0" t="s">
        <v>1086</v>
      </c>
    </row>
    <row r="815" customFormat="false" ht="12.8" hidden="false" customHeight="false" outlineLevel="0" collapsed="false">
      <c r="A815" s="0" t="n">
        <v>270</v>
      </c>
      <c r="B815" s="0" t="s">
        <v>1087</v>
      </c>
      <c r="C815" s="0" t="s">
        <v>88</v>
      </c>
      <c r="D815" s="0" t="s">
        <v>167</v>
      </c>
      <c r="E815" s="0" t="n">
        <v>9</v>
      </c>
      <c r="F815" s="0" t="s">
        <v>406</v>
      </c>
      <c r="G815" s="0" t="s">
        <v>1088</v>
      </c>
      <c r="H815" s="0" t="n">
        <v>4</v>
      </c>
      <c r="I815" s="0" t="n">
        <v>20475</v>
      </c>
      <c r="J815" s="0" t="n">
        <v>14332.5</v>
      </c>
      <c r="K815" s="0" t="n">
        <v>34492.5</v>
      </c>
      <c r="L815" s="0" t="n">
        <v>0</v>
      </c>
      <c r="M815" s="0" t="n">
        <v>69300</v>
      </c>
    </row>
    <row r="816" customFormat="false" ht="12.8" hidden="true" customHeight="false" outlineLevel="0" collapsed="false">
      <c r="G816" s="0" t="s">
        <v>1089</v>
      </c>
    </row>
    <row r="817" customFormat="false" ht="12.8" hidden="true" customHeight="false" outlineLevel="0" collapsed="false">
      <c r="G817" s="0" t="s">
        <v>1090</v>
      </c>
    </row>
    <row r="818" customFormat="false" ht="12.8" hidden="true" customHeight="false" outlineLevel="0" collapsed="false">
      <c r="G818" s="0" t="s">
        <v>1091</v>
      </c>
    </row>
    <row r="819" customFormat="false" ht="12.8" hidden="false" customHeight="false" outlineLevel="0" collapsed="false">
      <c r="A819" s="0" t="n">
        <v>271</v>
      </c>
      <c r="B819" s="0" t="s">
        <v>1092</v>
      </c>
      <c r="C819" s="0" t="s">
        <v>88</v>
      </c>
      <c r="D819" s="0" t="s">
        <v>307</v>
      </c>
      <c r="E819" s="0" t="n">
        <v>4</v>
      </c>
      <c r="F819" s="0" t="s">
        <v>89</v>
      </c>
      <c r="G819" s="0" t="s">
        <v>1093</v>
      </c>
      <c r="H819" s="0" t="n">
        <v>2</v>
      </c>
      <c r="I819" s="0" t="n">
        <v>2200</v>
      </c>
      <c r="J819" s="0" t="n">
        <v>1540</v>
      </c>
      <c r="K819" s="0" t="n">
        <v>15330</v>
      </c>
      <c r="L819" s="0" t="n">
        <v>0</v>
      </c>
      <c r="M819" s="0" t="n">
        <v>19070</v>
      </c>
    </row>
    <row r="820" customFormat="false" ht="12.8" hidden="true" customHeight="false" outlineLevel="0" collapsed="false">
      <c r="G820" s="0" t="s">
        <v>1094</v>
      </c>
    </row>
    <row r="821" customFormat="false" ht="12.8" hidden="false" customHeight="false" outlineLevel="0" collapsed="false">
      <c r="A821" s="0" t="n">
        <v>272</v>
      </c>
      <c r="B821" s="0" t="s">
        <v>1095</v>
      </c>
      <c r="C821" s="0" t="s">
        <v>88</v>
      </c>
      <c r="D821" s="0" t="s">
        <v>197</v>
      </c>
      <c r="E821" s="0" t="n">
        <v>7</v>
      </c>
      <c r="F821" s="0" t="s">
        <v>428</v>
      </c>
      <c r="G821" s="0" t="s">
        <v>1096</v>
      </c>
      <c r="H821" s="0" t="n">
        <v>4</v>
      </c>
      <c r="I821" s="0" t="n">
        <v>24150</v>
      </c>
      <c r="J821" s="0" t="n">
        <v>12075</v>
      </c>
      <c r="K821" s="0" t="n">
        <v>6026.5</v>
      </c>
      <c r="L821" s="0" t="n">
        <v>18099</v>
      </c>
      <c r="M821" s="0" t="n">
        <v>60350.5</v>
      </c>
    </row>
    <row r="822" customFormat="false" ht="12.8" hidden="true" customHeight="false" outlineLevel="0" collapsed="false">
      <c r="G822" s="0" t="s">
        <v>1097</v>
      </c>
    </row>
    <row r="823" customFormat="false" ht="12.8" hidden="true" customHeight="false" outlineLevel="0" collapsed="false">
      <c r="G823" s="0" t="s">
        <v>1098</v>
      </c>
    </row>
    <row r="824" customFormat="false" ht="12.8" hidden="true" customHeight="false" outlineLevel="0" collapsed="false">
      <c r="G824" s="0" t="s">
        <v>1099</v>
      </c>
    </row>
    <row r="825" customFormat="false" ht="12.8" hidden="false" customHeight="false" outlineLevel="0" collapsed="false">
      <c r="A825" s="0" t="n">
        <v>273</v>
      </c>
      <c r="B825" s="0" t="s">
        <v>1100</v>
      </c>
      <c r="C825" s="0" t="s">
        <v>88</v>
      </c>
      <c r="D825" s="0" t="s">
        <v>145</v>
      </c>
      <c r="E825" s="0" t="n">
        <v>2</v>
      </c>
      <c r="F825" s="0" t="s">
        <v>89</v>
      </c>
      <c r="G825" s="0" t="s">
        <v>1101</v>
      </c>
      <c r="H825" s="0" t="n">
        <v>4</v>
      </c>
      <c r="I825" s="0" t="n">
        <v>3300</v>
      </c>
      <c r="J825" s="0" t="n">
        <v>770</v>
      </c>
      <c r="K825" s="0" t="n">
        <v>7665</v>
      </c>
      <c r="L825" s="0" t="n">
        <v>0</v>
      </c>
      <c r="M825" s="0" t="n">
        <v>11735</v>
      </c>
    </row>
    <row r="826" customFormat="false" ht="12.8" hidden="true" customHeight="false" outlineLevel="0" collapsed="false">
      <c r="G826" s="0" t="s">
        <v>1102</v>
      </c>
    </row>
    <row r="827" customFormat="false" ht="12.8" hidden="true" customHeight="false" outlineLevel="0" collapsed="false">
      <c r="G827" s="0" t="s">
        <v>1103</v>
      </c>
    </row>
    <row r="828" customFormat="false" ht="12.8" hidden="true" customHeight="false" outlineLevel="0" collapsed="false">
      <c r="G828" s="0" t="s">
        <v>1104</v>
      </c>
    </row>
    <row r="829" customFormat="false" ht="12.8" hidden="false" customHeight="false" outlineLevel="0" collapsed="false">
      <c r="A829" s="0" t="n">
        <v>274</v>
      </c>
      <c r="B829" s="0" t="s">
        <v>1105</v>
      </c>
      <c r="C829" s="0" t="s">
        <v>88</v>
      </c>
      <c r="D829" s="0" t="s">
        <v>307</v>
      </c>
      <c r="E829" s="0" t="n">
        <v>4</v>
      </c>
      <c r="F829" s="0" t="s">
        <v>28</v>
      </c>
      <c r="G829" s="0" t="s">
        <v>1106</v>
      </c>
      <c r="H829" s="0" t="n">
        <v>2</v>
      </c>
      <c r="I829" s="0" t="n">
        <v>4400</v>
      </c>
      <c r="J829" s="0" t="n">
        <v>0</v>
      </c>
      <c r="K829" s="0" t="n">
        <v>22889.6</v>
      </c>
      <c r="L829" s="0" t="n">
        <v>0</v>
      </c>
      <c r="M829" s="0" t="n">
        <v>27289.6</v>
      </c>
    </row>
    <row r="830" customFormat="false" ht="12.8" hidden="true" customHeight="false" outlineLevel="0" collapsed="false">
      <c r="G830" s="0" t="s">
        <v>1107</v>
      </c>
    </row>
    <row r="831" customFormat="false" ht="12.8" hidden="false" customHeight="false" outlineLevel="0" collapsed="false">
      <c r="A831" s="0" t="n">
        <v>275</v>
      </c>
      <c r="B831" s="0" t="s">
        <v>1108</v>
      </c>
      <c r="C831" s="0" t="s">
        <v>88</v>
      </c>
      <c r="D831" s="0" t="s">
        <v>154</v>
      </c>
      <c r="E831" s="0" t="n">
        <v>3</v>
      </c>
      <c r="F831" s="0" t="s">
        <v>79</v>
      </c>
      <c r="G831" s="0" t="s">
        <v>1109</v>
      </c>
      <c r="H831" s="0" t="n">
        <v>3</v>
      </c>
      <c r="I831" s="0" t="n">
        <v>3300</v>
      </c>
      <c r="J831" s="0" t="n">
        <v>1155</v>
      </c>
      <c r="K831" s="0" t="n">
        <v>6603</v>
      </c>
      <c r="L831" s="0" t="n">
        <v>3796.5</v>
      </c>
      <c r="M831" s="0" t="n">
        <v>14854.5</v>
      </c>
    </row>
    <row r="832" customFormat="false" ht="12.8" hidden="true" customHeight="false" outlineLevel="0" collapsed="false">
      <c r="G832" s="0" t="s">
        <v>1110</v>
      </c>
    </row>
    <row r="833" customFormat="false" ht="12.8" hidden="true" customHeight="false" outlineLevel="0" collapsed="false">
      <c r="G833" s="0" t="s">
        <v>1111</v>
      </c>
    </row>
    <row r="834" customFormat="false" ht="12.8" hidden="false" customHeight="false" outlineLevel="0" collapsed="false">
      <c r="A834" s="0" t="n">
        <v>276</v>
      </c>
      <c r="B834" s="0" t="s">
        <v>1112</v>
      </c>
      <c r="C834" s="0" t="s">
        <v>88</v>
      </c>
      <c r="D834" s="0" t="s">
        <v>145</v>
      </c>
      <c r="E834" s="0" t="n">
        <v>2</v>
      </c>
      <c r="F834" s="0" t="s">
        <v>79</v>
      </c>
      <c r="G834" s="0" t="s">
        <v>1113</v>
      </c>
      <c r="H834" s="0" t="n">
        <v>2</v>
      </c>
      <c r="I834" s="0" t="n">
        <v>2200</v>
      </c>
      <c r="J834" s="0" t="n">
        <v>0</v>
      </c>
      <c r="K834" s="0" t="n">
        <v>7665</v>
      </c>
      <c r="L834" s="0" t="n">
        <v>0</v>
      </c>
      <c r="M834" s="0" t="n">
        <v>9865</v>
      </c>
    </row>
    <row r="835" customFormat="false" ht="12.8" hidden="true" customHeight="false" outlineLevel="0" collapsed="false">
      <c r="G835" s="0" t="s">
        <v>1114</v>
      </c>
    </row>
    <row r="836" customFormat="false" ht="12.8" hidden="false" customHeight="false" outlineLevel="0" collapsed="false">
      <c r="A836" s="0" t="n">
        <v>277</v>
      </c>
      <c r="B836" s="0" t="s">
        <v>1115</v>
      </c>
      <c r="C836" s="0" t="s">
        <v>88</v>
      </c>
      <c r="D836" s="0" t="s">
        <v>154</v>
      </c>
      <c r="E836" s="0" t="n">
        <v>3</v>
      </c>
      <c r="F836" s="0" t="s">
        <v>28</v>
      </c>
      <c r="G836" s="0" t="s">
        <v>1116</v>
      </c>
      <c r="H836" s="0" t="n">
        <v>3</v>
      </c>
      <c r="I836" s="0" t="n">
        <v>3300</v>
      </c>
      <c r="J836" s="0" t="n">
        <v>825</v>
      </c>
      <c r="K836" s="0" t="n">
        <v>10894.8</v>
      </c>
      <c r="L836" s="0" t="n">
        <v>6272.4</v>
      </c>
      <c r="M836" s="0" t="n">
        <v>21292.2</v>
      </c>
    </row>
    <row r="837" customFormat="false" ht="12.8" hidden="true" customHeight="false" outlineLevel="0" collapsed="false">
      <c r="G837" s="0" t="s">
        <v>1117</v>
      </c>
    </row>
    <row r="838" customFormat="false" ht="12.8" hidden="true" customHeight="false" outlineLevel="0" collapsed="false">
      <c r="G838" s="0" t="s">
        <v>1118</v>
      </c>
    </row>
    <row r="839" customFormat="false" ht="12.8" hidden="false" customHeight="false" outlineLevel="0" collapsed="false">
      <c r="A839" s="0" t="n">
        <v>278</v>
      </c>
      <c r="B839" s="0" t="s">
        <v>1119</v>
      </c>
      <c r="C839" s="0" t="s">
        <v>88</v>
      </c>
      <c r="D839" s="0" t="s">
        <v>154</v>
      </c>
      <c r="E839" s="0" t="n">
        <v>3</v>
      </c>
      <c r="F839" s="0" t="s">
        <v>79</v>
      </c>
      <c r="G839" s="0" t="s">
        <v>1120</v>
      </c>
      <c r="H839" s="0" t="n">
        <v>3</v>
      </c>
      <c r="I839" s="0" t="n">
        <v>3300</v>
      </c>
      <c r="J839" s="0" t="n">
        <v>1155</v>
      </c>
      <c r="K839" s="0" t="n">
        <v>11497.5</v>
      </c>
      <c r="L839" s="0" t="n">
        <v>0</v>
      </c>
      <c r="M839" s="0" t="n">
        <v>15952.5</v>
      </c>
    </row>
    <row r="840" customFormat="false" ht="12.8" hidden="true" customHeight="false" outlineLevel="0" collapsed="false">
      <c r="G840" s="0" t="s">
        <v>1121</v>
      </c>
    </row>
    <row r="841" customFormat="false" ht="12.8" hidden="true" customHeight="false" outlineLevel="0" collapsed="false">
      <c r="G841" s="0" t="s">
        <v>1122</v>
      </c>
    </row>
    <row r="842" customFormat="false" ht="12.8" hidden="false" customHeight="false" outlineLevel="0" collapsed="false">
      <c r="A842" s="0" t="n">
        <v>279</v>
      </c>
      <c r="B842" s="0" t="s">
        <v>1123</v>
      </c>
      <c r="C842" s="0" t="s">
        <v>88</v>
      </c>
      <c r="D842" s="0" t="s">
        <v>154</v>
      </c>
      <c r="E842" s="0" t="n">
        <v>3</v>
      </c>
      <c r="F842" s="0" t="s">
        <v>79</v>
      </c>
      <c r="G842" s="0" t="s">
        <v>1124</v>
      </c>
      <c r="H842" s="0" t="n">
        <v>3</v>
      </c>
      <c r="I842" s="0" t="n">
        <v>3300</v>
      </c>
      <c r="J842" s="0" t="n">
        <v>825</v>
      </c>
      <c r="K842" s="0" t="n">
        <v>11497.5</v>
      </c>
      <c r="L842" s="0" t="n">
        <v>0</v>
      </c>
      <c r="M842" s="0" t="n">
        <v>15622.5</v>
      </c>
    </row>
    <row r="843" customFormat="false" ht="12.8" hidden="true" customHeight="false" outlineLevel="0" collapsed="false">
      <c r="G843" s="0" t="s">
        <v>1125</v>
      </c>
    </row>
    <row r="844" customFormat="false" ht="12.8" hidden="true" customHeight="false" outlineLevel="0" collapsed="false">
      <c r="G844" s="0" t="s">
        <v>1126</v>
      </c>
    </row>
    <row r="845" customFormat="false" ht="12.8" hidden="false" customHeight="false" outlineLevel="0" collapsed="false">
      <c r="A845" s="0" t="n">
        <v>280</v>
      </c>
      <c r="B845" s="0" t="s">
        <v>1127</v>
      </c>
      <c r="C845" s="0" t="s">
        <v>88</v>
      </c>
      <c r="D845" s="0" t="s">
        <v>197</v>
      </c>
      <c r="E845" s="0" t="n">
        <v>7</v>
      </c>
      <c r="F845" s="0" t="s">
        <v>406</v>
      </c>
      <c r="G845" s="0" t="s">
        <v>1128</v>
      </c>
      <c r="H845" s="0" t="n">
        <v>4</v>
      </c>
      <c r="I845" s="0" t="n">
        <v>15925</v>
      </c>
      <c r="J845" s="0" t="n">
        <v>3981.25</v>
      </c>
      <c r="K845" s="0" t="n">
        <v>26827.5</v>
      </c>
      <c r="L845" s="0" t="n">
        <v>0</v>
      </c>
      <c r="M845" s="0" t="n">
        <v>46733.75</v>
      </c>
    </row>
    <row r="846" customFormat="false" ht="12.8" hidden="true" customHeight="false" outlineLevel="0" collapsed="false">
      <c r="G846" s="0" t="s">
        <v>1129</v>
      </c>
    </row>
    <row r="847" customFormat="false" ht="12.8" hidden="true" customHeight="false" outlineLevel="0" collapsed="false">
      <c r="G847" s="0" t="s">
        <v>1130</v>
      </c>
    </row>
    <row r="848" customFormat="false" ht="12.8" hidden="true" customHeight="false" outlineLevel="0" collapsed="false">
      <c r="G848" s="0" t="s">
        <v>1131</v>
      </c>
    </row>
    <row r="849" customFormat="false" ht="12.8" hidden="false" customHeight="false" outlineLevel="0" collapsed="false">
      <c r="A849" s="0" t="n">
        <v>281</v>
      </c>
      <c r="B849" s="0" t="s">
        <v>1132</v>
      </c>
      <c r="C849" s="0" t="s">
        <v>88</v>
      </c>
      <c r="D849" s="0" t="s">
        <v>145</v>
      </c>
      <c r="E849" s="0" t="n">
        <v>2</v>
      </c>
      <c r="F849" s="0" t="s">
        <v>28</v>
      </c>
      <c r="G849" s="0" t="s">
        <v>1133</v>
      </c>
      <c r="H849" s="0" t="n">
        <v>3</v>
      </c>
      <c r="I849" s="0" t="n">
        <v>2200</v>
      </c>
      <c r="J849" s="0" t="n">
        <v>550</v>
      </c>
      <c r="K849" s="0" t="n">
        <v>7263.2</v>
      </c>
      <c r="L849" s="0" t="n">
        <v>4181.6</v>
      </c>
      <c r="M849" s="0" t="n">
        <v>14194.8</v>
      </c>
    </row>
    <row r="850" customFormat="false" ht="12.8" hidden="true" customHeight="false" outlineLevel="0" collapsed="false">
      <c r="G850" s="0" t="s">
        <v>1134</v>
      </c>
    </row>
    <row r="851" customFormat="false" ht="12.8" hidden="true" customHeight="false" outlineLevel="0" collapsed="false">
      <c r="G851" s="0" t="s">
        <v>1135</v>
      </c>
    </row>
    <row r="852" customFormat="false" ht="12.8" hidden="false" customHeight="false" outlineLevel="0" collapsed="false">
      <c r="A852" s="0" t="n">
        <v>282</v>
      </c>
      <c r="B852" s="0" t="s">
        <v>1136</v>
      </c>
      <c r="C852" s="0" t="s">
        <v>88</v>
      </c>
      <c r="D852" s="0" t="s">
        <v>145</v>
      </c>
      <c r="E852" s="0" t="n">
        <v>2</v>
      </c>
      <c r="F852" s="0" t="s">
        <v>406</v>
      </c>
      <c r="G852" s="0" t="s">
        <v>1137</v>
      </c>
      <c r="H852" s="0" t="n">
        <v>4</v>
      </c>
      <c r="I852" s="0" t="n">
        <v>4550</v>
      </c>
      <c r="J852" s="0" t="n">
        <v>2730</v>
      </c>
      <c r="K852" s="0" t="n">
        <v>7665</v>
      </c>
      <c r="L852" s="0" t="n">
        <v>0</v>
      </c>
      <c r="M852" s="0" t="n">
        <v>14945</v>
      </c>
    </row>
    <row r="853" customFormat="false" ht="12.8" hidden="true" customHeight="false" outlineLevel="0" collapsed="false">
      <c r="G853" s="0" t="s">
        <v>1138</v>
      </c>
    </row>
    <row r="854" customFormat="false" ht="12.8" hidden="true" customHeight="false" outlineLevel="0" collapsed="false">
      <c r="G854" s="0" t="s">
        <v>1139</v>
      </c>
    </row>
    <row r="855" customFormat="false" ht="12.8" hidden="true" customHeight="false" outlineLevel="0" collapsed="false">
      <c r="G855" s="0" t="s">
        <v>1140</v>
      </c>
    </row>
    <row r="856" customFormat="false" ht="12.8" hidden="false" customHeight="false" outlineLevel="0" collapsed="false">
      <c r="A856" s="0" t="n">
        <v>283</v>
      </c>
      <c r="B856" s="0" t="s">
        <v>1141</v>
      </c>
      <c r="C856" s="0" t="s">
        <v>88</v>
      </c>
      <c r="D856" s="0" t="s">
        <v>145</v>
      </c>
      <c r="E856" s="0" t="n">
        <v>2</v>
      </c>
      <c r="F856" s="0" t="s">
        <v>79</v>
      </c>
      <c r="G856" s="0" t="s">
        <v>1142</v>
      </c>
      <c r="H856" s="0" t="n">
        <v>3</v>
      </c>
      <c r="I856" s="0" t="n">
        <v>2200</v>
      </c>
      <c r="J856" s="0" t="n">
        <v>770</v>
      </c>
      <c r="K856" s="0" t="n">
        <v>7665</v>
      </c>
      <c r="L856" s="0" t="n">
        <v>0</v>
      </c>
      <c r="M856" s="0" t="n">
        <v>10635</v>
      </c>
    </row>
    <row r="857" customFormat="false" ht="12.8" hidden="true" customHeight="false" outlineLevel="0" collapsed="false">
      <c r="G857" s="0" t="s">
        <v>1143</v>
      </c>
    </row>
    <row r="858" customFormat="false" ht="12.8" hidden="true" customHeight="false" outlineLevel="0" collapsed="false">
      <c r="G858" s="0" t="s">
        <v>710</v>
      </c>
    </row>
    <row r="859" customFormat="false" ht="12.8" hidden="false" customHeight="false" outlineLevel="0" collapsed="false">
      <c r="A859" s="0" t="n">
        <v>284</v>
      </c>
      <c r="B859" s="0" t="s">
        <v>1144</v>
      </c>
      <c r="C859" s="0" t="s">
        <v>88</v>
      </c>
      <c r="D859" s="0" t="s">
        <v>154</v>
      </c>
      <c r="E859" s="0" t="n">
        <v>3</v>
      </c>
      <c r="F859" s="0" t="s">
        <v>437</v>
      </c>
      <c r="G859" s="0" t="s">
        <v>1145</v>
      </c>
      <c r="H859" s="0" t="n">
        <v>2</v>
      </c>
      <c r="I859" s="0" t="n">
        <v>6825</v>
      </c>
      <c r="J859" s="0" t="n">
        <v>0</v>
      </c>
      <c r="K859" s="0" t="n">
        <v>12679.5</v>
      </c>
      <c r="L859" s="0" t="n">
        <v>0</v>
      </c>
      <c r="M859" s="0" t="n">
        <v>19504.5</v>
      </c>
    </row>
    <row r="860" customFormat="false" ht="12.8" hidden="true" customHeight="false" outlineLevel="0" collapsed="false">
      <c r="G860" s="0" t="s">
        <v>1146</v>
      </c>
    </row>
    <row r="861" customFormat="false" ht="12.8" hidden="false" customHeight="false" outlineLevel="0" collapsed="false">
      <c r="A861" s="0" t="n">
        <v>285</v>
      </c>
      <c r="B861" s="0" t="s">
        <v>1147</v>
      </c>
      <c r="C861" s="0" t="s">
        <v>88</v>
      </c>
      <c r="D861" s="0" t="s">
        <v>145</v>
      </c>
      <c r="E861" s="0" t="n">
        <v>2</v>
      </c>
      <c r="F861" s="0" t="s">
        <v>79</v>
      </c>
      <c r="G861" s="0" t="s">
        <v>1148</v>
      </c>
      <c r="H861" s="0" t="n">
        <v>2</v>
      </c>
      <c r="I861" s="0" t="n">
        <v>2200</v>
      </c>
      <c r="J861" s="0" t="n">
        <v>0</v>
      </c>
      <c r="K861" s="0" t="n">
        <v>7665</v>
      </c>
      <c r="L861" s="0" t="n">
        <v>0</v>
      </c>
      <c r="M861" s="0" t="n">
        <v>9865</v>
      </c>
    </row>
    <row r="862" customFormat="false" ht="12.8" hidden="true" customHeight="false" outlineLevel="0" collapsed="false">
      <c r="G862" s="0" t="s">
        <v>1149</v>
      </c>
    </row>
    <row r="863" customFormat="false" ht="12.8" hidden="false" customHeight="false" outlineLevel="0" collapsed="false">
      <c r="A863" s="0" t="n">
        <v>286</v>
      </c>
      <c r="B863" s="0" t="s">
        <v>1150</v>
      </c>
      <c r="C863" s="0" t="s">
        <v>88</v>
      </c>
      <c r="D863" s="0" t="s">
        <v>145</v>
      </c>
      <c r="E863" s="0" t="n">
        <v>2</v>
      </c>
      <c r="F863" s="0" t="s">
        <v>79</v>
      </c>
      <c r="G863" s="0" t="s">
        <v>1151</v>
      </c>
      <c r="H863" s="0" t="n">
        <v>2</v>
      </c>
      <c r="I863" s="0" t="n">
        <v>2200</v>
      </c>
      <c r="J863" s="0" t="n">
        <v>0</v>
      </c>
      <c r="K863" s="0" t="n">
        <v>7665</v>
      </c>
      <c r="L863" s="0" t="n">
        <v>0</v>
      </c>
      <c r="M863" s="0" t="n">
        <v>9865</v>
      </c>
    </row>
    <row r="864" customFormat="false" ht="12.8" hidden="true" customHeight="false" outlineLevel="0" collapsed="false">
      <c r="G864" s="0" t="s">
        <v>1152</v>
      </c>
    </row>
    <row r="865" customFormat="false" ht="12.8" hidden="false" customHeight="false" outlineLevel="0" collapsed="false">
      <c r="A865" s="0" t="n">
        <v>287</v>
      </c>
      <c r="B865" s="0" t="s">
        <v>1153</v>
      </c>
      <c r="C865" s="0" t="s">
        <v>88</v>
      </c>
      <c r="D865" s="0" t="s">
        <v>78</v>
      </c>
      <c r="E865" s="0" t="n">
        <v>1</v>
      </c>
      <c r="F865" s="0" t="s">
        <v>89</v>
      </c>
      <c r="G865" s="0" t="s">
        <v>1154</v>
      </c>
      <c r="H865" s="0" t="n">
        <v>2</v>
      </c>
      <c r="I865" s="0" t="n">
        <v>1100</v>
      </c>
      <c r="J865" s="0" t="n">
        <v>0</v>
      </c>
      <c r="K865" s="0" t="n">
        <v>3832.5</v>
      </c>
      <c r="L865" s="0" t="n">
        <v>0</v>
      </c>
      <c r="M865" s="0" t="n">
        <v>4932.5</v>
      </c>
    </row>
    <row r="866" customFormat="false" ht="12.8" hidden="true" customHeight="false" outlineLevel="0" collapsed="false">
      <c r="G866" s="0" t="s">
        <v>1155</v>
      </c>
    </row>
    <row r="867" customFormat="false" ht="12.8" hidden="false" customHeight="false" outlineLevel="0" collapsed="false">
      <c r="A867" s="0" t="n">
        <v>288</v>
      </c>
      <c r="B867" s="0" t="s">
        <v>1156</v>
      </c>
      <c r="C867" s="0" t="s">
        <v>88</v>
      </c>
      <c r="D867" s="0" t="s">
        <v>307</v>
      </c>
      <c r="E867" s="0" t="n">
        <v>4</v>
      </c>
      <c r="F867" s="0" t="s">
        <v>437</v>
      </c>
      <c r="G867" s="0" t="s">
        <v>1157</v>
      </c>
      <c r="H867" s="0" t="n">
        <v>3</v>
      </c>
      <c r="I867" s="0" t="n">
        <v>13650</v>
      </c>
      <c r="J867" s="0" t="n">
        <v>0</v>
      </c>
      <c r="K867" s="0" t="n">
        <v>18690</v>
      </c>
      <c r="L867" s="0" t="n">
        <v>0</v>
      </c>
      <c r="M867" s="0" t="n">
        <v>32340</v>
      </c>
    </row>
    <row r="868" customFormat="false" ht="12.8" hidden="true" customHeight="false" outlineLevel="0" collapsed="false">
      <c r="G868" s="0" t="s">
        <v>1158</v>
      </c>
    </row>
    <row r="869" customFormat="false" ht="12.8" hidden="true" customHeight="false" outlineLevel="0" collapsed="false">
      <c r="G869" s="0" t="s">
        <v>1159</v>
      </c>
    </row>
    <row r="870" customFormat="false" ht="12.8" hidden="false" customHeight="false" outlineLevel="0" collapsed="false">
      <c r="A870" s="0" t="n">
        <v>289</v>
      </c>
      <c r="B870" s="0" t="s">
        <v>1160</v>
      </c>
      <c r="C870" s="0" t="s">
        <v>88</v>
      </c>
      <c r="D870" s="0" t="s">
        <v>78</v>
      </c>
      <c r="E870" s="0" t="n">
        <v>1</v>
      </c>
      <c r="F870" s="0" t="s">
        <v>428</v>
      </c>
      <c r="G870" s="0" t="s">
        <v>1161</v>
      </c>
      <c r="H870" s="0" t="n">
        <v>2</v>
      </c>
      <c r="I870" s="0" t="n">
        <v>3450</v>
      </c>
      <c r="J870" s="0" t="n">
        <v>0</v>
      </c>
      <c r="K870" s="0" t="n">
        <v>3832.5</v>
      </c>
      <c r="L870" s="0" t="n">
        <v>0</v>
      </c>
      <c r="M870" s="0" t="n">
        <v>7282.5</v>
      </c>
    </row>
    <row r="871" customFormat="false" ht="12.8" hidden="true" customHeight="false" outlineLevel="0" collapsed="false">
      <c r="G871" s="0" t="s">
        <v>1162</v>
      </c>
    </row>
    <row r="872" customFormat="false" ht="12.8" hidden="false" customHeight="false" outlineLevel="0" collapsed="false">
      <c r="A872" s="0" t="n">
        <v>290</v>
      </c>
      <c r="B872" s="0" t="s">
        <v>1163</v>
      </c>
      <c r="C872" s="0" t="s">
        <v>88</v>
      </c>
      <c r="D872" s="0" t="s">
        <v>680</v>
      </c>
      <c r="E872" s="0" t="n">
        <v>10</v>
      </c>
      <c r="F872" s="0" t="s">
        <v>79</v>
      </c>
      <c r="G872" s="0" t="s">
        <v>1164</v>
      </c>
      <c r="H872" s="0" t="n">
        <v>3</v>
      </c>
      <c r="I872" s="0" t="n">
        <v>11000</v>
      </c>
      <c r="J872" s="0" t="n">
        <v>0</v>
      </c>
      <c r="K872" s="0" t="n">
        <v>38325</v>
      </c>
      <c r="L872" s="0" t="n">
        <v>0</v>
      </c>
      <c r="M872" s="0" t="n">
        <v>49325</v>
      </c>
    </row>
    <row r="873" customFormat="false" ht="12.8" hidden="true" customHeight="false" outlineLevel="0" collapsed="false">
      <c r="G873" s="0" t="s">
        <v>1165</v>
      </c>
    </row>
    <row r="874" customFormat="false" ht="12.8" hidden="true" customHeight="false" outlineLevel="0" collapsed="false">
      <c r="G874" s="0" t="s">
        <v>1166</v>
      </c>
    </row>
    <row r="875" customFormat="false" ht="12.8" hidden="false" customHeight="false" outlineLevel="0" collapsed="false">
      <c r="A875" s="0" t="n">
        <v>291</v>
      </c>
      <c r="B875" s="0" t="s">
        <v>1167</v>
      </c>
      <c r="C875" s="0" t="s">
        <v>88</v>
      </c>
      <c r="D875" s="0" t="s">
        <v>78</v>
      </c>
      <c r="E875" s="0" t="n">
        <v>1</v>
      </c>
      <c r="F875" s="0" t="s">
        <v>89</v>
      </c>
      <c r="G875" s="0" t="s">
        <v>1168</v>
      </c>
      <c r="H875" s="0" t="n">
        <v>3</v>
      </c>
      <c r="I875" s="0" t="n">
        <v>1100</v>
      </c>
      <c r="J875" s="0" t="n">
        <v>275</v>
      </c>
      <c r="K875" s="0" t="n">
        <v>3832.5</v>
      </c>
      <c r="L875" s="0" t="n">
        <v>0</v>
      </c>
      <c r="M875" s="0" t="n">
        <v>5207.5</v>
      </c>
    </row>
    <row r="876" customFormat="false" ht="12.8" hidden="true" customHeight="false" outlineLevel="0" collapsed="false">
      <c r="G876" s="0" t="s">
        <v>1169</v>
      </c>
    </row>
    <row r="877" customFormat="false" ht="12.8" hidden="true" customHeight="false" outlineLevel="0" collapsed="false">
      <c r="G877" s="0" t="s">
        <v>1170</v>
      </c>
    </row>
    <row r="878" customFormat="false" ht="12.8" hidden="false" customHeight="false" outlineLevel="0" collapsed="false">
      <c r="A878" s="0" t="n">
        <v>292</v>
      </c>
      <c r="B878" s="0" t="s">
        <v>1171</v>
      </c>
      <c r="C878" s="0" t="s">
        <v>88</v>
      </c>
      <c r="D878" s="0" t="s">
        <v>307</v>
      </c>
      <c r="E878" s="0" t="n">
        <v>4</v>
      </c>
      <c r="F878" s="0" t="s">
        <v>400</v>
      </c>
      <c r="G878" s="0" t="s">
        <v>1172</v>
      </c>
      <c r="H878" s="0" t="n">
        <v>2</v>
      </c>
      <c r="I878" s="0" t="n">
        <v>9100</v>
      </c>
      <c r="J878" s="0" t="n">
        <v>0</v>
      </c>
      <c r="K878" s="0" t="n">
        <v>13866</v>
      </c>
      <c r="L878" s="0" t="n">
        <v>0</v>
      </c>
      <c r="M878" s="0" t="n">
        <v>22966</v>
      </c>
    </row>
    <row r="879" customFormat="false" ht="12.8" hidden="true" customHeight="false" outlineLevel="0" collapsed="false">
      <c r="G879" s="0" t="s">
        <v>1173</v>
      </c>
    </row>
    <row r="880" customFormat="false" ht="12.8" hidden="false" customHeight="false" outlineLevel="0" collapsed="false">
      <c r="A880" s="0" t="n">
        <v>293</v>
      </c>
      <c r="B880" s="0" t="s">
        <v>1174</v>
      </c>
      <c r="C880" s="0" t="s">
        <v>88</v>
      </c>
      <c r="D880" s="0" t="s">
        <v>154</v>
      </c>
      <c r="E880" s="0" t="n">
        <v>3</v>
      </c>
      <c r="F880" s="0" t="s">
        <v>400</v>
      </c>
      <c r="G880" s="0" t="s">
        <v>1175</v>
      </c>
      <c r="H880" s="0" t="n">
        <v>3</v>
      </c>
      <c r="I880" s="0" t="n">
        <v>6825</v>
      </c>
      <c r="J880" s="0" t="n">
        <v>2388.75</v>
      </c>
      <c r="K880" s="0" t="n">
        <v>6250.5</v>
      </c>
      <c r="L880" s="0" t="n">
        <v>4149</v>
      </c>
      <c r="M880" s="0" t="n">
        <v>19613.25</v>
      </c>
    </row>
    <row r="881" customFormat="false" ht="12.8" hidden="true" customHeight="false" outlineLevel="0" collapsed="false">
      <c r="G881" s="0" t="s">
        <v>1176</v>
      </c>
    </row>
    <row r="882" customFormat="false" ht="12.8" hidden="true" customHeight="false" outlineLevel="0" collapsed="false">
      <c r="G882" s="0" t="s">
        <v>1177</v>
      </c>
    </row>
    <row r="883" customFormat="false" ht="12.8" hidden="false" customHeight="false" outlineLevel="0" collapsed="false">
      <c r="A883" s="0" t="n">
        <v>294</v>
      </c>
      <c r="B883" s="0" t="s">
        <v>1178</v>
      </c>
      <c r="C883" s="0" t="s">
        <v>88</v>
      </c>
      <c r="D883" s="0" t="s">
        <v>307</v>
      </c>
      <c r="E883" s="0" t="n">
        <v>4</v>
      </c>
      <c r="F883" s="0" t="s">
        <v>406</v>
      </c>
      <c r="G883" s="0" t="s">
        <v>1179</v>
      </c>
      <c r="H883" s="0" t="n">
        <v>4</v>
      </c>
      <c r="I883" s="0" t="n">
        <v>9100</v>
      </c>
      <c r="J883" s="0" t="n">
        <v>3185</v>
      </c>
      <c r="K883" s="0" t="n">
        <v>3935.5</v>
      </c>
      <c r="L883" s="0" t="n">
        <v>3332.75</v>
      </c>
      <c r="M883" s="0" t="n">
        <v>19553.25</v>
      </c>
    </row>
    <row r="884" customFormat="false" ht="12.8" hidden="true" customHeight="false" outlineLevel="0" collapsed="false">
      <c r="G884" s="0" t="s">
        <v>1180</v>
      </c>
    </row>
    <row r="885" customFormat="false" ht="12.8" hidden="true" customHeight="false" outlineLevel="0" collapsed="false">
      <c r="G885" s="0" t="s">
        <v>1181</v>
      </c>
    </row>
    <row r="886" customFormat="false" ht="12.8" hidden="true" customHeight="false" outlineLevel="0" collapsed="false">
      <c r="G886" s="0" t="s">
        <v>1182</v>
      </c>
    </row>
    <row r="887" customFormat="false" ht="12.8" hidden="false" customHeight="false" outlineLevel="0" collapsed="false">
      <c r="A887" s="0" t="n">
        <v>295</v>
      </c>
      <c r="B887" s="0" t="s">
        <v>1183</v>
      </c>
      <c r="C887" s="0" t="s">
        <v>88</v>
      </c>
      <c r="D887" s="0" t="s">
        <v>154</v>
      </c>
      <c r="E887" s="0" t="n">
        <v>3</v>
      </c>
      <c r="F887" s="0" t="s">
        <v>79</v>
      </c>
      <c r="G887" s="0" t="s">
        <v>1184</v>
      </c>
      <c r="H887" s="0" t="n">
        <v>3</v>
      </c>
      <c r="I887" s="0" t="n">
        <v>3300</v>
      </c>
      <c r="J887" s="0" t="n">
        <v>0</v>
      </c>
      <c r="K887" s="0" t="n">
        <v>11497.5</v>
      </c>
      <c r="L887" s="0" t="n">
        <v>0</v>
      </c>
      <c r="M887" s="0" t="n">
        <v>14797.5</v>
      </c>
    </row>
    <row r="888" customFormat="false" ht="12.8" hidden="true" customHeight="false" outlineLevel="0" collapsed="false">
      <c r="G888" s="0" t="s">
        <v>1185</v>
      </c>
    </row>
    <row r="889" customFormat="false" ht="12.8" hidden="true" customHeight="false" outlineLevel="0" collapsed="false">
      <c r="G889" s="0" t="s">
        <v>1184</v>
      </c>
    </row>
    <row r="890" customFormat="false" ht="12.8" hidden="false" customHeight="false" outlineLevel="0" collapsed="false">
      <c r="A890" s="0" t="n">
        <v>296</v>
      </c>
      <c r="B890" s="0" t="s">
        <v>1186</v>
      </c>
      <c r="C890" s="0" t="s">
        <v>88</v>
      </c>
      <c r="D890" s="0" t="s">
        <v>145</v>
      </c>
      <c r="E890" s="0" t="n">
        <v>2</v>
      </c>
      <c r="F890" s="0" t="s">
        <v>400</v>
      </c>
      <c r="G890" s="0" t="s">
        <v>1187</v>
      </c>
      <c r="H890" s="0" t="n">
        <v>2</v>
      </c>
      <c r="I890" s="0" t="n">
        <v>2275</v>
      </c>
      <c r="J890" s="0" t="n">
        <v>1137.5</v>
      </c>
      <c r="K890" s="0" t="n">
        <v>7665</v>
      </c>
      <c r="L890" s="0" t="n">
        <v>0</v>
      </c>
      <c r="M890" s="0" t="n">
        <v>11077.5</v>
      </c>
    </row>
    <row r="891" customFormat="false" ht="12.8" hidden="true" customHeight="false" outlineLevel="0" collapsed="false">
      <c r="G891" s="0" t="s">
        <v>1188</v>
      </c>
    </row>
    <row r="892" customFormat="false" ht="12.8" hidden="false" customHeight="false" outlineLevel="0" collapsed="false">
      <c r="A892" s="0" t="n">
        <v>297</v>
      </c>
      <c r="B892" s="0" t="s">
        <v>1189</v>
      </c>
      <c r="C892" s="0" t="s">
        <v>88</v>
      </c>
      <c r="D892" s="0" t="s">
        <v>154</v>
      </c>
      <c r="E892" s="0" t="n">
        <v>3</v>
      </c>
      <c r="F892" s="0" t="s">
        <v>89</v>
      </c>
      <c r="G892" s="0" t="s">
        <v>1190</v>
      </c>
      <c r="H892" s="0" t="n">
        <v>4</v>
      </c>
      <c r="I892" s="0" t="n">
        <v>3300</v>
      </c>
      <c r="J892" s="0" t="n">
        <v>825</v>
      </c>
      <c r="K892" s="0" t="n">
        <v>11497.5</v>
      </c>
      <c r="L892" s="0" t="n">
        <v>0</v>
      </c>
      <c r="M892" s="0" t="n">
        <v>15622.5</v>
      </c>
    </row>
    <row r="893" customFormat="false" ht="12.8" hidden="true" customHeight="false" outlineLevel="0" collapsed="false">
      <c r="G893" s="0" t="s">
        <v>1191</v>
      </c>
    </row>
    <row r="894" customFormat="false" ht="12.8" hidden="true" customHeight="false" outlineLevel="0" collapsed="false">
      <c r="G894" s="0" t="s">
        <v>1192</v>
      </c>
    </row>
    <row r="895" customFormat="false" ht="12.8" hidden="true" customHeight="false" outlineLevel="0" collapsed="false">
      <c r="G895" s="0" t="s">
        <v>1193</v>
      </c>
    </row>
    <row r="896" customFormat="false" ht="12.8" hidden="false" customHeight="false" outlineLevel="0" collapsed="false">
      <c r="A896" s="0" t="n">
        <v>298</v>
      </c>
      <c r="B896" s="0" t="s">
        <v>1194</v>
      </c>
      <c r="C896" s="0" t="s">
        <v>88</v>
      </c>
      <c r="D896" s="0" t="s">
        <v>922</v>
      </c>
      <c r="E896" s="0" t="n">
        <v>8</v>
      </c>
      <c r="F896" s="0" t="s">
        <v>79</v>
      </c>
      <c r="G896" s="0" t="s">
        <v>1195</v>
      </c>
      <c r="H896" s="0" t="n">
        <v>3</v>
      </c>
      <c r="I896" s="0" t="n">
        <v>8800</v>
      </c>
      <c r="J896" s="0" t="n">
        <v>3080</v>
      </c>
      <c r="K896" s="0" t="n">
        <v>30660</v>
      </c>
      <c r="L896" s="0" t="n">
        <v>0</v>
      </c>
      <c r="M896" s="0" t="n">
        <v>42540</v>
      </c>
    </row>
    <row r="897" customFormat="false" ht="12.8" hidden="true" customHeight="false" outlineLevel="0" collapsed="false">
      <c r="G897" s="0" t="s">
        <v>1196</v>
      </c>
    </row>
    <row r="898" customFormat="false" ht="12.8" hidden="true" customHeight="false" outlineLevel="0" collapsed="false">
      <c r="G898" s="0" t="s">
        <v>1197</v>
      </c>
    </row>
    <row r="899" customFormat="false" ht="12.8" hidden="false" customHeight="false" outlineLevel="0" collapsed="false">
      <c r="A899" s="0" t="n">
        <v>299</v>
      </c>
      <c r="B899" s="0" t="s">
        <v>1198</v>
      </c>
      <c r="C899" s="0" t="s">
        <v>88</v>
      </c>
      <c r="D899" s="0" t="s">
        <v>154</v>
      </c>
      <c r="E899" s="0" t="n">
        <v>3</v>
      </c>
      <c r="F899" s="0" t="s">
        <v>400</v>
      </c>
      <c r="G899" s="0" t="s">
        <v>1199</v>
      </c>
      <c r="H899" s="0" t="n">
        <v>2</v>
      </c>
      <c r="I899" s="0" t="n">
        <v>6825</v>
      </c>
      <c r="J899" s="0" t="n">
        <v>0</v>
      </c>
      <c r="K899" s="0" t="n">
        <v>10399.5</v>
      </c>
      <c r="L899" s="0" t="n">
        <v>0</v>
      </c>
      <c r="M899" s="0" t="n">
        <v>17224.5</v>
      </c>
    </row>
    <row r="900" customFormat="false" ht="12.8" hidden="true" customHeight="false" outlineLevel="0" collapsed="false">
      <c r="G900" s="0" t="s">
        <v>1200</v>
      </c>
    </row>
    <row r="901" customFormat="false" ht="12.8" hidden="false" customHeight="false" outlineLevel="0" collapsed="false">
      <c r="A901" s="0" t="n">
        <v>300</v>
      </c>
      <c r="B901" s="0" t="s">
        <v>1198</v>
      </c>
      <c r="C901" s="0" t="s">
        <v>88</v>
      </c>
      <c r="D901" s="0" t="s">
        <v>154</v>
      </c>
      <c r="E901" s="0" t="n">
        <v>3</v>
      </c>
      <c r="F901" s="0" t="s">
        <v>416</v>
      </c>
      <c r="G901" s="0" t="s">
        <v>1201</v>
      </c>
      <c r="H901" s="0" t="n">
        <v>2</v>
      </c>
      <c r="I901" s="0" t="n">
        <v>6825</v>
      </c>
      <c r="J901" s="0" t="n">
        <v>0</v>
      </c>
      <c r="K901" s="0" t="n">
        <v>10399.5</v>
      </c>
      <c r="L901" s="0" t="n">
        <v>0</v>
      </c>
      <c r="M901" s="0" t="n">
        <v>17224.5</v>
      </c>
    </row>
    <row r="902" customFormat="false" ht="12.8" hidden="true" customHeight="false" outlineLevel="0" collapsed="false">
      <c r="G902" s="0" t="s">
        <v>1202</v>
      </c>
    </row>
    <row r="903" customFormat="false" ht="12.8" hidden="false" customHeight="false" outlineLevel="0" collapsed="false">
      <c r="A903" s="0" t="n">
        <v>301</v>
      </c>
      <c r="B903" s="0" t="s">
        <v>1203</v>
      </c>
      <c r="C903" s="0" t="s">
        <v>88</v>
      </c>
      <c r="D903" s="0" t="s">
        <v>145</v>
      </c>
      <c r="E903" s="0" t="n">
        <v>2</v>
      </c>
      <c r="F903" s="0" t="s">
        <v>89</v>
      </c>
      <c r="G903" s="0" t="s">
        <v>1204</v>
      </c>
      <c r="H903" s="0" t="n">
        <v>4</v>
      </c>
      <c r="I903" s="0" t="n">
        <v>3300</v>
      </c>
      <c r="J903" s="0" t="n">
        <v>770</v>
      </c>
      <c r="K903" s="0" t="n">
        <v>7665</v>
      </c>
      <c r="L903" s="0" t="n">
        <v>0</v>
      </c>
      <c r="M903" s="0" t="n">
        <v>11735</v>
      </c>
    </row>
    <row r="904" customFormat="false" ht="12.8" hidden="true" customHeight="false" outlineLevel="0" collapsed="false">
      <c r="G904" s="0" t="s">
        <v>1205</v>
      </c>
    </row>
    <row r="905" customFormat="false" ht="12.8" hidden="true" customHeight="false" outlineLevel="0" collapsed="false">
      <c r="G905" s="0" t="s">
        <v>1206</v>
      </c>
    </row>
    <row r="906" customFormat="false" ht="12.8" hidden="true" customHeight="false" outlineLevel="0" collapsed="false">
      <c r="G906" s="0" t="s">
        <v>1207</v>
      </c>
    </row>
    <row r="907" customFormat="false" ht="12.8" hidden="false" customHeight="false" outlineLevel="0" collapsed="false">
      <c r="A907" s="0" t="n">
        <v>302</v>
      </c>
      <c r="B907" s="0" t="s">
        <v>1208</v>
      </c>
      <c r="C907" s="0" t="s">
        <v>88</v>
      </c>
      <c r="D907" s="0" t="s">
        <v>197</v>
      </c>
      <c r="E907" s="0" t="n">
        <v>7</v>
      </c>
      <c r="F907" s="0" t="s">
        <v>79</v>
      </c>
      <c r="G907" s="0" t="s">
        <v>1209</v>
      </c>
      <c r="H907" s="0" t="n">
        <v>2</v>
      </c>
      <c r="I907" s="0" t="n">
        <v>7700</v>
      </c>
      <c r="J907" s="0" t="n">
        <v>0</v>
      </c>
      <c r="K907" s="0" t="n">
        <v>26827.5</v>
      </c>
      <c r="L907" s="0" t="n">
        <v>0</v>
      </c>
      <c r="M907" s="0" t="n">
        <v>34527.5</v>
      </c>
    </row>
    <row r="908" customFormat="false" ht="12.8" hidden="true" customHeight="false" outlineLevel="0" collapsed="false">
      <c r="G908" s="0" t="s">
        <v>1210</v>
      </c>
    </row>
    <row r="909" customFormat="false" ht="12.8" hidden="false" customHeight="false" outlineLevel="0" collapsed="false">
      <c r="A909" s="0" t="n">
        <v>303</v>
      </c>
      <c r="B909" s="0" t="s">
        <v>1211</v>
      </c>
      <c r="C909" s="0" t="s">
        <v>88</v>
      </c>
      <c r="D909" s="0" t="s">
        <v>78</v>
      </c>
      <c r="E909" s="0" t="n">
        <v>1</v>
      </c>
      <c r="F909" s="0" t="s">
        <v>79</v>
      </c>
      <c r="G909" s="0" t="s">
        <v>1212</v>
      </c>
      <c r="H909" s="0" t="n">
        <v>2</v>
      </c>
      <c r="I909" s="0" t="n">
        <v>1100</v>
      </c>
      <c r="J909" s="0" t="n">
        <v>0</v>
      </c>
      <c r="K909" s="0" t="n">
        <v>3832.5</v>
      </c>
      <c r="L909" s="0" t="n">
        <v>0</v>
      </c>
      <c r="M909" s="0" t="n">
        <v>4932.5</v>
      </c>
    </row>
    <row r="910" customFormat="false" ht="12.8" hidden="true" customHeight="false" outlineLevel="0" collapsed="false">
      <c r="G910" s="0" t="s">
        <v>1213</v>
      </c>
    </row>
    <row r="911" customFormat="false" ht="12.8" hidden="false" customHeight="false" outlineLevel="0" collapsed="false">
      <c r="A911" s="0" t="n">
        <v>304</v>
      </c>
      <c r="B911" s="0" t="s">
        <v>1214</v>
      </c>
      <c r="C911" s="0" t="s">
        <v>88</v>
      </c>
      <c r="D911" s="0" t="s">
        <v>145</v>
      </c>
      <c r="E911" s="0" t="n">
        <v>2</v>
      </c>
      <c r="F911" s="0" t="s">
        <v>79</v>
      </c>
      <c r="G911" s="0" t="s">
        <v>1215</v>
      </c>
      <c r="H911" s="0" t="n">
        <v>3</v>
      </c>
      <c r="I911" s="0" t="n">
        <v>2200</v>
      </c>
      <c r="J911" s="0" t="n">
        <v>550</v>
      </c>
      <c r="K911" s="0" t="n">
        <v>7665</v>
      </c>
      <c r="L911" s="0" t="n">
        <v>0</v>
      </c>
      <c r="M911" s="0" t="n">
        <v>10415</v>
      </c>
    </row>
    <row r="912" customFormat="false" ht="12.8" hidden="true" customHeight="false" outlineLevel="0" collapsed="false">
      <c r="G912" s="0" t="s">
        <v>1216</v>
      </c>
    </row>
    <row r="913" customFormat="false" ht="12.8" hidden="true" customHeight="false" outlineLevel="0" collapsed="false">
      <c r="G913" s="0" t="s">
        <v>1217</v>
      </c>
    </row>
    <row r="914" customFormat="false" ht="12.8" hidden="false" customHeight="false" outlineLevel="0" collapsed="false">
      <c r="A914" s="0" t="n">
        <v>305</v>
      </c>
      <c r="B914" s="0" t="s">
        <v>1218</v>
      </c>
      <c r="C914" s="0" t="s">
        <v>78</v>
      </c>
      <c r="D914" s="0" t="s">
        <v>307</v>
      </c>
      <c r="E914" s="0" t="n">
        <v>3</v>
      </c>
      <c r="F914" s="0" t="s">
        <v>89</v>
      </c>
      <c r="G914" s="0" t="s">
        <v>1219</v>
      </c>
      <c r="H914" s="0" t="n">
        <v>4</v>
      </c>
      <c r="I914" s="0" t="n">
        <v>3300</v>
      </c>
      <c r="J914" s="0" t="n">
        <v>1980</v>
      </c>
      <c r="K914" s="0" t="n">
        <v>11497.5</v>
      </c>
      <c r="L914" s="0" t="n">
        <v>0</v>
      </c>
      <c r="M914" s="0" t="n">
        <v>16777.5</v>
      </c>
    </row>
    <row r="915" customFormat="false" ht="12.8" hidden="true" customHeight="false" outlineLevel="0" collapsed="false">
      <c r="G915" s="0" t="s">
        <v>1220</v>
      </c>
    </row>
    <row r="916" customFormat="false" ht="12.8" hidden="true" customHeight="false" outlineLevel="0" collapsed="false">
      <c r="G916" s="0" t="s">
        <v>1221</v>
      </c>
    </row>
    <row r="917" customFormat="false" ht="12.8" hidden="true" customHeight="false" outlineLevel="0" collapsed="false">
      <c r="G917" s="0" t="s">
        <v>1222</v>
      </c>
    </row>
    <row r="918" customFormat="false" ht="12.8" hidden="false" customHeight="false" outlineLevel="0" collapsed="false">
      <c r="A918" s="0" t="n">
        <v>306</v>
      </c>
      <c r="B918" s="0" t="s">
        <v>1223</v>
      </c>
      <c r="C918" s="0" t="s">
        <v>78</v>
      </c>
      <c r="D918" s="0" t="s">
        <v>145</v>
      </c>
      <c r="E918" s="0" t="n">
        <v>1</v>
      </c>
      <c r="F918" s="0" t="s">
        <v>79</v>
      </c>
      <c r="G918" s="0" t="s">
        <v>1224</v>
      </c>
      <c r="H918" s="0" t="n">
        <v>3</v>
      </c>
      <c r="I918" s="0" t="n">
        <v>1650</v>
      </c>
      <c r="J918" s="0" t="n">
        <v>0</v>
      </c>
      <c r="K918" s="0" t="n">
        <v>3832.5</v>
      </c>
      <c r="L918" s="0" t="n">
        <v>0</v>
      </c>
      <c r="M918" s="0" t="n">
        <v>5482.5</v>
      </c>
    </row>
    <row r="919" customFormat="false" ht="12.8" hidden="true" customHeight="false" outlineLevel="0" collapsed="false">
      <c r="G919" s="0" t="s">
        <v>1225</v>
      </c>
    </row>
    <row r="920" customFormat="false" ht="12.8" hidden="true" customHeight="false" outlineLevel="0" collapsed="false">
      <c r="G920" s="0" t="s">
        <v>1226</v>
      </c>
    </row>
    <row r="921" customFormat="false" ht="12.8" hidden="false" customHeight="false" outlineLevel="0" collapsed="false">
      <c r="A921" s="0" t="n">
        <v>307</v>
      </c>
      <c r="B921" s="0" t="s">
        <v>1227</v>
      </c>
      <c r="C921" s="0" t="s">
        <v>78</v>
      </c>
      <c r="D921" s="0" t="s">
        <v>145</v>
      </c>
      <c r="E921" s="0" t="n">
        <v>1</v>
      </c>
      <c r="F921" s="0" t="s">
        <v>79</v>
      </c>
      <c r="G921" s="0" t="s">
        <v>1228</v>
      </c>
      <c r="H921" s="0" t="n">
        <v>3</v>
      </c>
      <c r="I921" s="0" t="n">
        <v>1650</v>
      </c>
      <c r="J921" s="0" t="n">
        <v>0</v>
      </c>
      <c r="K921" s="0" t="n">
        <v>3832.5</v>
      </c>
      <c r="L921" s="0" t="n">
        <v>0</v>
      </c>
      <c r="M921" s="0" t="n">
        <v>5482.5</v>
      </c>
    </row>
    <row r="922" customFormat="false" ht="12.8" hidden="true" customHeight="false" outlineLevel="0" collapsed="false">
      <c r="G922" s="0" t="s">
        <v>1229</v>
      </c>
    </row>
    <row r="923" customFormat="false" ht="12.8" hidden="true" customHeight="false" outlineLevel="0" collapsed="false">
      <c r="G923" s="0" t="s">
        <v>1229</v>
      </c>
    </row>
    <row r="924" customFormat="false" ht="12.8" hidden="false" customHeight="false" outlineLevel="0" collapsed="false">
      <c r="A924" s="0" t="n">
        <v>308</v>
      </c>
      <c r="B924" s="0" t="s">
        <v>1230</v>
      </c>
      <c r="C924" s="0" t="s">
        <v>78</v>
      </c>
      <c r="D924" s="0" t="s">
        <v>307</v>
      </c>
      <c r="E924" s="0" t="n">
        <v>3</v>
      </c>
      <c r="F924" s="0" t="s">
        <v>89</v>
      </c>
      <c r="G924" s="0" t="s">
        <v>1231</v>
      </c>
      <c r="H924" s="0" t="n">
        <v>4</v>
      </c>
      <c r="I924" s="0" t="n">
        <v>3300</v>
      </c>
      <c r="J924" s="0" t="n">
        <v>1980</v>
      </c>
      <c r="K924" s="0" t="n">
        <v>11497.5</v>
      </c>
      <c r="L924" s="0" t="n">
        <v>0</v>
      </c>
      <c r="M924" s="0" t="n">
        <v>16777.5</v>
      </c>
    </row>
    <row r="925" customFormat="false" ht="12.8" hidden="true" customHeight="false" outlineLevel="0" collapsed="false">
      <c r="G925" s="0" t="s">
        <v>1232</v>
      </c>
    </row>
    <row r="926" customFormat="false" ht="12.8" hidden="true" customHeight="false" outlineLevel="0" collapsed="false">
      <c r="G926" s="0" t="s">
        <v>1233</v>
      </c>
    </row>
    <row r="927" customFormat="false" ht="12.8" hidden="true" customHeight="false" outlineLevel="0" collapsed="false">
      <c r="G927" s="0" t="s">
        <v>1234</v>
      </c>
    </row>
    <row r="928" customFormat="false" ht="12.8" hidden="false" customHeight="false" outlineLevel="0" collapsed="false">
      <c r="A928" s="0" t="n">
        <v>309</v>
      </c>
      <c r="B928" s="0" t="s">
        <v>1235</v>
      </c>
      <c r="C928" s="0" t="s">
        <v>78</v>
      </c>
      <c r="D928" s="0" t="s">
        <v>154</v>
      </c>
      <c r="E928" s="0" t="n">
        <v>2</v>
      </c>
      <c r="F928" s="0" t="s">
        <v>79</v>
      </c>
      <c r="G928" s="0" t="s">
        <v>1236</v>
      </c>
      <c r="H928" s="0" t="n">
        <v>1</v>
      </c>
      <c r="I928" s="0" t="n">
        <v>1100</v>
      </c>
      <c r="J928" s="0" t="n">
        <v>0</v>
      </c>
      <c r="K928" s="0" t="n">
        <v>7665</v>
      </c>
      <c r="L928" s="0" t="n">
        <v>0</v>
      </c>
      <c r="M928" s="0" t="n">
        <v>8765</v>
      </c>
    </row>
    <row r="929" customFormat="false" ht="12.8" hidden="false" customHeight="false" outlineLevel="0" collapsed="false">
      <c r="A929" s="0" t="n">
        <v>310</v>
      </c>
      <c r="B929" s="0" t="s">
        <v>1237</v>
      </c>
      <c r="C929" s="0" t="s">
        <v>78</v>
      </c>
      <c r="D929" s="0" t="s">
        <v>1238</v>
      </c>
      <c r="E929" s="0" t="n">
        <v>14</v>
      </c>
      <c r="F929" s="0" t="s">
        <v>89</v>
      </c>
      <c r="G929" s="0" t="s">
        <v>1239</v>
      </c>
      <c r="H929" s="0" t="n">
        <v>4</v>
      </c>
      <c r="I929" s="0" t="n">
        <v>15400</v>
      </c>
      <c r="J929" s="0" t="n">
        <v>5390</v>
      </c>
      <c r="K929" s="0" t="n">
        <v>53655</v>
      </c>
      <c r="L929" s="0" t="n">
        <v>0</v>
      </c>
      <c r="M929" s="0" t="n">
        <v>74445</v>
      </c>
    </row>
    <row r="930" customFormat="false" ht="12.8" hidden="true" customHeight="false" outlineLevel="0" collapsed="false">
      <c r="G930" s="0" t="s">
        <v>1240</v>
      </c>
    </row>
    <row r="931" customFormat="false" ht="12.8" hidden="true" customHeight="false" outlineLevel="0" collapsed="false">
      <c r="G931" s="0" t="s">
        <v>1241</v>
      </c>
    </row>
    <row r="932" customFormat="false" ht="12.8" hidden="true" customHeight="false" outlineLevel="0" collapsed="false">
      <c r="G932" s="0" t="s">
        <v>1242</v>
      </c>
    </row>
    <row r="933" customFormat="false" ht="12.8" hidden="false" customHeight="false" outlineLevel="0" collapsed="false">
      <c r="A933" s="0" t="n">
        <v>311</v>
      </c>
      <c r="B933" s="0" t="s">
        <v>1243</v>
      </c>
      <c r="C933" s="0" t="s">
        <v>78</v>
      </c>
      <c r="D933" s="0" t="s">
        <v>154</v>
      </c>
      <c r="E933" s="0" t="n">
        <v>2</v>
      </c>
      <c r="F933" s="0" t="s">
        <v>428</v>
      </c>
      <c r="G933" s="0" t="s">
        <v>1244</v>
      </c>
      <c r="H933" s="0" t="n">
        <v>4</v>
      </c>
      <c r="I933" s="0" t="n">
        <v>10350</v>
      </c>
      <c r="J933" s="0" t="n">
        <v>1725</v>
      </c>
      <c r="K933" s="0" t="n">
        <v>7665</v>
      </c>
      <c r="L933" s="0" t="n">
        <v>0</v>
      </c>
      <c r="M933" s="0" t="n">
        <v>19740</v>
      </c>
    </row>
    <row r="934" customFormat="false" ht="12.8" hidden="true" customHeight="false" outlineLevel="0" collapsed="false">
      <c r="G934" s="0" t="s">
        <v>1245</v>
      </c>
    </row>
    <row r="935" customFormat="false" ht="12.8" hidden="true" customHeight="false" outlineLevel="0" collapsed="false">
      <c r="G935" s="0" t="s">
        <v>1246</v>
      </c>
    </row>
    <row r="936" customFormat="false" ht="12.8" hidden="true" customHeight="false" outlineLevel="0" collapsed="false">
      <c r="G936" s="0" t="s">
        <v>1247</v>
      </c>
    </row>
    <row r="937" customFormat="false" ht="12.8" hidden="false" customHeight="false" outlineLevel="0" collapsed="false">
      <c r="A937" s="0" t="n">
        <v>312</v>
      </c>
      <c r="B937" s="0" t="s">
        <v>1248</v>
      </c>
      <c r="C937" s="0" t="s">
        <v>78</v>
      </c>
      <c r="D937" s="0" t="s">
        <v>307</v>
      </c>
      <c r="E937" s="0" t="n">
        <v>3</v>
      </c>
      <c r="F937" s="0" t="s">
        <v>406</v>
      </c>
      <c r="G937" s="0" t="s">
        <v>1249</v>
      </c>
      <c r="H937" s="0" t="n">
        <v>3</v>
      </c>
      <c r="I937" s="0" t="n">
        <v>6825</v>
      </c>
      <c r="J937" s="0" t="n">
        <v>1706.25</v>
      </c>
      <c r="K937" s="0" t="n">
        <v>11497.5</v>
      </c>
      <c r="L937" s="0" t="n">
        <v>0</v>
      </c>
      <c r="M937" s="0" t="n">
        <v>20028.75</v>
      </c>
    </row>
    <row r="938" customFormat="false" ht="12.8" hidden="true" customHeight="false" outlineLevel="0" collapsed="false">
      <c r="G938" s="0" t="s">
        <v>1250</v>
      </c>
    </row>
    <row r="939" customFormat="false" ht="12.8" hidden="true" customHeight="false" outlineLevel="0" collapsed="false">
      <c r="G939" s="0" t="s">
        <v>1251</v>
      </c>
    </row>
    <row r="940" customFormat="false" ht="12.8" hidden="false" customHeight="false" outlineLevel="0" collapsed="false">
      <c r="A940" s="0" t="n">
        <v>313</v>
      </c>
      <c r="B940" s="0" t="s">
        <v>1248</v>
      </c>
      <c r="C940" s="0" t="s">
        <v>78</v>
      </c>
      <c r="D940" s="0" t="s">
        <v>307</v>
      </c>
      <c r="E940" s="0" t="n">
        <v>3</v>
      </c>
      <c r="F940" s="0" t="s">
        <v>406</v>
      </c>
      <c r="G940" s="0" t="s">
        <v>1252</v>
      </c>
      <c r="H940" s="0" t="n">
        <v>2</v>
      </c>
      <c r="I940" s="0" t="n">
        <v>3412.5</v>
      </c>
      <c r="J940" s="0" t="n">
        <v>1706.25</v>
      </c>
      <c r="K940" s="0" t="n">
        <v>11497.5</v>
      </c>
      <c r="L940" s="0" t="n">
        <v>0</v>
      </c>
      <c r="M940" s="0" t="n">
        <v>16616.25</v>
      </c>
    </row>
    <row r="941" customFormat="false" ht="12.8" hidden="true" customHeight="false" outlineLevel="0" collapsed="false">
      <c r="G941" s="0" t="s">
        <v>1253</v>
      </c>
    </row>
    <row r="942" customFormat="false" ht="12.8" hidden="false" customHeight="false" outlineLevel="0" collapsed="false">
      <c r="A942" s="0" t="n">
        <v>314</v>
      </c>
      <c r="B942" s="0" t="s">
        <v>1254</v>
      </c>
      <c r="C942" s="0" t="s">
        <v>78</v>
      </c>
      <c r="D942" s="0" t="s">
        <v>154</v>
      </c>
      <c r="E942" s="0" t="n">
        <v>2</v>
      </c>
      <c r="F942" s="0" t="s">
        <v>491</v>
      </c>
      <c r="G942" s="0" t="s">
        <v>1255</v>
      </c>
      <c r="H942" s="0" t="n">
        <v>3</v>
      </c>
      <c r="I942" s="0" t="n">
        <v>6900</v>
      </c>
      <c r="J942" s="0" t="n">
        <v>1725</v>
      </c>
      <c r="K942" s="0" t="n">
        <v>7665</v>
      </c>
      <c r="L942" s="0" t="n">
        <v>0</v>
      </c>
      <c r="M942" s="0" t="n">
        <v>16290</v>
      </c>
    </row>
    <row r="943" customFormat="false" ht="12.8" hidden="true" customHeight="false" outlineLevel="0" collapsed="false">
      <c r="G943" s="0" t="s">
        <v>1256</v>
      </c>
    </row>
    <row r="944" customFormat="false" ht="12.8" hidden="true" customHeight="false" outlineLevel="0" collapsed="false">
      <c r="G944" s="0" t="s">
        <v>1257</v>
      </c>
    </row>
    <row r="945" customFormat="false" ht="12.8" hidden="false" customHeight="false" outlineLevel="0" collapsed="false">
      <c r="A945" s="0" t="n">
        <v>315</v>
      </c>
      <c r="B945" s="0" t="s">
        <v>1258</v>
      </c>
      <c r="C945" s="0" t="s">
        <v>78</v>
      </c>
      <c r="D945" s="0" t="s">
        <v>120</v>
      </c>
      <c r="E945" s="0" t="n">
        <v>4</v>
      </c>
      <c r="F945" s="0" t="s">
        <v>79</v>
      </c>
      <c r="G945" s="0" t="s">
        <v>1259</v>
      </c>
      <c r="H945" s="0" t="n">
        <v>3</v>
      </c>
      <c r="I945" s="0" t="n">
        <v>4400</v>
      </c>
      <c r="J945" s="0" t="n">
        <v>1100</v>
      </c>
      <c r="K945" s="0" t="n">
        <v>15330</v>
      </c>
      <c r="L945" s="0" t="n">
        <v>0</v>
      </c>
      <c r="M945" s="0" t="n">
        <v>20830</v>
      </c>
    </row>
    <row r="946" customFormat="false" ht="12.8" hidden="true" customHeight="false" outlineLevel="0" collapsed="false">
      <c r="G946" s="0" t="s">
        <v>1260</v>
      </c>
    </row>
    <row r="947" customFormat="false" ht="12.8" hidden="true" customHeight="false" outlineLevel="0" collapsed="false">
      <c r="G947" s="0" t="s">
        <v>1261</v>
      </c>
    </row>
    <row r="948" customFormat="false" ht="12.8" hidden="false" customHeight="false" outlineLevel="0" collapsed="false">
      <c r="A948" s="0" t="n">
        <v>316</v>
      </c>
      <c r="B948" s="0" t="s">
        <v>1262</v>
      </c>
      <c r="C948" s="0" t="s">
        <v>78</v>
      </c>
      <c r="D948" s="0" t="s">
        <v>120</v>
      </c>
      <c r="E948" s="0" t="n">
        <v>4</v>
      </c>
      <c r="F948" s="0" t="s">
        <v>400</v>
      </c>
      <c r="G948" s="0" t="s">
        <v>1263</v>
      </c>
      <c r="H948" s="0" t="n">
        <v>3</v>
      </c>
      <c r="I948" s="0" t="n">
        <v>9100</v>
      </c>
      <c r="J948" s="0" t="n">
        <v>2275</v>
      </c>
      <c r="K948" s="0" t="n">
        <v>15330</v>
      </c>
      <c r="L948" s="0" t="n">
        <v>0</v>
      </c>
      <c r="M948" s="0" t="n">
        <v>26705</v>
      </c>
    </row>
    <row r="949" customFormat="false" ht="12.8" hidden="true" customHeight="false" outlineLevel="0" collapsed="false">
      <c r="G949" s="0" t="s">
        <v>1264</v>
      </c>
    </row>
    <row r="950" customFormat="false" ht="12.8" hidden="true" customHeight="false" outlineLevel="0" collapsed="false">
      <c r="G950" s="0" t="s">
        <v>1265</v>
      </c>
    </row>
    <row r="951" customFormat="false" ht="12.8" hidden="false" customHeight="false" outlineLevel="0" collapsed="false">
      <c r="A951" s="0" t="n">
        <v>317</v>
      </c>
      <c r="B951" s="0" t="s">
        <v>1266</v>
      </c>
      <c r="C951" s="0" t="s">
        <v>78</v>
      </c>
      <c r="D951" s="0" t="s">
        <v>922</v>
      </c>
      <c r="E951" s="0" t="n">
        <v>7</v>
      </c>
      <c r="F951" s="0" t="s">
        <v>428</v>
      </c>
      <c r="G951" s="0" t="s">
        <v>1267</v>
      </c>
      <c r="H951" s="0" t="n">
        <v>4</v>
      </c>
      <c r="I951" s="0" t="n">
        <v>24150</v>
      </c>
      <c r="J951" s="0" t="n">
        <v>6037.5</v>
      </c>
      <c r="K951" s="0" t="n">
        <v>26827.5</v>
      </c>
      <c r="L951" s="0" t="n">
        <v>0</v>
      </c>
      <c r="M951" s="0" t="n">
        <v>57015</v>
      </c>
    </row>
    <row r="952" customFormat="false" ht="12.8" hidden="true" customHeight="false" outlineLevel="0" collapsed="false">
      <c r="G952" s="0" t="s">
        <v>1268</v>
      </c>
    </row>
    <row r="953" customFormat="false" ht="12.8" hidden="true" customHeight="false" outlineLevel="0" collapsed="false">
      <c r="G953" s="0" t="s">
        <v>1269</v>
      </c>
    </row>
    <row r="954" customFormat="false" ht="12.8" hidden="true" customHeight="false" outlineLevel="0" collapsed="false">
      <c r="G954" s="0" t="s">
        <v>1270</v>
      </c>
    </row>
    <row r="955" customFormat="false" ht="12.8" hidden="false" customHeight="false" outlineLevel="0" collapsed="false">
      <c r="A955" s="0" t="n">
        <v>318</v>
      </c>
      <c r="B955" s="0" t="s">
        <v>1271</v>
      </c>
      <c r="C955" s="0" t="s">
        <v>78</v>
      </c>
      <c r="D955" s="0" t="s">
        <v>154</v>
      </c>
      <c r="E955" s="0" t="n">
        <v>2</v>
      </c>
      <c r="F955" s="0" t="s">
        <v>406</v>
      </c>
      <c r="G955" s="0" t="s">
        <v>1272</v>
      </c>
      <c r="H955" s="0" t="n">
        <v>4</v>
      </c>
      <c r="I955" s="0" t="n">
        <v>6825</v>
      </c>
      <c r="J955" s="0" t="n">
        <v>1137.5</v>
      </c>
      <c r="K955" s="0" t="n">
        <v>7665</v>
      </c>
      <c r="L955" s="0" t="n">
        <v>0</v>
      </c>
      <c r="M955" s="0" t="n">
        <v>15627.5</v>
      </c>
    </row>
    <row r="956" customFormat="false" ht="12.8" hidden="true" customHeight="false" outlineLevel="0" collapsed="false">
      <c r="G956" s="0" t="s">
        <v>1273</v>
      </c>
    </row>
    <row r="957" customFormat="false" ht="12.8" hidden="true" customHeight="false" outlineLevel="0" collapsed="false">
      <c r="G957" s="0" t="s">
        <v>1274</v>
      </c>
    </row>
    <row r="958" customFormat="false" ht="12.8" hidden="true" customHeight="false" outlineLevel="0" collapsed="false">
      <c r="G958" s="0" t="s">
        <v>1275</v>
      </c>
    </row>
    <row r="959" customFormat="false" ht="12.8" hidden="false" customHeight="false" outlineLevel="0" collapsed="false">
      <c r="A959" s="0" t="n">
        <v>319</v>
      </c>
      <c r="B959" s="0" t="s">
        <v>1276</v>
      </c>
      <c r="C959" s="0" t="s">
        <v>188</v>
      </c>
      <c r="D959" s="0" t="s">
        <v>197</v>
      </c>
      <c r="E959" s="0" t="n">
        <v>1</v>
      </c>
      <c r="F959" s="0" t="s">
        <v>400</v>
      </c>
      <c r="G959" s="0" t="s">
        <v>1277</v>
      </c>
      <c r="H959" s="0" t="n">
        <v>1</v>
      </c>
      <c r="I959" s="0" t="n">
        <v>1137.5</v>
      </c>
      <c r="J959" s="0" t="n">
        <v>0</v>
      </c>
      <c r="K959" s="0" t="n">
        <v>19101.25</v>
      </c>
      <c r="L959" s="0" t="n">
        <v>0</v>
      </c>
      <c r="M959" s="0" t="n">
        <v>20238.75</v>
      </c>
    </row>
    <row r="960" customFormat="false" ht="12.8" hidden="false" customHeight="false" outlineLevel="0" collapsed="false">
      <c r="A960" s="0" t="n">
        <v>320</v>
      </c>
      <c r="B960" s="0" t="s">
        <v>1276</v>
      </c>
      <c r="C960" s="0" t="s">
        <v>78</v>
      </c>
      <c r="D960" s="0" t="s">
        <v>188</v>
      </c>
      <c r="E960" s="0" t="n">
        <v>5</v>
      </c>
      <c r="F960" s="0" t="s">
        <v>400</v>
      </c>
      <c r="G960" s="0" t="s">
        <v>1277</v>
      </c>
      <c r="H960" s="0" t="n">
        <v>2</v>
      </c>
      <c r="I960" s="0" t="n">
        <v>11375</v>
      </c>
      <c r="J960" s="0" t="n">
        <v>0</v>
      </c>
      <c r="K960" s="0" t="n">
        <v>24132.5</v>
      </c>
      <c r="L960" s="0" t="n">
        <v>0</v>
      </c>
      <c r="M960" s="0" t="n">
        <v>35507.5</v>
      </c>
    </row>
    <row r="961" customFormat="false" ht="12.8" hidden="true" customHeight="false" outlineLevel="0" collapsed="false">
      <c r="G961" s="0" t="s">
        <v>1278</v>
      </c>
    </row>
    <row r="962" customFormat="false" ht="12.8" hidden="false" customHeight="false" outlineLevel="0" collapsed="false">
      <c r="A962" s="0" t="n">
        <v>321</v>
      </c>
      <c r="B962" s="0" t="s">
        <v>1279</v>
      </c>
      <c r="C962" s="0" t="s">
        <v>78</v>
      </c>
      <c r="D962" s="0" t="s">
        <v>307</v>
      </c>
      <c r="E962" s="0" t="n">
        <v>3</v>
      </c>
      <c r="F962" s="0" t="s">
        <v>89</v>
      </c>
      <c r="G962" s="0" t="s">
        <v>1280</v>
      </c>
      <c r="H962" s="0" t="n">
        <v>4</v>
      </c>
      <c r="I962" s="0" t="n">
        <v>4950</v>
      </c>
      <c r="J962" s="0" t="n">
        <v>825</v>
      </c>
      <c r="K962" s="0" t="n">
        <v>11497.5</v>
      </c>
      <c r="L962" s="0" t="n">
        <v>0</v>
      </c>
      <c r="M962" s="0" t="n">
        <v>17272.5</v>
      </c>
    </row>
    <row r="963" customFormat="false" ht="12.8" hidden="true" customHeight="false" outlineLevel="0" collapsed="false">
      <c r="G963" s="0" t="s">
        <v>1281</v>
      </c>
    </row>
    <row r="964" customFormat="false" ht="12.8" hidden="true" customHeight="false" outlineLevel="0" collapsed="false">
      <c r="G964" s="0" t="s">
        <v>1281</v>
      </c>
    </row>
    <row r="965" customFormat="false" ht="12.8" hidden="true" customHeight="false" outlineLevel="0" collapsed="false">
      <c r="G965" s="0" t="s">
        <v>1282</v>
      </c>
    </row>
    <row r="966" customFormat="false" ht="12.8" hidden="false" customHeight="false" outlineLevel="0" collapsed="false">
      <c r="A966" s="0" t="n">
        <v>322</v>
      </c>
      <c r="B966" s="0" t="s">
        <v>1283</v>
      </c>
      <c r="C966" s="0" t="s">
        <v>78</v>
      </c>
      <c r="D966" s="0" t="s">
        <v>167</v>
      </c>
      <c r="E966" s="0" t="n">
        <v>8</v>
      </c>
      <c r="F966" s="0" t="s">
        <v>79</v>
      </c>
      <c r="G966" s="0" t="s">
        <v>1284</v>
      </c>
      <c r="H966" s="0" t="n">
        <v>3</v>
      </c>
      <c r="I966" s="0" t="n">
        <v>8800</v>
      </c>
      <c r="J966" s="0" t="n">
        <v>0</v>
      </c>
      <c r="K966" s="0" t="n">
        <v>30660</v>
      </c>
      <c r="L966" s="0" t="n">
        <v>0</v>
      </c>
      <c r="M966" s="0" t="n">
        <v>39460</v>
      </c>
    </row>
    <row r="967" customFormat="false" ht="12.8" hidden="true" customHeight="false" outlineLevel="0" collapsed="false">
      <c r="G967" s="0" t="s">
        <v>1285</v>
      </c>
    </row>
    <row r="968" customFormat="false" ht="12.8" hidden="true" customHeight="false" outlineLevel="0" collapsed="false">
      <c r="G968" s="0" t="s">
        <v>1286</v>
      </c>
    </row>
    <row r="969" customFormat="false" ht="12.8" hidden="false" customHeight="false" outlineLevel="0" collapsed="false">
      <c r="A969" s="0" t="n">
        <v>323</v>
      </c>
      <c r="B969" s="0" t="s">
        <v>1287</v>
      </c>
      <c r="C969" s="0" t="s">
        <v>78</v>
      </c>
      <c r="D969" s="0" t="s">
        <v>154</v>
      </c>
      <c r="E969" s="0" t="n">
        <v>2</v>
      </c>
      <c r="F969" s="0" t="s">
        <v>74</v>
      </c>
      <c r="G969" s="0" t="s">
        <v>1288</v>
      </c>
      <c r="H969" s="0" t="n">
        <v>2</v>
      </c>
      <c r="I969" s="0" t="n">
        <v>2200</v>
      </c>
      <c r="J969" s="0" t="n">
        <v>0</v>
      </c>
      <c r="K969" s="0" t="n">
        <v>7665</v>
      </c>
      <c r="L969" s="0" t="n">
        <v>0</v>
      </c>
      <c r="M969" s="0" t="n">
        <v>9865</v>
      </c>
    </row>
    <row r="970" customFormat="false" ht="12.8" hidden="true" customHeight="false" outlineLevel="0" collapsed="false">
      <c r="G970" s="0" t="s">
        <v>1289</v>
      </c>
    </row>
    <row r="971" customFormat="false" ht="12.8" hidden="false" customHeight="false" outlineLevel="0" collapsed="false">
      <c r="A971" s="0" t="n">
        <v>324</v>
      </c>
      <c r="B971" s="0" t="s">
        <v>1290</v>
      </c>
      <c r="C971" s="0" t="s">
        <v>78</v>
      </c>
      <c r="D971" s="0" t="s">
        <v>145</v>
      </c>
      <c r="E971" s="0" t="n">
        <v>1</v>
      </c>
      <c r="F971" s="0" t="s">
        <v>74</v>
      </c>
      <c r="G971" s="0" t="s">
        <v>1291</v>
      </c>
      <c r="H971" s="0" t="n">
        <v>2</v>
      </c>
      <c r="I971" s="0" t="n">
        <v>550</v>
      </c>
      <c r="J971" s="0" t="n">
        <v>385</v>
      </c>
      <c r="K971" s="0" t="n">
        <v>13367.5</v>
      </c>
      <c r="L971" s="0" t="n">
        <v>0</v>
      </c>
      <c r="M971" s="0" t="n">
        <v>14302.5</v>
      </c>
    </row>
    <row r="972" customFormat="false" ht="12.8" hidden="true" customHeight="false" outlineLevel="0" collapsed="false">
      <c r="G972" s="0" t="s">
        <v>1292</v>
      </c>
    </row>
    <row r="973" customFormat="false" ht="12.8" hidden="false" customHeight="false" outlineLevel="0" collapsed="false">
      <c r="A973" s="0" t="n">
        <v>325</v>
      </c>
      <c r="B973" s="0" t="s">
        <v>1290</v>
      </c>
      <c r="C973" s="0" t="s">
        <v>145</v>
      </c>
      <c r="D973" s="0" t="s">
        <v>307</v>
      </c>
      <c r="E973" s="0" t="n">
        <v>2</v>
      </c>
      <c r="F973" s="0" t="s">
        <v>79</v>
      </c>
      <c r="G973" s="0" t="s">
        <v>1291</v>
      </c>
      <c r="H973" s="0" t="n">
        <v>2</v>
      </c>
      <c r="I973" s="0" t="n">
        <v>1100</v>
      </c>
      <c r="J973" s="0" t="n">
        <v>770</v>
      </c>
      <c r="K973" s="0" t="n">
        <v>12432.5</v>
      </c>
      <c r="L973" s="0" t="n">
        <v>0</v>
      </c>
      <c r="M973" s="0" t="n">
        <v>14302.5</v>
      </c>
    </row>
    <row r="974" customFormat="false" ht="12.8" hidden="true" customHeight="false" outlineLevel="0" collapsed="false">
      <c r="G974" s="0" t="s">
        <v>1292</v>
      </c>
    </row>
    <row r="975" customFormat="false" ht="12.8" hidden="false" customHeight="false" outlineLevel="0" collapsed="false">
      <c r="A975" s="0" t="n">
        <v>326</v>
      </c>
      <c r="B975" s="0" t="s">
        <v>1293</v>
      </c>
      <c r="C975" s="0" t="s">
        <v>78</v>
      </c>
      <c r="D975" s="0" t="s">
        <v>197</v>
      </c>
      <c r="E975" s="0" t="n">
        <v>6</v>
      </c>
      <c r="F975" s="0" t="s">
        <v>79</v>
      </c>
      <c r="G975" s="0" t="s">
        <v>1294</v>
      </c>
      <c r="H975" s="0" t="n">
        <v>3</v>
      </c>
      <c r="I975" s="0" t="n">
        <v>9900</v>
      </c>
      <c r="J975" s="0" t="n">
        <v>0</v>
      </c>
      <c r="K975" s="0" t="n">
        <v>22995</v>
      </c>
      <c r="L975" s="0" t="n">
        <v>0</v>
      </c>
      <c r="M975" s="0" t="n">
        <v>32895</v>
      </c>
    </row>
    <row r="976" customFormat="false" ht="12.8" hidden="true" customHeight="false" outlineLevel="0" collapsed="false">
      <c r="G976" s="0" t="s">
        <v>1295</v>
      </c>
    </row>
    <row r="977" customFormat="false" ht="12.8" hidden="true" customHeight="false" outlineLevel="0" collapsed="false">
      <c r="G977" s="0" t="s">
        <v>1296</v>
      </c>
    </row>
    <row r="978" customFormat="false" ht="12.8" hidden="false" customHeight="false" outlineLevel="0" collapsed="false">
      <c r="A978" s="0" t="n">
        <v>327</v>
      </c>
      <c r="B978" s="0" t="s">
        <v>1297</v>
      </c>
      <c r="C978" s="0" t="s">
        <v>78</v>
      </c>
      <c r="D978" s="0" t="s">
        <v>922</v>
      </c>
      <c r="E978" s="0" t="n">
        <v>7</v>
      </c>
      <c r="F978" s="0" t="s">
        <v>89</v>
      </c>
      <c r="G978" s="0" t="s">
        <v>1298</v>
      </c>
      <c r="H978" s="0" t="n">
        <v>4</v>
      </c>
      <c r="I978" s="0" t="n">
        <v>7700</v>
      </c>
      <c r="J978" s="0" t="n">
        <v>5390</v>
      </c>
      <c r="K978" s="0" t="n">
        <v>26827.5</v>
      </c>
      <c r="L978" s="0" t="n">
        <v>0</v>
      </c>
      <c r="M978" s="0" t="n">
        <v>39917.5</v>
      </c>
    </row>
    <row r="979" customFormat="false" ht="12.8" hidden="true" customHeight="false" outlineLevel="0" collapsed="false">
      <c r="G979" s="0" t="s">
        <v>1299</v>
      </c>
    </row>
    <row r="980" customFormat="false" ht="12.8" hidden="true" customHeight="false" outlineLevel="0" collapsed="false">
      <c r="G980" s="0" t="s">
        <v>1300</v>
      </c>
    </row>
    <row r="981" customFormat="false" ht="12.8" hidden="true" customHeight="false" outlineLevel="0" collapsed="false">
      <c r="G981" s="0" t="s">
        <v>1301</v>
      </c>
    </row>
    <row r="982" customFormat="false" ht="12.8" hidden="false" customHeight="false" outlineLevel="0" collapsed="false">
      <c r="A982" s="0" t="n">
        <v>328</v>
      </c>
      <c r="B982" s="0" t="s">
        <v>1302</v>
      </c>
      <c r="C982" s="0" t="s">
        <v>78</v>
      </c>
      <c r="D982" s="0" t="s">
        <v>145</v>
      </c>
      <c r="E982" s="0" t="n">
        <v>1</v>
      </c>
      <c r="F982" s="0" t="s">
        <v>79</v>
      </c>
      <c r="G982" s="0" t="s">
        <v>1303</v>
      </c>
      <c r="H982" s="0" t="n">
        <v>2</v>
      </c>
      <c r="I982" s="0" t="n">
        <v>550</v>
      </c>
      <c r="J982" s="0" t="n">
        <v>385</v>
      </c>
      <c r="K982" s="0" t="n">
        <v>3832.5</v>
      </c>
      <c r="L982" s="0" t="n">
        <v>0</v>
      </c>
      <c r="M982" s="0" t="n">
        <v>4767.5</v>
      </c>
    </row>
    <row r="983" customFormat="false" ht="12.8" hidden="true" customHeight="false" outlineLevel="0" collapsed="false">
      <c r="G983" s="0" t="s">
        <v>1304</v>
      </c>
    </row>
    <row r="984" customFormat="false" ht="12.8" hidden="false" customHeight="false" outlineLevel="0" collapsed="false">
      <c r="A984" s="0" t="n">
        <v>329</v>
      </c>
      <c r="B984" s="0" t="s">
        <v>1305</v>
      </c>
      <c r="C984" s="0" t="s">
        <v>78</v>
      </c>
      <c r="D984" s="0" t="s">
        <v>120</v>
      </c>
      <c r="E984" s="0" t="n">
        <v>4</v>
      </c>
      <c r="F984" s="0" t="s">
        <v>406</v>
      </c>
      <c r="G984" s="0" t="s">
        <v>1306</v>
      </c>
      <c r="H984" s="0" t="n">
        <v>4</v>
      </c>
      <c r="I984" s="0" t="n">
        <v>9100</v>
      </c>
      <c r="J984" s="0" t="n">
        <v>2275</v>
      </c>
      <c r="K984" s="0" t="n">
        <v>3480.5</v>
      </c>
      <c r="L984" s="0" t="n">
        <v>4015.25</v>
      </c>
      <c r="M984" s="0" t="n">
        <v>18870.75</v>
      </c>
    </row>
    <row r="985" customFormat="false" ht="12.8" hidden="true" customHeight="false" outlineLevel="0" collapsed="false">
      <c r="G985" s="0" t="s">
        <v>1307</v>
      </c>
    </row>
    <row r="986" customFormat="false" ht="12.8" hidden="true" customHeight="false" outlineLevel="0" collapsed="false">
      <c r="G986" s="0" t="s">
        <v>1308</v>
      </c>
    </row>
    <row r="987" customFormat="false" ht="12.8" hidden="true" customHeight="false" outlineLevel="0" collapsed="false">
      <c r="G987" s="0" t="s">
        <v>1309</v>
      </c>
    </row>
    <row r="988" customFormat="false" ht="12.8" hidden="false" customHeight="false" outlineLevel="0" collapsed="false">
      <c r="A988" s="0" t="n">
        <v>330</v>
      </c>
      <c r="B988" s="0" t="s">
        <v>1310</v>
      </c>
      <c r="C988" s="0" t="s">
        <v>78</v>
      </c>
      <c r="D988" s="0" t="s">
        <v>197</v>
      </c>
      <c r="E988" s="0" t="n">
        <v>6</v>
      </c>
      <c r="F988" s="0" t="s">
        <v>89</v>
      </c>
      <c r="G988" s="0" t="s">
        <v>1311</v>
      </c>
      <c r="H988" s="0" t="n">
        <v>4</v>
      </c>
      <c r="I988" s="0" t="n">
        <v>6600</v>
      </c>
      <c r="J988" s="0" t="n">
        <v>3960</v>
      </c>
      <c r="K988" s="0" t="n">
        <v>22995</v>
      </c>
      <c r="L988" s="0" t="n">
        <v>0</v>
      </c>
      <c r="M988" s="0" t="n">
        <v>33555</v>
      </c>
    </row>
    <row r="989" customFormat="false" ht="12.8" hidden="true" customHeight="false" outlineLevel="0" collapsed="false">
      <c r="G989" s="0" t="s">
        <v>1312</v>
      </c>
    </row>
    <row r="990" customFormat="false" ht="12.8" hidden="true" customHeight="false" outlineLevel="0" collapsed="false">
      <c r="G990" s="0" t="s">
        <v>1313</v>
      </c>
    </row>
    <row r="991" customFormat="false" ht="12.8" hidden="true" customHeight="false" outlineLevel="0" collapsed="false">
      <c r="G991" s="0" t="s">
        <v>1314</v>
      </c>
    </row>
    <row r="992" customFormat="false" ht="12.8" hidden="false" customHeight="false" outlineLevel="0" collapsed="false">
      <c r="A992" s="0" t="n">
        <v>331</v>
      </c>
      <c r="B992" s="0" t="s">
        <v>1315</v>
      </c>
      <c r="C992" s="0" t="s">
        <v>78</v>
      </c>
      <c r="D992" s="0" t="s">
        <v>154</v>
      </c>
      <c r="E992" s="0" t="n">
        <v>2</v>
      </c>
      <c r="F992" s="0" t="s">
        <v>89</v>
      </c>
      <c r="G992" s="0" t="s">
        <v>1316</v>
      </c>
      <c r="H992" s="0" t="n">
        <v>4</v>
      </c>
      <c r="I992" s="0" t="n">
        <v>3300</v>
      </c>
      <c r="J992" s="0" t="n">
        <v>770</v>
      </c>
      <c r="K992" s="0" t="n">
        <v>7665</v>
      </c>
      <c r="L992" s="0" t="n">
        <v>0</v>
      </c>
      <c r="M992" s="0" t="n">
        <v>11735</v>
      </c>
    </row>
    <row r="993" customFormat="false" ht="12.8" hidden="true" customHeight="false" outlineLevel="0" collapsed="false">
      <c r="G993" s="0" t="s">
        <v>1317</v>
      </c>
    </row>
    <row r="994" customFormat="false" ht="12.8" hidden="true" customHeight="false" outlineLevel="0" collapsed="false">
      <c r="G994" s="0" t="s">
        <v>1318</v>
      </c>
    </row>
    <row r="995" customFormat="false" ht="12.8" hidden="true" customHeight="false" outlineLevel="0" collapsed="false">
      <c r="G995" s="0" t="s">
        <v>1319</v>
      </c>
    </row>
    <row r="996" customFormat="false" ht="12.8" hidden="false" customHeight="false" outlineLevel="0" collapsed="false">
      <c r="A996" s="0" t="n">
        <v>332</v>
      </c>
      <c r="B996" s="0" t="s">
        <v>1320</v>
      </c>
      <c r="C996" s="0" t="s">
        <v>78</v>
      </c>
      <c r="D996" s="0" t="s">
        <v>922</v>
      </c>
      <c r="E996" s="0" t="n">
        <v>7</v>
      </c>
      <c r="F996" s="0" t="s">
        <v>79</v>
      </c>
      <c r="G996" s="0" t="s">
        <v>1321</v>
      </c>
      <c r="H996" s="0" t="n">
        <v>3</v>
      </c>
      <c r="I996" s="0" t="n">
        <v>7700</v>
      </c>
      <c r="J996" s="0" t="n">
        <v>1925</v>
      </c>
      <c r="K996" s="0" t="n">
        <v>26827.5</v>
      </c>
      <c r="L996" s="0" t="n">
        <v>0</v>
      </c>
      <c r="M996" s="0" t="n">
        <v>36452.5</v>
      </c>
    </row>
    <row r="997" customFormat="false" ht="12.8" hidden="true" customHeight="false" outlineLevel="0" collapsed="false">
      <c r="G997" s="0" t="s">
        <v>1322</v>
      </c>
    </row>
    <row r="998" customFormat="false" ht="12.8" hidden="true" customHeight="false" outlineLevel="0" collapsed="false">
      <c r="G998" s="0" t="s">
        <v>1323</v>
      </c>
    </row>
    <row r="999" customFormat="false" ht="12.8" hidden="false" customHeight="false" outlineLevel="0" collapsed="false">
      <c r="A999" s="0" t="n">
        <v>333</v>
      </c>
      <c r="B999" s="0" t="s">
        <v>1324</v>
      </c>
      <c r="C999" s="0" t="s">
        <v>78</v>
      </c>
      <c r="D999" s="0" t="s">
        <v>307</v>
      </c>
      <c r="E999" s="0" t="n">
        <v>3</v>
      </c>
      <c r="F999" s="0" t="s">
        <v>400</v>
      </c>
      <c r="G999" s="0" t="s">
        <v>1325</v>
      </c>
      <c r="H999" s="0" t="n">
        <v>3</v>
      </c>
      <c r="I999" s="0" t="n">
        <v>6825</v>
      </c>
      <c r="J999" s="0" t="n">
        <v>2388.75</v>
      </c>
      <c r="K999" s="0" t="n">
        <v>11497.5</v>
      </c>
      <c r="L999" s="0" t="n">
        <v>0</v>
      </c>
      <c r="M999" s="0" t="n">
        <v>20711.25</v>
      </c>
    </row>
    <row r="1000" customFormat="false" ht="12.8" hidden="true" customHeight="false" outlineLevel="0" collapsed="false">
      <c r="G1000" s="0" t="s">
        <v>1326</v>
      </c>
    </row>
    <row r="1001" customFormat="false" ht="12.8" hidden="true" customHeight="false" outlineLevel="0" collapsed="false">
      <c r="G1001" s="0" t="s">
        <v>1327</v>
      </c>
    </row>
    <row r="1002" customFormat="false" ht="12.8" hidden="false" customHeight="false" outlineLevel="0" collapsed="false">
      <c r="A1002" s="0" t="n">
        <v>334</v>
      </c>
      <c r="B1002" s="0" t="s">
        <v>1328</v>
      </c>
      <c r="C1002" s="0" t="s">
        <v>78</v>
      </c>
      <c r="D1002" s="0" t="s">
        <v>167</v>
      </c>
      <c r="E1002" s="0" t="n">
        <v>8</v>
      </c>
      <c r="F1002" s="0" t="s">
        <v>146</v>
      </c>
      <c r="G1002" s="0" t="s">
        <v>1329</v>
      </c>
      <c r="H1002" s="0" t="n">
        <v>3</v>
      </c>
      <c r="I1002" s="0" t="n">
        <v>8800</v>
      </c>
      <c r="J1002" s="0" t="n">
        <v>2200</v>
      </c>
      <c r="K1002" s="0" t="n">
        <v>37380</v>
      </c>
      <c r="L1002" s="0" t="n">
        <v>0</v>
      </c>
      <c r="M1002" s="0" t="n">
        <v>48380</v>
      </c>
    </row>
    <row r="1003" customFormat="false" ht="12.8" hidden="true" customHeight="false" outlineLevel="0" collapsed="false">
      <c r="G1003" s="0" t="s">
        <v>1330</v>
      </c>
    </row>
    <row r="1004" customFormat="false" ht="12.8" hidden="true" customHeight="false" outlineLevel="0" collapsed="false">
      <c r="G1004" s="0" t="s">
        <v>1331</v>
      </c>
    </row>
    <row r="1005" customFormat="false" ht="12.8" hidden="false" customHeight="false" outlineLevel="0" collapsed="false">
      <c r="A1005" s="0" t="n">
        <v>335</v>
      </c>
      <c r="B1005" s="0" t="s">
        <v>1332</v>
      </c>
      <c r="C1005" s="0" t="s">
        <v>78</v>
      </c>
      <c r="D1005" s="0" t="s">
        <v>922</v>
      </c>
      <c r="E1005" s="0" t="n">
        <v>7</v>
      </c>
      <c r="F1005" s="0" t="s">
        <v>428</v>
      </c>
      <c r="G1005" s="0" t="s">
        <v>1333</v>
      </c>
      <c r="H1005" s="0" t="n">
        <v>4</v>
      </c>
      <c r="I1005" s="0" t="n">
        <v>36225</v>
      </c>
      <c r="J1005" s="0" t="n">
        <v>0</v>
      </c>
      <c r="K1005" s="0" t="n">
        <v>6026.5</v>
      </c>
      <c r="L1005" s="0" t="n">
        <v>3012</v>
      </c>
      <c r="M1005" s="0" t="n">
        <v>45263.5</v>
      </c>
    </row>
    <row r="1006" customFormat="false" ht="12.8" hidden="true" customHeight="false" outlineLevel="0" collapsed="false">
      <c r="G1006" s="0" t="s">
        <v>1334</v>
      </c>
    </row>
    <row r="1007" customFormat="false" ht="12.8" hidden="true" customHeight="false" outlineLevel="0" collapsed="false">
      <c r="G1007" s="0" t="s">
        <v>1335</v>
      </c>
    </row>
    <row r="1008" customFormat="false" ht="12.8" hidden="true" customHeight="false" outlineLevel="0" collapsed="false">
      <c r="G1008" s="0" t="s">
        <v>1336</v>
      </c>
    </row>
    <row r="1009" customFormat="false" ht="12.8" hidden="false" customHeight="false" outlineLevel="0" collapsed="false">
      <c r="A1009" s="0" t="n">
        <v>336</v>
      </c>
      <c r="B1009" s="0" t="s">
        <v>1337</v>
      </c>
      <c r="C1009" s="0" t="s">
        <v>78</v>
      </c>
      <c r="D1009" s="0" t="s">
        <v>922</v>
      </c>
      <c r="E1009" s="0" t="n">
        <v>7</v>
      </c>
      <c r="F1009" s="0" t="s">
        <v>74</v>
      </c>
      <c r="G1009" s="0" t="s">
        <v>1338</v>
      </c>
      <c r="H1009" s="0" t="n">
        <v>2</v>
      </c>
      <c r="I1009" s="0" t="n">
        <v>7700</v>
      </c>
      <c r="J1009" s="0" t="n">
        <v>0</v>
      </c>
      <c r="K1009" s="0" t="n">
        <v>26827.5</v>
      </c>
      <c r="L1009" s="0" t="n">
        <v>0</v>
      </c>
      <c r="M1009" s="0" t="n">
        <v>34527.5</v>
      </c>
    </row>
    <row r="1010" customFormat="false" ht="12.8" hidden="true" customHeight="false" outlineLevel="0" collapsed="false">
      <c r="G1010" s="0" t="s">
        <v>1339</v>
      </c>
    </row>
    <row r="1011" customFormat="false" ht="12.8" hidden="false" customHeight="false" outlineLevel="0" collapsed="false">
      <c r="A1011" s="0" t="n">
        <v>337</v>
      </c>
      <c r="B1011" s="0" t="s">
        <v>1340</v>
      </c>
      <c r="C1011" s="0" t="s">
        <v>78</v>
      </c>
      <c r="D1011" s="0" t="s">
        <v>307</v>
      </c>
      <c r="E1011" s="0" t="n">
        <v>3</v>
      </c>
      <c r="F1011" s="0" t="s">
        <v>146</v>
      </c>
      <c r="G1011" s="0" t="s">
        <v>1341</v>
      </c>
      <c r="H1011" s="0" t="n">
        <v>2</v>
      </c>
      <c r="I1011" s="0" t="n">
        <v>3300</v>
      </c>
      <c r="J1011" s="0" t="n">
        <v>0</v>
      </c>
      <c r="K1011" s="0" t="n">
        <v>14017.5</v>
      </c>
      <c r="L1011" s="0" t="n">
        <v>0</v>
      </c>
      <c r="M1011" s="0" t="n">
        <v>17317.5</v>
      </c>
    </row>
    <row r="1012" customFormat="false" ht="12.8" hidden="true" customHeight="false" outlineLevel="0" collapsed="false">
      <c r="G1012" s="0" t="s">
        <v>1342</v>
      </c>
    </row>
    <row r="1013" customFormat="false" ht="12.8" hidden="false" customHeight="false" outlineLevel="0" collapsed="false">
      <c r="A1013" s="0" t="n">
        <v>338</v>
      </c>
      <c r="B1013" s="0" t="s">
        <v>1343</v>
      </c>
      <c r="C1013" s="0" t="s">
        <v>78</v>
      </c>
      <c r="D1013" s="0" t="s">
        <v>197</v>
      </c>
      <c r="E1013" s="0" t="n">
        <v>6</v>
      </c>
      <c r="F1013" s="0" t="s">
        <v>79</v>
      </c>
      <c r="G1013" s="0" t="s">
        <v>1344</v>
      </c>
      <c r="H1013" s="0" t="n">
        <v>2</v>
      </c>
      <c r="I1013" s="0" t="n">
        <v>6600</v>
      </c>
      <c r="J1013" s="0" t="n">
        <v>0</v>
      </c>
      <c r="K1013" s="0" t="n">
        <v>22995</v>
      </c>
      <c r="L1013" s="0" t="n">
        <v>0</v>
      </c>
      <c r="M1013" s="0" t="n">
        <v>29595</v>
      </c>
    </row>
    <row r="1014" customFormat="false" ht="12.8" hidden="true" customHeight="false" outlineLevel="0" collapsed="false">
      <c r="G1014" s="0" t="s">
        <v>1345</v>
      </c>
    </row>
    <row r="1015" customFormat="false" ht="12.8" hidden="false" customHeight="false" outlineLevel="0" collapsed="false">
      <c r="A1015" s="0" t="n">
        <v>339</v>
      </c>
      <c r="B1015" s="0" t="s">
        <v>1346</v>
      </c>
      <c r="C1015" s="0" t="s">
        <v>78</v>
      </c>
      <c r="D1015" s="0" t="s">
        <v>188</v>
      </c>
      <c r="E1015" s="0" t="n">
        <v>5</v>
      </c>
      <c r="F1015" s="0" t="s">
        <v>79</v>
      </c>
      <c r="G1015" s="0" t="s">
        <v>1347</v>
      </c>
      <c r="H1015" s="0" t="n">
        <v>3</v>
      </c>
      <c r="I1015" s="0" t="n">
        <v>5500</v>
      </c>
      <c r="J1015" s="0" t="n">
        <v>1375</v>
      </c>
      <c r="K1015" s="0" t="n">
        <v>19162.5</v>
      </c>
      <c r="L1015" s="0" t="n">
        <v>0</v>
      </c>
      <c r="M1015" s="0" t="n">
        <v>26037.5</v>
      </c>
    </row>
    <row r="1016" customFormat="false" ht="12.8" hidden="true" customHeight="false" outlineLevel="0" collapsed="false">
      <c r="G1016" s="0" t="s">
        <v>1348</v>
      </c>
    </row>
    <row r="1017" customFormat="false" ht="12.8" hidden="true" customHeight="false" outlineLevel="0" collapsed="false">
      <c r="G1017" s="0" t="s">
        <v>1349</v>
      </c>
    </row>
    <row r="1018" customFormat="false" ht="12.8" hidden="false" customHeight="false" outlineLevel="0" collapsed="false">
      <c r="A1018" s="0" t="n">
        <v>340</v>
      </c>
      <c r="B1018" s="0" t="s">
        <v>1350</v>
      </c>
      <c r="C1018" s="0" t="s">
        <v>78</v>
      </c>
      <c r="D1018" s="0" t="s">
        <v>154</v>
      </c>
      <c r="E1018" s="0" t="n">
        <v>2</v>
      </c>
      <c r="F1018" s="0" t="s">
        <v>74</v>
      </c>
      <c r="G1018" s="0" t="s">
        <v>1351</v>
      </c>
      <c r="H1018" s="0" t="n">
        <v>2</v>
      </c>
      <c r="I1018" s="0" t="n">
        <v>2200</v>
      </c>
      <c r="J1018" s="0" t="n">
        <v>0</v>
      </c>
      <c r="K1018" s="0" t="n">
        <v>7665</v>
      </c>
      <c r="L1018" s="0" t="n">
        <v>0</v>
      </c>
      <c r="M1018" s="0" t="n">
        <v>9865</v>
      </c>
    </row>
    <row r="1019" customFormat="false" ht="12.8" hidden="true" customHeight="false" outlineLevel="0" collapsed="false">
      <c r="G1019" s="0" t="s">
        <v>1352</v>
      </c>
    </row>
    <row r="1020" customFormat="false" ht="12.8" hidden="false" customHeight="false" outlineLevel="0" collapsed="false">
      <c r="A1020" s="0" t="n">
        <v>341</v>
      </c>
      <c r="B1020" s="0" t="s">
        <v>1353</v>
      </c>
      <c r="C1020" s="0" t="s">
        <v>145</v>
      </c>
      <c r="D1020" s="0" t="s">
        <v>167</v>
      </c>
      <c r="E1020" s="0" t="n">
        <v>7</v>
      </c>
      <c r="F1020" s="0" t="s">
        <v>146</v>
      </c>
      <c r="G1020" s="0" t="s">
        <v>708</v>
      </c>
      <c r="H1020" s="0" t="n">
        <v>2</v>
      </c>
      <c r="I1020" s="0" t="n">
        <v>7700</v>
      </c>
      <c r="J1020" s="0" t="n">
        <v>0</v>
      </c>
      <c r="K1020" s="0" t="n">
        <v>29585.5</v>
      </c>
      <c r="L1020" s="0" t="n">
        <v>0</v>
      </c>
      <c r="M1020" s="0" t="n">
        <v>37285.5</v>
      </c>
    </row>
    <row r="1021" customFormat="false" ht="12.8" hidden="true" customHeight="false" outlineLevel="0" collapsed="false">
      <c r="G1021" s="0" t="s">
        <v>1354</v>
      </c>
    </row>
    <row r="1022" customFormat="false" ht="12.8" hidden="false" customHeight="false" outlineLevel="0" collapsed="false">
      <c r="A1022" s="0" t="n">
        <v>342</v>
      </c>
      <c r="B1022" s="0" t="s">
        <v>1355</v>
      </c>
      <c r="C1022" s="0" t="s">
        <v>145</v>
      </c>
      <c r="D1022" s="0" t="s">
        <v>120</v>
      </c>
      <c r="E1022" s="0" t="n">
        <v>3</v>
      </c>
      <c r="F1022" s="0" t="s">
        <v>28</v>
      </c>
      <c r="G1022" s="0" t="s">
        <v>1356</v>
      </c>
      <c r="H1022" s="0" t="n">
        <v>3</v>
      </c>
      <c r="I1022" s="0" t="n">
        <v>3300</v>
      </c>
      <c r="J1022" s="0" t="n">
        <v>825</v>
      </c>
      <c r="K1022" s="0" t="n">
        <v>10894.8</v>
      </c>
      <c r="L1022" s="0" t="n">
        <v>6272.4</v>
      </c>
      <c r="M1022" s="0" t="n">
        <v>21292.2</v>
      </c>
    </row>
    <row r="1023" customFormat="false" ht="12.8" hidden="true" customHeight="false" outlineLevel="0" collapsed="false">
      <c r="G1023" s="0" t="s">
        <v>1357</v>
      </c>
    </row>
    <row r="1024" customFormat="false" ht="12.8" hidden="true" customHeight="false" outlineLevel="0" collapsed="false">
      <c r="G1024" s="0" t="s">
        <v>1358</v>
      </c>
    </row>
    <row r="1025" customFormat="false" ht="12.8" hidden="false" customHeight="false" outlineLevel="0" collapsed="false">
      <c r="A1025" s="0" t="n">
        <v>343</v>
      </c>
      <c r="B1025" s="0" t="s">
        <v>1359</v>
      </c>
      <c r="C1025" s="0" t="s">
        <v>145</v>
      </c>
      <c r="D1025" s="0" t="s">
        <v>154</v>
      </c>
      <c r="E1025" s="0" t="n">
        <v>1</v>
      </c>
      <c r="F1025" s="0" t="s">
        <v>79</v>
      </c>
      <c r="G1025" s="0" t="s">
        <v>1360</v>
      </c>
      <c r="H1025" s="0" t="n">
        <v>3</v>
      </c>
      <c r="I1025" s="0" t="n">
        <v>1100</v>
      </c>
      <c r="J1025" s="0" t="n">
        <v>385</v>
      </c>
      <c r="K1025" s="0" t="n">
        <v>3832.5</v>
      </c>
      <c r="L1025" s="0" t="n">
        <v>0</v>
      </c>
      <c r="M1025" s="0" t="n">
        <v>5317.5</v>
      </c>
    </row>
    <row r="1026" customFormat="false" ht="12.8" hidden="true" customHeight="false" outlineLevel="0" collapsed="false">
      <c r="G1026" s="0" t="s">
        <v>1361</v>
      </c>
    </row>
    <row r="1027" customFormat="false" ht="12.8" hidden="true" customHeight="false" outlineLevel="0" collapsed="false">
      <c r="G1027" s="0" t="s">
        <v>1362</v>
      </c>
    </row>
    <row r="1028" customFormat="false" ht="12.8" hidden="false" customHeight="false" outlineLevel="0" collapsed="false">
      <c r="A1028" s="0" t="n">
        <v>344</v>
      </c>
      <c r="B1028" s="0" t="s">
        <v>1363</v>
      </c>
      <c r="C1028" s="0" t="s">
        <v>145</v>
      </c>
      <c r="D1028" s="0" t="s">
        <v>154</v>
      </c>
      <c r="E1028" s="0" t="n">
        <v>1</v>
      </c>
      <c r="F1028" s="0" t="s">
        <v>89</v>
      </c>
      <c r="G1028" s="0" t="s">
        <v>1364</v>
      </c>
      <c r="H1028" s="0" t="n">
        <v>2</v>
      </c>
      <c r="I1028" s="0" t="n">
        <v>550</v>
      </c>
      <c r="J1028" s="0" t="n">
        <v>385</v>
      </c>
      <c r="K1028" s="0" t="n">
        <v>3832.5</v>
      </c>
      <c r="L1028" s="0" t="n">
        <v>0</v>
      </c>
      <c r="M1028" s="0" t="n">
        <v>4767.5</v>
      </c>
    </row>
    <row r="1029" customFormat="false" ht="12.8" hidden="true" customHeight="false" outlineLevel="0" collapsed="false">
      <c r="G1029" s="0" t="s">
        <v>1365</v>
      </c>
    </row>
    <row r="1030" customFormat="false" ht="12.8" hidden="false" customHeight="false" outlineLevel="0" collapsed="false">
      <c r="A1030" s="0" t="n">
        <v>345</v>
      </c>
      <c r="B1030" s="0" t="s">
        <v>1366</v>
      </c>
      <c r="C1030" s="0" t="s">
        <v>145</v>
      </c>
      <c r="D1030" s="0" t="s">
        <v>120</v>
      </c>
      <c r="E1030" s="0" t="n">
        <v>3</v>
      </c>
      <c r="F1030" s="0" t="s">
        <v>89</v>
      </c>
      <c r="G1030" s="0" t="s">
        <v>1367</v>
      </c>
      <c r="H1030" s="0" t="n">
        <v>4</v>
      </c>
      <c r="I1030" s="0" t="n">
        <v>3300</v>
      </c>
      <c r="J1030" s="0" t="n">
        <v>0</v>
      </c>
      <c r="K1030" s="0" t="n">
        <v>11497.5</v>
      </c>
      <c r="L1030" s="0" t="n">
        <v>0</v>
      </c>
      <c r="M1030" s="0" t="n">
        <v>14797.5</v>
      </c>
    </row>
    <row r="1031" customFormat="false" ht="12.8" hidden="true" customHeight="false" outlineLevel="0" collapsed="false">
      <c r="G1031" s="0" t="s">
        <v>1368</v>
      </c>
    </row>
    <row r="1032" customFormat="false" ht="12.8" hidden="true" customHeight="false" outlineLevel="0" collapsed="false">
      <c r="G1032" s="0" t="s">
        <v>1369</v>
      </c>
    </row>
    <row r="1033" customFormat="false" ht="12.8" hidden="true" customHeight="false" outlineLevel="0" collapsed="false">
      <c r="G1033" s="0" t="s">
        <v>1370</v>
      </c>
    </row>
    <row r="1034" customFormat="false" ht="12.8" hidden="false" customHeight="false" outlineLevel="0" collapsed="false">
      <c r="A1034" s="0" t="n">
        <v>346</v>
      </c>
      <c r="B1034" s="0" t="s">
        <v>1371</v>
      </c>
      <c r="C1034" s="0" t="s">
        <v>145</v>
      </c>
      <c r="D1034" s="0" t="s">
        <v>922</v>
      </c>
      <c r="E1034" s="0" t="n">
        <v>6</v>
      </c>
      <c r="F1034" s="0" t="s">
        <v>400</v>
      </c>
      <c r="G1034" s="0" t="s">
        <v>1372</v>
      </c>
      <c r="H1034" s="0" t="n">
        <v>2</v>
      </c>
      <c r="I1034" s="0" t="n">
        <v>13650</v>
      </c>
      <c r="J1034" s="0" t="n">
        <v>0</v>
      </c>
      <c r="K1034" s="0" t="n">
        <v>22995</v>
      </c>
      <c r="L1034" s="0" t="n">
        <v>0</v>
      </c>
      <c r="M1034" s="0" t="n">
        <v>36645</v>
      </c>
    </row>
    <row r="1035" customFormat="false" ht="12.8" hidden="true" customHeight="false" outlineLevel="0" collapsed="false">
      <c r="G1035" s="0" t="s">
        <v>1373</v>
      </c>
    </row>
    <row r="1036" customFormat="false" ht="12.8" hidden="false" customHeight="false" outlineLevel="0" collapsed="false">
      <c r="A1036" s="0" t="n">
        <v>347</v>
      </c>
      <c r="B1036" s="0" t="s">
        <v>1374</v>
      </c>
      <c r="C1036" s="0" t="s">
        <v>145</v>
      </c>
      <c r="D1036" s="0" t="s">
        <v>922</v>
      </c>
      <c r="E1036" s="0" t="n">
        <v>6</v>
      </c>
      <c r="F1036" s="0" t="s">
        <v>89</v>
      </c>
      <c r="G1036" s="0" t="s">
        <v>1375</v>
      </c>
      <c r="H1036" s="0" t="n">
        <v>4</v>
      </c>
      <c r="I1036" s="0" t="n">
        <v>9900</v>
      </c>
      <c r="J1036" s="0" t="n">
        <v>0</v>
      </c>
      <c r="K1036" s="0" t="n">
        <v>22995</v>
      </c>
      <c r="L1036" s="0" t="n">
        <v>0</v>
      </c>
      <c r="M1036" s="0" t="n">
        <v>32895</v>
      </c>
    </row>
    <row r="1037" customFormat="false" ht="12.8" hidden="true" customHeight="false" outlineLevel="0" collapsed="false">
      <c r="G1037" s="0" t="s">
        <v>1376</v>
      </c>
    </row>
    <row r="1038" customFormat="false" ht="12.8" hidden="true" customHeight="false" outlineLevel="0" collapsed="false">
      <c r="G1038" s="0" t="s">
        <v>1377</v>
      </c>
    </row>
    <row r="1039" customFormat="false" ht="12.8" hidden="true" customHeight="false" outlineLevel="0" collapsed="false">
      <c r="G1039" s="0" t="s">
        <v>1378</v>
      </c>
    </row>
    <row r="1040" customFormat="false" ht="12.8" hidden="false" customHeight="false" outlineLevel="0" collapsed="false">
      <c r="A1040" s="0" t="n">
        <v>348</v>
      </c>
      <c r="B1040" s="0" t="s">
        <v>1379</v>
      </c>
      <c r="C1040" s="0" t="s">
        <v>145</v>
      </c>
      <c r="D1040" s="0" t="s">
        <v>922</v>
      </c>
      <c r="E1040" s="0" t="n">
        <v>6</v>
      </c>
      <c r="F1040" s="0" t="s">
        <v>28</v>
      </c>
      <c r="G1040" s="0" t="s">
        <v>1380</v>
      </c>
      <c r="H1040" s="0" t="n">
        <v>3</v>
      </c>
      <c r="I1040" s="0" t="n">
        <v>6600</v>
      </c>
      <c r="J1040" s="0" t="n">
        <v>2310</v>
      </c>
      <c r="K1040" s="0" t="n">
        <v>20046</v>
      </c>
      <c r="L1040" s="0" t="n">
        <v>11013</v>
      </c>
      <c r="M1040" s="0" t="n">
        <v>39969</v>
      </c>
    </row>
    <row r="1041" customFormat="false" ht="12.8" hidden="true" customHeight="false" outlineLevel="0" collapsed="false">
      <c r="G1041" s="0" t="s">
        <v>1381</v>
      </c>
    </row>
    <row r="1042" customFormat="false" ht="12.8" hidden="true" customHeight="false" outlineLevel="0" collapsed="false">
      <c r="G1042" s="0" t="s">
        <v>1382</v>
      </c>
    </row>
    <row r="1043" customFormat="false" ht="12.8" hidden="false" customHeight="false" outlineLevel="0" collapsed="false">
      <c r="A1043" s="0" t="n">
        <v>349</v>
      </c>
      <c r="B1043" s="0" t="s">
        <v>1383</v>
      </c>
      <c r="C1043" s="0" t="s">
        <v>145</v>
      </c>
      <c r="D1043" s="0" t="s">
        <v>120</v>
      </c>
      <c r="E1043" s="0" t="n">
        <v>3</v>
      </c>
      <c r="F1043" s="0" t="s">
        <v>79</v>
      </c>
      <c r="G1043" s="0" t="s">
        <v>174</v>
      </c>
      <c r="H1043" s="0" t="n">
        <v>3</v>
      </c>
      <c r="I1043" s="0" t="n">
        <v>3300</v>
      </c>
      <c r="J1043" s="0" t="n">
        <v>1155</v>
      </c>
      <c r="K1043" s="0" t="n">
        <v>6603</v>
      </c>
      <c r="L1043" s="0" t="n">
        <v>3796.5</v>
      </c>
      <c r="M1043" s="0" t="n">
        <v>14854.5</v>
      </c>
    </row>
    <row r="1044" customFormat="false" ht="12.8" hidden="true" customHeight="false" outlineLevel="0" collapsed="false">
      <c r="G1044" s="0" t="s">
        <v>175</v>
      </c>
    </row>
    <row r="1045" customFormat="false" ht="12.8" hidden="true" customHeight="false" outlineLevel="0" collapsed="false">
      <c r="G1045" s="0" t="s">
        <v>176</v>
      </c>
    </row>
    <row r="1046" customFormat="false" ht="12.8" hidden="false" customHeight="false" outlineLevel="0" collapsed="false">
      <c r="A1046" s="0" t="n">
        <v>350</v>
      </c>
      <c r="B1046" s="0" t="s">
        <v>1384</v>
      </c>
      <c r="C1046" s="0" t="s">
        <v>145</v>
      </c>
      <c r="D1046" s="0" t="s">
        <v>120</v>
      </c>
      <c r="E1046" s="0" t="n">
        <v>3</v>
      </c>
      <c r="F1046" s="0" t="s">
        <v>79</v>
      </c>
      <c r="G1046" s="0" t="s">
        <v>1385</v>
      </c>
      <c r="H1046" s="0" t="n">
        <v>3</v>
      </c>
      <c r="I1046" s="0" t="n">
        <v>3300</v>
      </c>
      <c r="J1046" s="0" t="n">
        <v>1155</v>
      </c>
      <c r="K1046" s="0" t="n">
        <v>11497.5</v>
      </c>
      <c r="L1046" s="0" t="n">
        <v>0</v>
      </c>
      <c r="M1046" s="0" t="n">
        <v>15952.5</v>
      </c>
    </row>
    <row r="1047" customFormat="false" ht="12.8" hidden="true" customHeight="false" outlineLevel="0" collapsed="false">
      <c r="G1047" s="0" t="s">
        <v>1386</v>
      </c>
    </row>
    <row r="1048" customFormat="false" ht="12.8" hidden="true" customHeight="false" outlineLevel="0" collapsed="false">
      <c r="G1048" s="0" t="s">
        <v>1387</v>
      </c>
    </row>
    <row r="1049" customFormat="false" ht="12.8" hidden="false" customHeight="false" outlineLevel="0" collapsed="false">
      <c r="A1049" s="0" t="n">
        <v>351</v>
      </c>
      <c r="B1049" s="0" t="s">
        <v>1388</v>
      </c>
      <c r="C1049" s="0" t="s">
        <v>145</v>
      </c>
      <c r="D1049" s="0" t="s">
        <v>154</v>
      </c>
      <c r="E1049" s="0" t="n">
        <v>1</v>
      </c>
      <c r="F1049" s="0" t="s">
        <v>28</v>
      </c>
      <c r="G1049" s="0" t="s">
        <v>508</v>
      </c>
      <c r="H1049" s="0" t="n">
        <v>2</v>
      </c>
      <c r="I1049" s="0" t="n">
        <v>1100</v>
      </c>
      <c r="J1049" s="0" t="n">
        <v>0</v>
      </c>
      <c r="K1049" s="0" t="n">
        <v>5722.4</v>
      </c>
      <c r="L1049" s="0" t="n">
        <v>0</v>
      </c>
      <c r="M1049" s="0" t="n">
        <v>6822.4</v>
      </c>
    </row>
    <row r="1050" customFormat="false" ht="12.8" hidden="true" customHeight="false" outlineLevel="0" collapsed="false">
      <c r="G1050" s="0" t="s">
        <v>507</v>
      </c>
    </row>
    <row r="1051" customFormat="false" ht="12.8" hidden="false" customHeight="false" outlineLevel="0" collapsed="false">
      <c r="A1051" s="0" t="n">
        <v>352</v>
      </c>
      <c r="B1051" s="0" t="s">
        <v>1389</v>
      </c>
      <c r="C1051" s="0" t="s">
        <v>145</v>
      </c>
      <c r="D1051" s="0" t="s">
        <v>922</v>
      </c>
      <c r="E1051" s="0" t="n">
        <v>6</v>
      </c>
      <c r="F1051" s="0" t="s">
        <v>89</v>
      </c>
      <c r="G1051" s="0" t="s">
        <v>1390</v>
      </c>
      <c r="H1051" s="0" t="n">
        <v>2</v>
      </c>
      <c r="I1051" s="0" t="n">
        <v>6600</v>
      </c>
      <c r="J1051" s="0" t="n">
        <v>0</v>
      </c>
      <c r="K1051" s="0" t="n">
        <v>22995</v>
      </c>
      <c r="L1051" s="0" t="n">
        <v>0</v>
      </c>
      <c r="M1051" s="0" t="n">
        <v>29595</v>
      </c>
    </row>
    <row r="1052" customFormat="false" ht="12.8" hidden="true" customHeight="false" outlineLevel="0" collapsed="false">
      <c r="G1052" s="0" t="s">
        <v>1391</v>
      </c>
    </row>
    <row r="1053" customFormat="false" ht="12.8" hidden="false" customHeight="false" outlineLevel="0" collapsed="false">
      <c r="A1053" s="0" t="n">
        <v>353</v>
      </c>
      <c r="B1053" s="0" t="s">
        <v>1392</v>
      </c>
      <c r="C1053" s="0" t="s">
        <v>145</v>
      </c>
      <c r="D1053" s="0" t="s">
        <v>188</v>
      </c>
      <c r="E1053" s="0" t="n">
        <v>4</v>
      </c>
      <c r="F1053" s="0" t="s">
        <v>28</v>
      </c>
      <c r="G1053" s="0" t="s">
        <v>1393</v>
      </c>
      <c r="H1053" s="0" t="n">
        <v>3</v>
      </c>
      <c r="I1053" s="0" t="n">
        <v>4400</v>
      </c>
      <c r="J1053" s="0" t="n">
        <v>1100</v>
      </c>
      <c r="K1053" s="0" t="n">
        <v>14526.4</v>
      </c>
      <c r="L1053" s="0" t="n">
        <v>8363.2</v>
      </c>
      <c r="M1053" s="0" t="n">
        <v>28389.6</v>
      </c>
    </row>
    <row r="1054" customFormat="false" ht="12.8" hidden="true" customHeight="false" outlineLevel="0" collapsed="false">
      <c r="G1054" s="0" t="s">
        <v>1394</v>
      </c>
    </row>
    <row r="1055" customFormat="false" ht="12.8" hidden="true" customHeight="false" outlineLevel="0" collapsed="false">
      <c r="G1055" s="0" t="s">
        <v>1395</v>
      </c>
    </row>
    <row r="1056" customFormat="false" ht="12.8" hidden="false" customHeight="false" outlineLevel="0" collapsed="false">
      <c r="A1056" s="0" t="n">
        <v>354</v>
      </c>
      <c r="B1056" s="0" t="s">
        <v>1396</v>
      </c>
      <c r="C1056" s="0" t="s">
        <v>145</v>
      </c>
      <c r="D1056" s="0" t="s">
        <v>120</v>
      </c>
      <c r="E1056" s="0" t="n">
        <v>3</v>
      </c>
      <c r="F1056" s="0" t="s">
        <v>400</v>
      </c>
      <c r="G1056" s="0" t="s">
        <v>1397</v>
      </c>
      <c r="H1056" s="0" t="n">
        <v>1</v>
      </c>
      <c r="I1056" s="0" t="n">
        <v>3412.5</v>
      </c>
      <c r="J1056" s="0" t="n">
        <v>0</v>
      </c>
      <c r="K1056" s="0" t="n">
        <v>11497.5</v>
      </c>
      <c r="L1056" s="0" t="n">
        <v>0</v>
      </c>
      <c r="M1056" s="0" t="n">
        <v>14910</v>
      </c>
    </row>
    <row r="1057" customFormat="false" ht="12.8" hidden="false" customHeight="false" outlineLevel="0" collapsed="false">
      <c r="A1057" s="0" t="n">
        <v>355</v>
      </c>
      <c r="B1057" s="0" t="s">
        <v>1398</v>
      </c>
      <c r="C1057" s="0" t="s">
        <v>145</v>
      </c>
      <c r="D1057" s="0" t="s">
        <v>120</v>
      </c>
      <c r="E1057" s="0" t="n">
        <v>3</v>
      </c>
      <c r="F1057" s="0" t="s">
        <v>400</v>
      </c>
      <c r="G1057" s="0" t="s">
        <v>1399</v>
      </c>
      <c r="H1057" s="0" t="n">
        <v>3</v>
      </c>
      <c r="I1057" s="0" t="n">
        <v>10237.5</v>
      </c>
      <c r="J1057" s="0" t="n">
        <v>0</v>
      </c>
      <c r="K1057" s="0" t="n">
        <v>6933</v>
      </c>
      <c r="L1057" s="0" t="n">
        <v>3466.5</v>
      </c>
      <c r="M1057" s="0" t="n">
        <v>20637</v>
      </c>
    </row>
    <row r="1058" customFormat="false" ht="12.8" hidden="true" customHeight="false" outlineLevel="0" collapsed="false">
      <c r="G1058" s="0" t="s">
        <v>1400</v>
      </c>
    </row>
    <row r="1059" customFormat="false" ht="12.8" hidden="true" customHeight="false" outlineLevel="0" collapsed="false">
      <c r="G1059" s="0" t="s">
        <v>1399</v>
      </c>
    </row>
    <row r="1060" customFormat="false" ht="12.8" hidden="false" customHeight="false" outlineLevel="0" collapsed="false">
      <c r="A1060" s="0" t="n">
        <v>356</v>
      </c>
      <c r="B1060" s="0" t="s">
        <v>1401</v>
      </c>
      <c r="C1060" s="0" t="s">
        <v>145</v>
      </c>
      <c r="D1060" s="0" t="s">
        <v>120</v>
      </c>
      <c r="E1060" s="0" t="n">
        <v>3</v>
      </c>
      <c r="F1060" s="0" t="s">
        <v>406</v>
      </c>
      <c r="G1060" s="0" t="s">
        <v>1402</v>
      </c>
      <c r="H1060" s="0" t="n">
        <v>3</v>
      </c>
      <c r="I1060" s="0" t="n">
        <v>6825</v>
      </c>
      <c r="J1060" s="0" t="n">
        <v>2388.75</v>
      </c>
      <c r="K1060" s="0" t="n">
        <v>11497.5</v>
      </c>
      <c r="L1060" s="0" t="n">
        <v>0</v>
      </c>
      <c r="M1060" s="0" t="n">
        <v>20711.25</v>
      </c>
    </row>
    <row r="1061" customFormat="false" ht="12.8" hidden="true" customHeight="false" outlineLevel="0" collapsed="false">
      <c r="G1061" s="0" t="s">
        <v>1403</v>
      </c>
    </row>
    <row r="1062" customFormat="false" ht="12.8" hidden="true" customHeight="false" outlineLevel="0" collapsed="false">
      <c r="G1062" s="0" t="s">
        <v>1404</v>
      </c>
    </row>
    <row r="1063" customFormat="false" ht="12.8" hidden="false" customHeight="false" outlineLevel="0" collapsed="false">
      <c r="A1063" s="0" t="n">
        <v>357</v>
      </c>
      <c r="B1063" s="0" t="s">
        <v>1405</v>
      </c>
      <c r="C1063" s="0" t="s">
        <v>145</v>
      </c>
      <c r="D1063" s="0" t="s">
        <v>167</v>
      </c>
      <c r="E1063" s="0" t="n">
        <v>7</v>
      </c>
      <c r="F1063" s="0" t="s">
        <v>406</v>
      </c>
      <c r="G1063" s="0" t="s">
        <v>1406</v>
      </c>
      <c r="H1063" s="0" t="n">
        <v>4</v>
      </c>
      <c r="I1063" s="0" t="n">
        <v>15925</v>
      </c>
      <c r="J1063" s="0" t="n">
        <v>7962.5</v>
      </c>
      <c r="K1063" s="0" t="n">
        <v>26827.5</v>
      </c>
      <c r="L1063" s="0" t="n">
        <v>0</v>
      </c>
      <c r="M1063" s="0" t="n">
        <v>50715</v>
      </c>
    </row>
    <row r="1064" customFormat="false" ht="12.8" hidden="true" customHeight="false" outlineLevel="0" collapsed="false">
      <c r="G1064" s="0" t="s">
        <v>1407</v>
      </c>
    </row>
    <row r="1065" customFormat="false" ht="12.8" hidden="true" customHeight="false" outlineLevel="0" collapsed="false">
      <c r="G1065" s="0" t="s">
        <v>1408</v>
      </c>
    </row>
    <row r="1066" customFormat="false" ht="12.8" hidden="true" customHeight="false" outlineLevel="0" collapsed="false">
      <c r="G1066" s="0" t="s">
        <v>1409</v>
      </c>
    </row>
    <row r="1067" customFormat="false" ht="12.8" hidden="false" customHeight="false" outlineLevel="0" collapsed="false">
      <c r="A1067" s="0" t="n">
        <v>358</v>
      </c>
      <c r="B1067" s="0" t="s">
        <v>1410</v>
      </c>
      <c r="C1067" s="0" t="s">
        <v>145</v>
      </c>
      <c r="D1067" s="0" t="s">
        <v>922</v>
      </c>
      <c r="E1067" s="0" t="n">
        <v>6</v>
      </c>
      <c r="F1067" s="0" t="s">
        <v>79</v>
      </c>
      <c r="G1067" s="0" t="s">
        <v>1411</v>
      </c>
      <c r="H1067" s="0" t="n">
        <v>2</v>
      </c>
      <c r="I1067" s="0" t="n">
        <v>6600</v>
      </c>
      <c r="J1067" s="0" t="n">
        <v>0</v>
      </c>
      <c r="K1067" s="0" t="n">
        <v>22995</v>
      </c>
      <c r="L1067" s="0" t="n">
        <v>0</v>
      </c>
      <c r="M1067" s="0" t="n">
        <v>29595</v>
      </c>
    </row>
    <row r="1068" customFormat="false" ht="12.8" hidden="true" customHeight="false" outlineLevel="0" collapsed="false">
      <c r="G1068" s="0" t="s">
        <v>1412</v>
      </c>
    </row>
    <row r="1069" customFormat="false" ht="12.8" hidden="false" customHeight="false" outlineLevel="0" collapsed="false">
      <c r="A1069" s="0" t="n">
        <v>359</v>
      </c>
      <c r="B1069" s="0" t="s">
        <v>1413</v>
      </c>
      <c r="C1069" s="0" t="s">
        <v>145</v>
      </c>
      <c r="D1069" s="0" t="s">
        <v>307</v>
      </c>
      <c r="E1069" s="0" t="n">
        <v>2</v>
      </c>
      <c r="F1069" s="0" t="s">
        <v>89</v>
      </c>
      <c r="G1069" s="0" t="s">
        <v>1414</v>
      </c>
      <c r="H1069" s="0" t="n">
        <v>2</v>
      </c>
      <c r="I1069" s="0" t="n">
        <v>2200</v>
      </c>
      <c r="J1069" s="0" t="n">
        <v>0</v>
      </c>
      <c r="K1069" s="0" t="n">
        <v>7665</v>
      </c>
      <c r="L1069" s="0" t="n">
        <v>0</v>
      </c>
      <c r="M1069" s="0" t="n">
        <v>9865</v>
      </c>
    </row>
    <row r="1070" customFormat="false" ht="12.8" hidden="true" customHeight="false" outlineLevel="0" collapsed="false">
      <c r="G1070" s="0" t="s">
        <v>1415</v>
      </c>
    </row>
    <row r="1071" customFormat="false" ht="12.8" hidden="false" customHeight="false" outlineLevel="0" collapsed="false">
      <c r="A1071" s="0" t="n">
        <v>360</v>
      </c>
      <c r="B1071" s="0" t="s">
        <v>1416</v>
      </c>
      <c r="C1071" s="0" t="s">
        <v>145</v>
      </c>
      <c r="D1071" s="0" t="s">
        <v>154</v>
      </c>
      <c r="E1071" s="0" t="n">
        <v>1</v>
      </c>
      <c r="F1071" s="0" t="s">
        <v>146</v>
      </c>
      <c r="G1071" s="0" t="s">
        <v>1417</v>
      </c>
      <c r="H1071" s="0" t="n">
        <v>2</v>
      </c>
      <c r="I1071" s="0" t="n">
        <v>1100</v>
      </c>
      <c r="J1071" s="0" t="n">
        <v>0</v>
      </c>
      <c r="K1071" s="0" t="n">
        <v>4672.5</v>
      </c>
      <c r="L1071" s="0" t="n">
        <v>0</v>
      </c>
      <c r="M1071" s="0" t="n">
        <v>5772.5</v>
      </c>
    </row>
    <row r="1072" customFormat="false" ht="12.8" hidden="true" customHeight="false" outlineLevel="0" collapsed="false">
      <c r="G1072" s="0" t="s">
        <v>1418</v>
      </c>
    </row>
    <row r="1073" customFormat="false" ht="12.8" hidden="false" customHeight="false" outlineLevel="0" collapsed="false">
      <c r="A1073" s="0" t="n">
        <v>361</v>
      </c>
      <c r="B1073" s="0" t="s">
        <v>1419</v>
      </c>
      <c r="C1073" s="0" t="s">
        <v>145</v>
      </c>
      <c r="D1073" s="0" t="s">
        <v>167</v>
      </c>
      <c r="E1073" s="0" t="n">
        <v>7</v>
      </c>
      <c r="F1073" s="0" t="s">
        <v>79</v>
      </c>
      <c r="G1073" s="0" t="s">
        <v>1420</v>
      </c>
      <c r="H1073" s="0" t="n">
        <v>3</v>
      </c>
      <c r="I1073" s="0" t="n">
        <v>7700</v>
      </c>
      <c r="J1073" s="0" t="n">
        <v>1925</v>
      </c>
      <c r="K1073" s="0" t="n">
        <v>26827.5</v>
      </c>
      <c r="L1073" s="0" t="n">
        <v>0</v>
      </c>
      <c r="M1073" s="0" t="n">
        <v>36452.5</v>
      </c>
    </row>
    <row r="1074" customFormat="false" ht="12.8" hidden="true" customHeight="false" outlineLevel="0" collapsed="false">
      <c r="G1074" s="0" t="s">
        <v>1421</v>
      </c>
    </row>
    <row r="1075" customFormat="false" ht="12.8" hidden="true" customHeight="false" outlineLevel="0" collapsed="false">
      <c r="G1075" s="0" t="s">
        <v>1422</v>
      </c>
    </row>
    <row r="1076" customFormat="false" ht="12.8" hidden="false" customHeight="false" outlineLevel="0" collapsed="false">
      <c r="A1076" s="0" t="n">
        <v>362</v>
      </c>
      <c r="B1076" s="0" t="s">
        <v>1423</v>
      </c>
      <c r="C1076" s="0" t="s">
        <v>145</v>
      </c>
      <c r="D1076" s="0" t="s">
        <v>922</v>
      </c>
      <c r="E1076" s="0" t="n">
        <v>6</v>
      </c>
      <c r="F1076" s="0" t="s">
        <v>89</v>
      </c>
      <c r="G1076" s="0" t="s">
        <v>1424</v>
      </c>
      <c r="H1076" s="0" t="n">
        <v>4</v>
      </c>
      <c r="I1076" s="0" t="n">
        <v>6600</v>
      </c>
      <c r="J1076" s="0" t="n">
        <v>1650</v>
      </c>
      <c r="K1076" s="0" t="n">
        <v>22995</v>
      </c>
      <c r="L1076" s="0" t="n">
        <v>0</v>
      </c>
      <c r="M1076" s="0" t="n">
        <v>31245</v>
      </c>
    </row>
    <row r="1077" customFormat="false" ht="12.8" hidden="true" customHeight="false" outlineLevel="0" collapsed="false">
      <c r="G1077" s="0" t="s">
        <v>1425</v>
      </c>
    </row>
    <row r="1078" customFormat="false" ht="12.8" hidden="true" customHeight="false" outlineLevel="0" collapsed="false">
      <c r="G1078" s="0" t="s">
        <v>1426</v>
      </c>
    </row>
    <row r="1079" customFormat="false" ht="12.8" hidden="true" customHeight="false" outlineLevel="0" collapsed="false">
      <c r="G1079" s="0" t="s">
        <v>1427</v>
      </c>
    </row>
    <row r="1080" customFormat="false" ht="12.8" hidden="false" customHeight="false" outlineLevel="0" collapsed="false">
      <c r="A1080" s="0" t="n">
        <v>363</v>
      </c>
      <c r="B1080" s="0" t="s">
        <v>1428</v>
      </c>
      <c r="C1080" s="0" t="s">
        <v>145</v>
      </c>
      <c r="D1080" s="0" t="s">
        <v>154</v>
      </c>
      <c r="E1080" s="0" t="n">
        <v>1</v>
      </c>
      <c r="F1080" s="0" t="s">
        <v>74</v>
      </c>
      <c r="G1080" s="0" t="s">
        <v>1429</v>
      </c>
      <c r="H1080" s="0" t="n">
        <v>2</v>
      </c>
      <c r="I1080" s="0" t="n">
        <v>1100</v>
      </c>
      <c r="J1080" s="0" t="n">
        <v>0</v>
      </c>
      <c r="K1080" s="0" t="n">
        <v>3832.5</v>
      </c>
      <c r="L1080" s="0" t="n">
        <v>0</v>
      </c>
      <c r="M1080" s="0" t="n">
        <v>4932.5</v>
      </c>
    </row>
    <row r="1081" customFormat="false" ht="12.8" hidden="true" customHeight="false" outlineLevel="0" collapsed="false">
      <c r="G1081" s="0" t="s">
        <v>1430</v>
      </c>
    </row>
    <row r="1082" customFormat="false" ht="12.8" hidden="false" customHeight="false" outlineLevel="0" collapsed="false">
      <c r="A1082" s="0" t="n">
        <v>364</v>
      </c>
      <c r="B1082" s="0" t="s">
        <v>1431</v>
      </c>
      <c r="C1082" s="0" t="s">
        <v>145</v>
      </c>
      <c r="D1082" s="0" t="s">
        <v>167</v>
      </c>
      <c r="E1082" s="0" t="n">
        <v>7</v>
      </c>
      <c r="F1082" s="0" t="s">
        <v>428</v>
      </c>
      <c r="G1082" s="0" t="s">
        <v>1432</v>
      </c>
      <c r="H1082" s="0" t="n">
        <v>4</v>
      </c>
      <c r="I1082" s="0" t="n">
        <v>24150</v>
      </c>
      <c r="J1082" s="0" t="n">
        <v>6037.5</v>
      </c>
      <c r="K1082" s="0" t="n">
        <v>26827.5</v>
      </c>
      <c r="L1082" s="0" t="n">
        <v>0</v>
      </c>
      <c r="M1082" s="0" t="n">
        <v>57015</v>
      </c>
    </row>
    <row r="1083" customFormat="false" ht="12.8" hidden="true" customHeight="false" outlineLevel="0" collapsed="false">
      <c r="G1083" s="0" t="s">
        <v>1433</v>
      </c>
    </row>
    <row r="1084" customFormat="false" ht="12.8" hidden="true" customHeight="false" outlineLevel="0" collapsed="false">
      <c r="G1084" s="0" t="s">
        <v>1434</v>
      </c>
    </row>
    <row r="1085" customFormat="false" ht="12.8" hidden="true" customHeight="false" outlineLevel="0" collapsed="false">
      <c r="G1085" s="0" t="s">
        <v>1435</v>
      </c>
    </row>
    <row r="1086" customFormat="false" ht="12.8" hidden="false" customHeight="false" outlineLevel="0" collapsed="false">
      <c r="A1086" s="0" t="n">
        <v>365</v>
      </c>
      <c r="B1086" s="0" t="s">
        <v>1436</v>
      </c>
      <c r="C1086" s="0" t="s">
        <v>145</v>
      </c>
      <c r="D1086" s="0" t="s">
        <v>307</v>
      </c>
      <c r="E1086" s="0" t="n">
        <v>2</v>
      </c>
      <c r="F1086" s="0" t="s">
        <v>400</v>
      </c>
      <c r="G1086" s="0" t="s">
        <v>1437</v>
      </c>
      <c r="H1086" s="0" t="n">
        <v>2</v>
      </c>
      <c r="I1086" s="0" t="n">
        <v>4550</v>
      </c>
      <c r="J1086" s="0" t="n">
        <v>0</v>
      </c>
      <c r="K1086" s="0" t="n">
        <v>7665</v>
      </c>
      <c r="L1086" s="0" t="n">
        <v>0</v>
      </c>
      <c r="M1086" s="0" t="n">
        <v>12215</v>
      </c>
    </row>
    <row r="1087" customFormat="false" ht="12.8" hidden="true" customHeight="false" outlineLevel="0" collapsed="false">
      <c r="G1087" s="0" t="s">
        <v>1438</v>
      </c>
    </row>
    <row r="1088" customFormat="false" ht="12.8" hidden="false" customHeight="false" outlineLevel="0" collapsed="false">
      <c r="A1088" s="0" t="n">
        <v>366</v>
      </c>
      <c r="B1088" s="0" t="s">
        <v>1439</v>
      </c>
      <c r="C1088" s="0" t="s">
        <v>145</v>
      </c>
      <c r="D1088" s="0" t="s">
        <v>120</v>
      </c>
      <c r="E1088" s="0" t="n">
        <v>3</v>
      </c>
      <c r="F1088" s="0" t="s">
        <v>79</v>
      </c>
      <c r="G1088" s="0" t="s">
        <v>1440</v>
      </c>
      <c r="H1088" s="0" t="n">
        <v>4</v>
      </c>
      <c r="I1088" s="0" t="n">
        <v>3300</v>
      </c>
      <c r="J1088" s="0" t="n">
        <v>825</v>
      </c>
      <c r="K1088" s="0" t="n">
        <v>11497.5</v>
      </c>
      <c r="L1088" s="0" t="n">
        <v>0</v>
      </c>
      <c r="M1088" s="0" t="n">
        <v>15622.5</v>
      </c>
    </row>
    <row r="1089" customFormat="false" ht="12.8" hidden="true" customHeight="false" outlineLevel="0" collapsed="false">
      <c r="G1089" s="0" t="s">
        <v>1441</v>
      </c>
    </row>
    <row r="1090" customFormat="false" ht="12.8" hidden="true" customHeight="false" outlineLevel="0" collapsed="false">
      <c r="G1090" s="0" t="s">
        <v>1442</v>
      </c>
    </row>
    <row r="1091" customFormat="false" ht="12.8" hidden="true" customHeight="false" outlineLevel="0" collapsed="false">
      <c r="G1091" s="0" t="s">
        <v>1443</v>
      </c>
    </row>
    <row r="1092" customFormat="false" ht="12.8" hidden="false" customHeight="false" outlineLevel="0" collapsed="false">
      <c r="A1092" s="0" t="n">
        <v>367</v>
      </c>
      <c r="B1092" s="0" t="s">
        <v>1444</v>
      </c>
      <c r="C1092" s="0" t="s">
        <v>145</v>
      </c>
      <c r="D1092" s="0" t="s">
        <v>120</v>
      </c>
      <c r="E1092" s="0" t="n">
        <v>3</v>
      </c>
      <c r="F1092" s="0" t="s">
        <v>400</v>
      </c>
      <c r="G1092" s="0" t="s">
        <v>1445</v>
      </c>
      <c r="H1092" s="0" t="n">
        <v>3</v>
      </c>
      <c r="I1092" s="0" t="n">
        <v>6825</v>
      </c>
      <c r="J1092" s="0" t="n">
        <v>0</v>
      </c>
      <c r="K1092" s="0" t="n">
        <v>10950</v>
      </c>
      <c r="L1092" s="0" t="n">
        <v>0</v>
      </c>
      <c r="M1092" s="0" t="n">
        <v>17775</v>
      </c>
    </row>
    <row r="1093" customFormat="false" ht="12.8" hidden="true" customHeight="false" outlineLevel="0" collapsed="false">
      <c r="G1093" s="0" t="s">
        <v>1446</v>
      </c>
    </row>
    <row r="1094" customFormat="false" ht="12.8" hidden="true" customHeight="false" outlineLevel="0" collapsed="false">
      <c r="G1094" s="0" t="s">
        <v>1447</v>
      </c>
    </row>
    <row r="1095" customFormat="false" ht="12.8" hidden="false" customHeight="false" outlineLevel="0" collapsed="false">
      <c r="A1095" s="0" t="n">
        <v>368</v>
      </c>
      <c r="B1095" s="0" t="s">
        <v>1448</v>
      </c>
      <c r="C1095" s="0" t="s">
        <v>145</v>
      </c>
      <c r="D1095" s="0" t="s">
        <v>154</v>
      </c>
      <c r="E1095" s="0" t="n">
        <v>1</v>
      </c>
      <c r="F1095" s="0" t="s">
        <v>89</v>
      </c>
      <c r="G1095" s="0" t="s">
        <v>1449</v>
      </c>
      <c r="H1095" s="0" t="n">
        <v>4</v>
      </c>
      <c r="I1095" s="0" t="n">
        <v>1100</v>
      </c>
      <c r="J1095" s="0" t="n">
        <v>770</v>
      </c>
      <c r="K1095" s="0" t="n">
        <v>3832.5</v>
      </c>
      <c r="L1095" s="0" t="n">
        <v>0</v>
      </c>
      <c r="M1095" s="0" t="n">
        <v>5702.5</v>
      </c>
    </row>
    <row r="1096" customFormat="false" ht="12.8" hidden="true" customHeight="false" outlineLevel="0" collapsed="false">
      <c r="G1096" s="0" t="s">
        <v>1450</v>
      </c>
    </row>
    <row r="1097" customFormat="false" ht="12.8" hidden="true" customHeight="false" outlineLevel="0" collapsed="false">
      <c r="G1097" s="0" t="s">
        <v>1451</v>
      </c>
    </row>
    <row r="1098" customFormat="false" ht="12.8" hidden="true" customHeight="false" outlineLevel="0" collapsed="false">
      <c r="G1098" s="0" t="s">
        <v>1452</v>
      </c>
    </row>
    <row r="1099" customFormat="false" ht="12.8" hidden="false" customHeight="false" outlineLevel="0" collapsed="false">
      <c r="A1099" s="0" t="n">
        <v>369</v>
      </c>
      <c r="B1099" s="0" t="s">
        <v>1453</v>
      </c>
      <c r="C1099" s="0" t="s">
        <v>145</v>
      </c>
      <c r="D1099" s="0" t="s">
        <v>922</v>
      </c>
      <c r="E1099" s="0" t="n">
        <v>6</v>
      </c>
      <c r="F1099" s="0" t="s">
        <v>89</v>
      </c>
      <c r="G1099" s="0" t="s">
        <v>1454</v>
      </c>
      <c r="H1099" s="0" t="n">
        <v>2</v>
      </c>
      <c r="I1099" s="0" t="n">
        <v>6600</v>
      </c>
      <c r="J1099" s="0" t="n">
        <v>0</v>
      </c>
      <c r="K1099" s="0" t="n">
        <v>22995</v>
      </c>
      <c r="L1099" s="0" t="n">
        <v>0</v>
      </c>
      <c r="M1099" s="0" t="n">
        <v>29595</v>
      </c>
    </row>
    <row r="1100" customFormat="false" ht="12.8" hidden="true" customHeight="false" outlineLevel="0" collapsed="false">
      <c r="G1100" s="0" t="s">
        <v>1455</v>
      </c>
    </row>
    <row r="1101" customFormat="false" ht="12.8" hidden="false" customHeight="false" outlineLevel="0" collapsed="false">
      <c r="A1101" s="0" t="n">
        <v>370</v>
      </c>
      <c r="B1101" s="0" t="s">
        <v>1456</v>
      </c>
      <c r="C1101" s="0" t="s">
        <v>145</v>
      </c>
      <c r="D1101" s="0" t="s">
        <v>197</v>
      </c>
      <c r="E1101" s="0" t="n">
        <v>5</v>
      </c>
      <c r="F1101" s="0" t="s">
        <v>89</v>
      </c>
      <c r="G1101" s="0" t="s">
        <v>1457</v>
      </c>
      <c r="H1101" s="0" t="n">
        <v>3</v>
      </c>
      <c r="I1101" s="0" t="n">
        <v>5500</v>
      </c>
      <c r="J1101" s="0" t="n">
        <v>0</v>
      </c>
      <c r="K1101" s="0" t="n">
        <v>19162.5</v>
      </c>
      <c r="L1101" s="0" t="n">
        <v>0</v>
      </c>
      <c r="M1101" s="0" t="n">
        <v>24662.5</v>
      </c>
    </row>
    <row r="1102" customFormat="false" ht="12.8" hidden="true" customHeight="false" outlineLevel="0" collapsed="false">
      <c r="G1102" s="0" t="s">
        <v>1458</v>
      </c>
    </row>
    <row r="1103" customFormat="false" ht="12.8" hidden="true" customHeight="false" outlineLevel="0" collapsed="false">
      <c r="G1103" s="0" t="s">
        <v>1459</v>
      </c>
    </row>
    <row r="1104" customFormat="false" ht="12.8" hidden="false" customHeight="false" outlineLevel="0" collapsed="false">
      <c r="A1104" s="0" t="n">
        <v>371</v>
      </c>
      <c r="B1104" s="0" t="s">
        <v>1460</v>
      </c>
      <c r="C1104" s="0" t="s">
        <v>145</v>
      </c>
      <c r="D1104" s="0" t="s">
        <v>120</v>
      </c>
      <c r="E1104" s="0" t="n">
        <v>3</v>
      </c>
      <c r="F1104" s="0" t="s">
        <v>79</v>
      </c>
      <c r="G1104" s="0" t="s">
        <v>1461</v>
      </c>
      <c r="H1104" s="0" t="n">
        <v>1</v>
      </c>
      <c r="I1104" s="0" t="n">
        <v>1650</v>
      </c>
      <c r="J1104" s="0" t="n">
        <v>0</v>
      </c>
      <c r="K1104" s="0" t="n">
        <v>11497.5</v>
      </c>
      <c r="L1104" s="0" t="n">
        <v>0</v>
      </c>
      <c r="M1104" s="0" t="n">
        <v>13147.5</v>
      </c>
    </row>
    <row r="1105" customFormat="false" ht="12.8" hidden="false" customHeight="false" outlineLevel="0" collapsed="false">
      <c r="A1105" s="0" t="n">
        <v>372</v>
      </c>
      <c r="B1105" s="0" t="s">
        <v>1462</v>
      </c>
      <c r="C1105" s="0" t="s">
        <v>145</v>
      </c>
      <c r="D1105" s="0" t="s">
        <v>167</v>
      </c>
      <c r="E1105" s="0" t="n">
        <v>7</v>
      </c>
      <c r="F1105" s="0" t="s">
        <v>437</v>
      </c>
      <c r="G1105" s="0" t="s">
        <v>1463</v>
      </c>
      <c r="H1105" s="0" t="n">
        <v>2</v>
      </c>
      <c r="I1105" s="0" t="n">
        <v>7962.5</v>
      </c>
      <c r="J1105" s="0" t="n">
        <v>5573.75</v>
      </c>
      <c r="K1105" s="0" t="n">
        <v>32707.5</v>
      </c>
      <c r="L1105" s="0" t="n">
        <v>0</v>
      </c>
      <c r="M1105" s="0" t="n">
        <v>46243.75</v>
      </c>
    </row>
    <row r="1106" customFormat="false" ht="12.8" hidden="true" customHeight="false" outlineLevel="0" collapsed="false">
      <c r="G1106" s="0" t="s">
        <v>1464</v>
      </c>
    </row>
    <row r="1107" customFormat="false" ht="12.8" hidden="false" customHeight="false" outlineLevel="0" collapsed="false">
      <c r="A1107" s="0" t="n">
        <v>373</v>
      </c>
      <c r="B1107" s="0" t="s">
        <v>1462</v>
      </c>
      <c r="C1107" s="0" t="s">
        <v>145</v>
      </c>
      <c r="D1107" s="0" t="s">
        <v>167</v>
      </c>
      <c r="E1107" s="0" t="n">
        <v>7</v>
      </c>
      <c r="F1107" s="0" t="s">
        <v>437</v>
      </c>
      <c r="G1107" s="0" t="s">
        <v>1465</v>
      </c>
      <c r="H1107" s="0" t="n">
        <v>2</v>
      </c>
      <c r="I1107" s="0" t="n">
        <v>15925</v>
      </c>
      <c r="J1107" s="0" t="n">
        <v>0</v>
      </c>
      <c r="K1107" s="0" t="n">
        <v>32707.5</v>
      </c>
      <c r="L1107" s="0" t="n">
        <v>0</v>
      </c>
      <c r="M1107" s="0" t="n">
        <v>48632.5</v>
      </c>
    </row>
    <row r="1108" customFormat="false" ht="12.8" hidden="true" customHeight="false" outlineLevel="0" collapsed="false">
      <c r="G1108" s="0" t="s">
        <v>1466</v>
      </c>
    </row>
    <row r="1109" customFormat="false" ht="12.8" hidden="false" customHeight="false" outlineLevel="0" collapsed="false">
      <c r="A1109" s="0" t="n">
        <v>374</v>
      </c>
      <c r="B1109" s="0" t="s">
        <v>1467</v>
      </c>
      <c r="C1109" s="0" t="s">
        <v>145</v>
      </c>
      <c r="D1109" s="0" t="s">
        <v>154</v>
      </c>
      <c r="E1109" s="0" t="n">
        <v>1</v>
      </c>
      <c r="F1109" s="0" t="s">
        <v>79</v>
      </c>
      <c r="G1109" s="0" t="s">
        <v>1468</v>
      </c>
      <c r="H1109" s="0" t="n">
        <v>3</v>
      </c>
      <c r="I1109" s="0" t="n">
        <v>1100</v>
      </c>
      <c r="J1109" s="0" t="n">
        <v>275</v>
      </c>
      <c r="K1109" s="0" t="n">
        <v>3832.5</v>
      </c>
      <c r="L1109" s="0" t="n">
        <v>0</v>
      </c>
      <c r="M1109" s="0" t="n">
        <v>5207.5</v>
      </c>
    </row>
    <row r="1110" customFormat="false" ht="12.8" hidden="true" customHeight="false" outlineLevel="0" collapsed="false">
      <c r="G1110" s="0" t="s">
        <v>1469</v>
      </c>
    </row>
    <row r="1111" customFormat="false" ht="12.8" hidden="true" customHeight="false" outlineLevel="0" collapsed="false">
      <c r="G1111" s="0" t="s">
        <v>1470</v>
      </c>
    </row>
    <row r="1112" customFormat="false" ht="12.8" hidden="false" customHeight="false" outlineLevel="0" collapsed="false">
      <c r="A1112" s="0" t="n">
        <v>375</v>
      </c>
      <c r="B1112" s="0" t="s">
        <v>1471</v>
      </c>
      <c r="C1112" s="0" t="s">
        <v>145</v>
      </c>
      <c r="D1112" s="0" t="s">
        <v>922</v>
      </c>
      <c r="E1112" s="0" t="n">
        <v>6</v>
      </c>
      <c r="F1112" s="0" t="s">
        <v>89</v>
      </c>
      <c r="G1112" s="0" t="s">
        <v>1472</v>
      </c>
      <c r="H1112" s="0" t="n">
        <v>2</v>
      </c>
      <c r="I1112" s="0" t="n">
        <v>6600</v>
      </c>
      <c r="J1112" s="0" t="n">
        <v>0</v>
      </c>
      <c r="K1112" s="0" t="n">
        <v>22995</v>
      </c>
      <c r="L1112" s="0" t="n">
        <v>0</v>
      </c>
      <c r="M1112" s="0" t="n">
        <v>29595</v>
      </c>
    </row>
    <row r="1113" customFormat="false" ht="12.8" hidden="true" customHeight="false" outlineLevel="0" collapsed="false">
      <c r="G1113" s="0" t="s">
        <v>1473</v>
      </c>
    </row>
    <row r="1114" customFormat="false" ht="12.8" hidden="false" customHeight="false" outlineLevel="0" collapsed="false">
      <c r="A1114" s="0" t="n">
        <v>376</v>
      </c>
      <c r="B1114" s="0" t="s">
        <v>1474</v>
      </c>
      <c r="C1114" s="0" t="s">
        <v>145</v>
      </c>
      <c r="D1114" s="0" t="s">
        <v>922</v>
      </c>
      <c r="E1114" s="0" t="n">
        <v>6</v>
      </c>
      <c r="F1114" s="0" t="s">
        <v>89</v>
      </c>
      <c r="G1114" s="0" t="s">
        <v>1475</v>
      </c>
      <c r="H1114" s="0" t="n">
        <v>2</v>
      </c>
      <c r="I1114" s="0" t="n">
        <v>6600</v>
      </c>
      <c r="J1114" s="0" t="n">
        <v>0</v>
      </c>
      <c r="K1114" s="0" t="n">
        <v>22995</v>
      </c>
      <c r="L1114" s="0" t="n">
        <v>0</v>
      </c>
      <c r="M1114" s="0" t="n">
        <v>29595</v>
      </c>
    </row>
    <row r="1115" customFormat="false" ht="12.8" hidden="true" customHeight="false" outlineLevel="0" collapsed="false">
      <c r="G1115" s="0" t="s">
        <v>1476</v>
      </c>
    </row>
    <row r="1116" customFormat="false" ht="12.8" hidden="false" customHeight="false" outlineLevel="0" collapsed="false">
      <c r="A1116" s="0" t="n">
        <v>377</v>
      </c>
      <c r="B1116" s="0" t="s">
        <v>1477</v>
      </c>
      <c r="C1116" s="0" t="s">
        <v>145</v>
      </c>
      <c r="D1116" s="0" t="s">
        <v>154</v>
      </c>
      <c r="E1116" s="0" t="n">
        <v>1</v>
      </c>
      <c r="F1116" s="0" t="s">
        <v>89</v>
      </c>
      <c r="G1116" s="0" t="s">
        <v>1478</v>
      </c>
      <c r="H1116" s="0" t="n">
        <v>3</v>
      </c>
      <c r="I1116" s="0" t="n">
        <v>1100</v>
      </c>
      <c r="J1116" s="0" t="n">
        <v>385</v>
      </c>
      <c r="K1116" s="0" t="n">
        <v>3832.5</v>
      </c>
      <c r="L1116" s="0" t="n">
        <v>0</v>
      </c>
      <c r="M1116" s="0" t="n">
        <v>5317.5</v>
      </c>
    </row>
    <row r="1117" customFormat="false" ht="12.8" hidden="true" customHeight="false" outlineLevel="0" collapsed="false">
      <c r="G1117" s="0" t="s">
        <v>1479</v>
      </c>
    </row>
    <row r="1118" customFormat="false" ht="12.8" hidden="true" customHeight="false" outlineLevel="0" collapsed="false">
      <c r="G1118" s="0" t="s">
        <v>1480</v>
      </c>
    </row>
    <row r="1119" customFormat="false" ht="12.8" hidden="false" customHeight="false" outlineLevel="0" collapsed="false">
      <c r="A1119" s="0" t="n">
        <v>378</v>
      </c>
      <c r="B1119" s="0" t="s">
        <v>1481</v>
      </c>
      <c r="C1119" s="0" t="s">
        <v>145</v>
      </c>
      <c r="D1119" s="0" t="s">
        <v>120</v>
      </c>
      <c r="E1119" s="0" t="n">
        <v>3</v>
      </c>
      <c r="F1119" s="0" t="s">
        <v>400</v>
      </c>
      <c r="G1119" s="0" t="s">
        <v>1482</v>
      </c>
      <c r="H1119" s="0" t="n">
        <v>2</v>
      </c>
      <c r="I1119" s="0" t="n">
        <v>6825</v>
      </c>
      <c r="J1119" s="0" t="n">
        <v>0</v>
      </c>
      <c r="K1119" s="0" t="n">
        <v>11497.5</v>
      </c>
      <c r="L1119" s="0" t="n">
        <v>0</v>
      </c>
      <c r="M1119" s="0" t="n">
        <v>18322.5</v>
      </c>
    </row>
    <row r="1120" customFormat="false" ht="12.8" hidden="true" customHeight="false" outlineLevel="0" collapsed="false">
      <c r="G1120" s="0" t="s">
        <v>1483</v>
      </c>
    </row>
    <row r="1121" customFormat="false" ht="12.8" hidden="false" customHeight="false" outlineLevel="0" collapsed="false">
      <c r="A1121" s="0" t="n">
        <v>379</v>
      </c>
      <c r="B1121" s="0" t="s">
        <v>1484</v>
      </c>
      <c r="C1121" s="0" t="s">
        <v>145</v>
      </c>
      <c r="D1121" s="0" t="s">
        <v>120</v>
      </c>
      <c r="E1121" s="0" t="n">
        <v>3</v>
      </c>
      <c r="F1121" s="0" t="s">
        <v>400</v>
      </c>
      <c r="G1121" s="0" t="s">
        <v>1485</v>
      </c>
      <c r="H1121" s="0" t="n">
        <v>3</v>
      </c>
      <c r="I1121" s="0" t="n">
        <v>6825</v>
      </c>
      <c r="J1121" s="0" t="n">
        <v>0</v>
      </c>
      <c r="K1121" s="0" t="n">
        <v>11497.5</v>
      </c>
      <c r="L1121" s="0" t="n">
        <v>0</v>
      </c>
      <c r="M1121" s="0" t="n">
        <v>18322.5</v>
      </c>
    </row>
    <row r="1122" customFormat="false" ht="12.8" hidden="true" customHeight="false" outlineLevel="0" collapsed="false">
      <c r="G1122" s="0" t="s">
        <v>1486</v>
      </c>
    </row>
    <row r="1123" customFormat="false" ht="12.8" hidden="true" customHeight="false" outlineLevel="0" collapsed="false">
      <c r="G1123" s="0" t="s">
        <v>1487</v>
      </c>
    </row>
    <row r="1124" customFormat="false" ht="12.8" hidden="false" customHeight="false" outlineLevel="0" collapsed="false">
      <c r="A1124" s="0" t="n">
        <v>380</v>
      </c>
      <c r="B1124" s="0" t="s">
        <v>1488</v>
      </c>
      <c r="C1124" s="0" t="s">
        <v>145</v>
      </c>
      <c r="D1124" s="0" t="s">
        <v>197</v>
      </c>
      <c r="E1124" s="0" t="n">
        <v>5</v>
      </c>
      <c r="F1124" s="0" t="s">
        <v>1489</v>
      </c>
      <c r="G1124" s="0" t="s">
        <v>1490</v>
      </c>
      <c r="H1124" s="0" t="n">
        <v>4</v>
      </c>
      <c r="I1124" s="0" t="n">
        <v>17062.5</v>
      </c>
      <c r="J1124" s="0" t="n">
        <v>2843.75</v>
      </c>
      <c r="K1124" s="0" t="n">
        <v>23362.5</v>
      </c>
      <c r="L1124" s="0" t="n">
        <v>0</v>
      </c>
      <c r="M1124" s="0" t="n">
        <v>43268.75</v>
      </c>
    </row>
    <row r="1125" customFormat="false" ht="12.8" hidden="true" customHeight="false" outlineLevel="0" collapsed="false">
      <c r="G1125" s="0" t="s">
        <v>1491</v>
      </c>
    </row>
    <row r="1126" customFormat="false" ht="12.8" hidden="true" customHeight="false" outlineLevel="0" collapsed="false">
      <c r="G1126" s="0" t="s">
        <v>1492</v>
      </c>
    </row>
    <row r="1127" customFormat="false" ht="12.8" hidden="true" customHeight="false" outlineLevel="0" collapsed="false">
      <c r="G1127" s="0" t="s">
        <v>1493</v>
      </c>
    </row>
    <row r="1128" customFormat="false" ht="12.8" hidden="false" customHeight="false" outlineLevel="0" collapsed="false">
      <c r="A1128" s="0" t="n">
        <v>381</v>
      </c>
      <c r="B1128" s="0" t="s">
        <v>1494</v>
      </c>
      <c r="C1128" s="0" t="s">
        <v>145</v>
      </c>
      <c r="D1128" s="0" t="s">
        <v>167</v>
      </c>
      <c r="E1128" s="0" t="n">
        <v>7</v>
      </c>
      <c r="F1128" s="0" t="s">
        <v>79</v>
      </c>
      <c r="G1128" s="0" t="s">
        <v>1495</v>
      </c>
      <c r="H1128" s="0" t="n">
        <v>2</v>
      </c>
      <c r="I1128" s="0" t="n">
        <v>7700</v>
      </c>
      <c r="J1128" s="0" t="n">
        <v>0</v>
      </c>
      <c r="K1128" s="0" t="n">
        <v>26827.5</v>
      </c>
      <c r="L1128" s="0" t="n">
        <v>0</v>
      </c>
      <c r="M1128" s="0" t="n">
        <v>34527.5</v>
      </c>
    </row>
    <row r="1129" customFormat="false" ht="12.8" hidden="true" customHeight="false" outlineLevel="0" collapsed="false">
      <c r="G1129" s="0" t="s">
        <v>1496</v>
      </c>
    </row>
    <row r="1130" customFormat="false" ht="12.8" hidden="false" customHeight="false" outlineLevel="0" collapsed="false">
      <c r="A1130" s="0" t="n">
        <v>382</v>
      </c>
      <c r="B1130" s="0" t="s">
        <v>1497</v>
      </c>
      <c r="C1130" s="0" t="s">
        <v>145</v>
      </c>
      <c r="D1130" s="0" t="s">
        <v>922</v>
      </c>
      <c r="E1130" s="0" t="n">
        <v>6</v>
      </c>
      <c r="F1130" s="0" t="s">
        <v>89</v>
      </c>
      <c r="G1130" s="0" t="s">
        <v>1498</v>
      </c>
      <c r="H1130" s="0" t="n">
        <v>2</v>
      </c>
      <c r="I1130" s="0" t="n">
        <v>6600</v>
      </c>
      <c r="J1130" s="0" t="n">
        <v>0</v>
      </c>
      <c r="K1130" s="0" t="n">
        <v>22995</v>
      </c>
      <c r="L1130" s="0" t="n">
        <v>0</v>
      </c>
      <c r="M1130" s="0" t="n">
        <v>29595</v>
      </c>
    </row>
    <row r="1131" customFormat="false" ht="12.8" hidden="true" customHeight="false" outlineLevel="0" collapsed="false">
      <c r="G1131" s="0" t="s">
        <v>1499</v>
      </c>
    </row>
    <row r="1132" customFormat="false" ht="12.8" hidden="false" customHeight="false" outlineLevel="0" collapsed="false">
      <c r="A1132" s="0" t="n">
        <v>383</v>
      </c>
      <c r="B1132" s="0" t="s">
        <v>1500</v>
      </c>
      <c r="C1132" s="0" t="s">
        <v>145</v>
      </c>
      <c r="D1132" s="0" t="s">
        <v>922</v>
      </c>
      <c r="E1132" s="0" t="n">
        <v>6</v>
      </c>
      <c r="F1132" s="0" t="s">
        <v>89</v>
      </c>
      <c r="G1132" s="0" t="s">
        <v>1501</v>
      </c>
      <c r="H1132" s="0" t="n">
        <v>4</v>
      </c>
      <c r="I1132" s="0" t="n">
        <v>6600</v>
      </c>
      <c r="J1132" s="0" t="n">
        <v>2310</v>
      </c>
      <c r="K1132" s="0" t="n">
        <v>22995</v>
      </c>
      <c r="L1132" s="0" t="n">
        <v>0</v>
      </c>
      <c r="M1132" s="0" t="n">
        <v>31905</v>
      </c>
    </row>
    <row r="1133" customFormat="false" ht="12.8" hidden="true" customHeight="false" outlineLevel="0" collapsed="false">
      <c r="G1133" s="0" t="s">
        <v>1356</v>
      </c>
    </row>
    <row r="1134" customFormat="false" ht="12.8" hidden="true" customHeight="false" outlineLevel="0" collapsed="false">
      <c r="G1134" s="0" t="s">
        <v>1502</v>
      </c>
    </row>
    <row r="1135" customFormat="false" ht="12.8" hidden="true" customHeight="false" outlineLevel="0" collapsed="false">
      <c r="G1135" s="0" t="s">
        <v>1503</v>
      </c>
    </row>
    <row r="1136" customFormat="false" ht="12.8" hidden="false" customHeight="false" outlineLevel="0" collapsed="false">
      <c r="A1136" s="0" t="n">
        <v>384</v>
      </c>
      <c r="B1136" s="0" t="s">
        <v>1504</v>
      </c>
      <c r="C1136" s="0" t="s">
        <v>145</v>
      </c>
      <c r="D1136" s="0" t="s">
        <v>197</v>
      </c>
      <c r="E1136" s="0" t="n">
        <v>5</v>
      </c>
      <c r="F1136" s="0" t="s">
        <v>491</v>
      </c>
      <c r="G1136" s="0" t="s">
        <v>1505</v>
      </c>
      <c r="H1136" s="0" t="n">
        <v>2</v>
      </c>
      <c r="I1136" s="0" t="n">
        <v>8625</v>
      </c>
      <c r="J1136" s="0" t="n">
        <v>6037.5</v>
      </c>
      <c r="K1136" s="0" t="n">
        <v>19162.5</v>
      </c>
      <c r="L1136" s="0" t="n">
        <v>0</v>
      </c>
      <c r="M1136" s="0" t="n">
        <v>33825</v>
      </c>
    </row>
    <row r="1137" customFormat="false" ht="12.8" hidden="true" customHeight="false" outlineLevel="0" collapsed="false">
      <c r="G1137" s="0" t="s">
        <v>1506</v>
      </c>
    </row>
    <row r="1138" customFormat="false" ht="12.8" hidden="false" customHeight="false" outlineLevel="0" collapsed="false">
      <c r="A1138" s="0" t="n">
        <v>385</v>
      </c>
      <c r="B1138" s="0" t="s">
        <v>1504</v>
      </c>
      <c r="C1138" s="0" t="s">
        <v>145</v>
      </c>
      <c r="D1138" s="0" t="s">
        <v>197</v>
      </c>
      <c r="E1138" s="0" t="n">
        <v>5</v>
      </c>
      <c r="F1138" s="0" t="s">
        <v>491</v>
      </c>
      <c r="G1138" s="0" t="s">
        <v>1507</v>
      </c>
      <c r="H1138" s="0" t="n">
        <v>1</v>
      </c>
      <c r="I1138" s="0" t="n">
        <v>8625</v>
      </c>
      <c r="J1138" s="0" t="n">
        <v>0</v>
      </c>
      <c r="K1138" s="0" t="n">
        <v>19162.5</v>
      </c>
      <c r="L1138" s="0" t="n">
        <v>0</v>
      </c>
      <c r="M1138" s="0" t="n">
        <v>27787.5</v>
      </c>
    </row>
    <row r="1139" customFormat="false" ht="12.8" hidden="false" customHeight="false" outlineLevel="0" collapsed="false">
      <c r="A1139" s="0" t="n">
        <v>386</v>
      </c>
      <c r="B1139" s="0" t="s">
        <v>1508</v>
      </c>
      <c r="C1139" s="0" t="s">
        <v>145</v>
      </c>
      <c r="D1139" s="0" t="s">
        <v>120</v>
      </c>
      <c r="E1139" s="0" t="n">
        <v>3</v>
      </c>
      <c r="F1139" s="0" t="s">
        <v>400</v>
      </c>
      <c r="G1139" s="0" t="s">
        <v>1509</v>
      </c>
      <c r="H1139" s="0" t="n">
        <v>3</v>
      </c>
      <c r="I1139" s="0" t="n">
        <v>6825</v>
      </c>
      <c r="J1139" s="0" t="n">
        <v>2388.75</v>
      </c>
      <c r="K1139" s="0" t="n">
        <v>11497.5</v>
      </c>
      <c r="L1139" s="0" t="n">
        <v>0</v>
      </c>
      <c r="M1139" s="0" t="n">
        <v>20711.25</v>
      </c>
    </row>
    <row r="1140" customFormat="false" ht="12.8" hidden="true" customHeight="false" outlineLevel="0" collapsed="false">
      <c r="G1140" s="0" t="s">
        <v>1510</v>
      </c>
    </row>
    <row r="1141" customFormat="false" ht="12.8" hidden="true" customHeight="false" outlineLevel="0" collapsed="false">
      <c r="G1141" s="0" t="s">
        <v>1511</v>
      </c>
    </row>
    <row r="1142" customFormat="false" ht="12.8" hidden="false" customHeight="false" outlineLevel="0" collapsed="false">
      <c r="A1142" s="0" t="n">
        <v>387</v>
      </c>
      <c r="B1142" s="0" t="s">
        <v>1512</v>
      </c>
      <c r="C1142" s="0" t="s">
        <v>145</v>
      </c>
      <c r="D1142" s="0" t="s">
        <v>307</v>
      </c>
      <c r="E1142" s="0" t="n">
        <v>2</v>
      </c>
      <c r="F1142" s="0" t="s">
        <v>89</v>
      </c>
      <c r="G1142" s="0" t="s">
        <v>1513</v>
      </c>
      <c r="H1142" s="0" t="n">
        <v>2</v>
      </c>
      <c r="I1142" s="0" t="n">
        <v>2200</v>
      </c>
      <c r="J1142" s="0" t="n">
        <v>0</v>
      </c>
      <c r="K1142" s="0" t="n">
        <v>7665</v>
      </c>
      <c r="L1142" s="0" t="n">
        <v>0</v>
      </c>
      <c r="M1142" s="0" t="n">
        <v>9865</v>
      </c>
    </row>
    <row r="1143" customFormat="false" ht="12.8" hidden="true" customHeight="false" outlineLevel="0" collapsed="false">
      <c r="G1143" s="0" t="s">
        <v>1514</v>
      </c>
    </row>
    <row r="1144" customFormat="false" ht="12.8" hidden="false" customHeight="false" outlineLevel="0" collapsed="false">
      <c r="A1144" s="0" t="n">
        <v>388</v>
      </c>
      <c r="B1144" s="0" t="s">
        <v>1515</v>
      </c>
      <c r="C1144" s="0" t="s">
        <v>145</v>
      </c>
      <c r="D1144" s="0" t="s">
        <v>197</v>
      </c>
      <c r="E1144" s="0" t="n">
        <v>5</v>
      </c>
      <c r="F1144" s="0" t="s">
        <v>74</v>
      </c>
      <c r="G1144" s="0" t="s">
        <v>1516</v>
      </c>
      <c r="H1144" s="0" t="n">
        <v>2</v>
      </c>
      <c r="I1144" s="0" t="n">
        <v>5500</v>
      </c>
      <c r="J1144" s="0" t="n">
        <v>0</v>
      </c>
      <c r="K1144" s="0" t="n">
        <v>19162.5</v>
      </c>
      <c r="L1144" s="0" t="n">
        <v>0</v>
      </c>
      <c r="M1144" s="0" t="n">
        <v>24662.5</v>
      </c>
    </row>
    <row r="1145" customFormat="false" ht="12.8" hidden="true" customHeight="false" outlineLevel="0" collapsed="false">
      <c r="G1145" s="0" t="s">
        <v>1517</v>
      </c>
    </row>
    <row r="1146" customFormat="false" ht="12.8" hidden="false" customHeight="false" outlineLevel="0" collapsed="false">
      <c r="A1146" s="0" t="n">
        <v>389</v>
      </c>
      <c r="B1146" s="0" t="s">
        <v>1518</v>
      </c>
      <c r="C1146" s="0" t="s">
        <v>145</v>
      </c>
      <c r="D1146" s="0" t="s">
        <v>188</v>
      </c>
      <c r="E1146" s="0" t="n">
        <v>4</v>
      </c>
      <c r="F1146" s="0" t="s">
        <v>400</v>
      </c>
      <c r="G1146" s="0" t="s">
        <v>1519</v>
      </c>
      <c r="H1146" s="0" t="n">
        <v>3</v>
      </c>
      <c r="I1146" s="0" t="n">
        <v>9100</v>
      </c>
      <c r="J1146" s="0" t="n">
        <v>0</v>
      </c>
      <c r="K1146" s="0" t="n">
        <v>15330</v>
      </c>
      <c r="L1146" s="0" t="n">
        <v>0</v>
      </c>
      <c r="M1146" s="0" t="n">
        <v>24430</v>
      </c>
    </row>
    <row r="1147" customFormat="false" ht="12.8" hidden="true" customHeight="false" outlineLevel="0" collapsed="false">
      <c r="G1147" s="0" t="s">
        <v>1520</v>
      </c>
    </row>
    <row r="1148" customFormat="false" ht="12.8" hidden="true" customHeight="false" outlineLevel="0" collapsed="false">
      <c r="G1148" s="0" t="s">
        <v>1521</v>
      </c>
    </row>
    <row r="1149" customFormat="false" ht="12.8" hidden="false" customHeight="false" outlineLevel="0" collapsed="false">
      <c r="A1149" s="0" t="n">
        <v>390</v>
      </c>
      <c r="B1149" s="0" t="s">
        <v>1522</v>
      </c>
      <c r="C1149" s="0" t="s">
        <v>145</v>
      </c>
      <c r="D1149" s="0" t="s">
        <v>120</v>
      </c>
      <c r="E1149" s="0" t="n">
        <v>3</v>
      </c>
      <c r="F1149" s="0" t="s">
        <v>400</v>
      </c>
      <c r="G1149" s="0" t="s">
        <v>1523</v>
      </c>
      <c r="H1149" s="0" t="n">
        <v>3</v>
      </c>
      <c r="I1149" s="0" t="n">
        <v>6825</v>
      </c>
      <c r="J1149" s="0" t="n">
        <v>1706.25</v>
      </c>
      <c r="K1149" s="0" t="n">
        <v>11497.5</v>
      </c>
      <c r="L1149" s="0" t="n">
        <v>0</v>
      </c>
      <c r="M1149" s="0" t="n">
        <v>20028.75</v>
      </c>
    </row>
    <row r="1150" customFormat="false" ht="12.8" hidden="true" customHeight="false" outlineLevel="0" collapsed="false">
      <c r="G1150" s="0" t="s">
        <v>1524</v>
      </c>
    </row>
    <row r="1151" customFormat="false" ht="12.8" hidden="true" customHeight="false" outlineLevel="0" collapsed="false">
      <c r="G1151" s="0" t="s">
        <v>1525</v>
      </c>
    </row>
    <row r="1152" customFormat="false" ht="12.8" hidden="false" customHeight="false" outlineLevel="0" collapsed="false">
      <c r="A1152" s="0" t="n">
        <v>391</v>
      </c>
      <c r="B1152" s="0" t="s">
        <v>1526</v>
      </c>
      <c r="C1152" s="0" t="s">
        <v>145</v>
      </c>
      <c r="D1152" s="0" t="s">
        <v>154</v>
      </c>
      <c r="E1152" s="0" t="n">
        <v>1</v>
      </c>
      <c r="F1152" s="0" t="s">
        <v>79</v>
      </c>
      <c r="G1152" s="0" t="s">
        <v>1527</v>
      </c>
      <c r="H1152" s="0" t="n">
        <v>3</v>
      </c>
      <c r="I1152" s="0" t="n">
        <v>1650</v>
      </c>
      <c r="J1152" s="0" t="n">
        <v>0</v>
      </c>
      <c r="K1152" s="0" t="n">
        <v>3832.5</v>
      </c>
      <c r="L1152" s="0" t="n">
        <v>0</v>
      </c>
      <c r="M1152" s="0" t="n">
        <v>5482.5</v>
      </c>
    </row>
    <row r="1153" customFormat="false" ht="12.8" hidden="true" customHeight="false" outlineLevel="0" collapsed="false">
      <c r="G1153" s="0" t="s">
        <v>1528</v>
      </c>
    </row>
    <row r="1154" customFormat="false" ht="12.8" hidden="true" customHeight="false" outlineLevel="0" collapsed="false">
      <c r="G1154" s="0" t="s">
        <v>1529</v>
      </c>
    </row>
    <row r="1155" customFormat="false" ht="12.8" hidden="false" customHeight="false" outlineLevel="0" collapsed="false">
      <c r="A1155" s="0" t="n">
        <v>392</v>
      </c>
      <c r="B1155" s="0" t="s">
        <v>1530</v>
      </c>
      <c r="C1155" s="0" t="s">
        <v>145</v>
      </c>
      <c r="D1155" s="0" t="s">
        <v>154</v>
      </c>
      <c r="E1155" s="0" t="n">
        <v>1</v>
      </c>
      <c r="F1155" s="0" t="s">
        <v>79</v>
      </c>
      <c r="G1155" s="0" t="s">
        <v>951</v>
      </c>
      <c r="H1155" s="0" t="n">
        <v>3</v>
      </c>
      <c r="I1155" s="0" t="n">
        <v>1100</v>
      </c>
      <c r="J1155" s="0" t="n">
        <v>385</v>
      </c>
      <c r="K1155" s="0" t="n">
        <v>3832.5</v>
      </c>
      <c r="L1155" s="0" t="n">
        <v>0</v>
      </c>
      <c r="M1155" s="0" t="n">
        <v>5317.5</v>
      </c>
    </row>
    <row r="1156" customFormat="false" ht="12.8" hidden="true" customHeight="false" outlineLevel="0" collapsed="false">
      <c r="G1156" s="0" t="s">
        <v>952</v>
      </c>
    </row>
    <row r="1157" customFormat="false" ht="12.8" hidden="true" customHeight="false" outlineLevel="0" collapsed="false">
      <c r="G1157" s="0" t="s">
        <v>953</v>
      </c>
    </row>
    <row r="1158" customFormat="false" ht="12.8" hidden="false" customHeight="false" outlineLevel="0" collapsed="false">
      <c r="A1158" s="0" t="n">
        <v>393</v>
      </c>
      <c r="B1158" s="0" t="s">
        <v>1531</v>
      </c>
      <c r="C1158" s="0" t="s">
        <v>145</v>
      </c>
      <c r="D1158" s="0" t="s">
        <v>120</v>
      </c>
      <c r="E1158" s="0" t="n">
        <v>3</v>
      </c>
      <c r="F1158" s="0" t="s">
        <v>28</v>
      </c>
      <c r="G1158" s="0" t="s">
        <v>1532</v>
      </c>
      <c r="H1158" s="0" t="n">
        <v>4</v>
      </c>
      <c r="I1158" s="0" t="n">
        <v>3300</v>
      </c>
      <c r="J1158" s="0" t="n">
        <v>0</v>
      </c>
      <c r="K1158" s="0" t="n">
        <v>6933.6</v>
      </c>
      <c r="L1158" s="0" t="n">
        <v>0</v>
      </c>
      <c r="M1158" s="0" t="n">
        <v>10233.6</v>
      </c>
    </row>
    <row r="1159" customFormat="false" ht="12.8" hidden="true" customHeight="false" outlineLevel="0" collapsed="false">
      <c r="G1159" s="0" t="s">
        <v>1533</v>
      </c>
    </row>
    <row r="1160" customFormat="false" ht="12.8" hidden="true" customHeight="false" outlineLevel="0" collapsed="false">
      <c r="G1160" s="0" t="s">
        <v>1534</v>
      </c>
    </row>
    <row r="1161" customFormat="false" ht="12.8" hidden="true" customHeight="false" outlineLevel="0" collapsed="false">
      <c r="G1161" s="0" t="s">
        <v>1535</v>
      </c>
    </row>
    <row r="1162" customFormat="false" ht="12.8" hidden="false" customHeight="false" outlineLevel="0" collapsed="false">
      <c r="A1162" s="0" t="n">
        <v>394</v>
      </c>
      <c r="B1162" s="0" t="s">
        <v>1536</v>
      </c>
      <c r="C1162" s="0" t="s">
        <v>145</v>
      </c>
      <c r="D1162" s="0" t="s">
        <v>120</v>
      </c>
      <c r="E1162" s="0" t="n">
        <v>3</v>
      </c>
      <c r="F1162" s="0" t="s">
        <v>79</v>
      </c>
      <c r="G1162" s="0" t="s">
        <v>206</v>
      </c>
      <c r="H1162" s="0" t="n">
        <v>2</v>
      </c>
      <c r="I1162" s="0" t="n">
        <v>3300</v>
      </c>
      <c r="J1162" s="0" t="n">
        <v>0</v>
      </c>
      <c r="K1162" s="0" t="n">
        <v>10950</v>
      </c>
      <c r="L1162" s="0" t="n">
        <v>0</v>
      </c>
      <c r="M1162" s="0" t="n">
        <v>14250</v>
      </c>
    </row>
    <row r="1163" customFormat="false" ht="12.8" hidden="true" customHeight="false" outlineLevel="0" collapsed="false">
      <c r="G1163" s="0" t="s">
        <v>207</v>
      </c>
    </row>
    <row r="1164" customFormat="false" ht="12.8" hidden="false" customHeight="false" outlineLevel="0" collapsed="false">
      <c r="A1164" s="0" t="n">
        <v>395</v>
      </c>
      <c r="B1164" s="0" t="s">
        <v>1537</v>
      </c>
      <c r="C1164" s="0" t="s">
        <v>145</v>
      </c>
      <c r="D1164" s="0" t="s">
        <v>154</v>
      </c>
      <c r="E1164" s="0" t="n">
        <v>1</v>
      </c>
      <c r="F1164" s="0" t="s">
        <v>79</v>
      </c>
      <c r="G1164" s="0" t="s">
        <v>987</v>
      </c>
      <c r="H1164" s="0" t="n">
        <v>3</v>
      </c>
      <c r="I1164" s="0" t="n">
        <v>1100</v>
      </c>
      <c r="J1164" s="0" t="n">
        <v>275</v>
      </c>
      <c r="K1164" s="0" t="n">
        <v>3832.5</v>
      </c>
      <c r="L1164" s="0" t="n">
        <v>0</v>
      </c>
      <c r="M1164" s="0" t="n">
        <v>5207.5</v>
      </c>
    </row>
    <row r="1165" customFormat="false" ht="12.8" hidden="true" customHeight="false" outlineLevel="0" collapsed="false">
      <c r="G1165" s="0" t="s">
        <v>986</v>
      </c>
    </row>
    <row r="1166" customFormat="false" ht="12.8" hidden="true" customHeight="false" outlineLevel="0" collapsed="false">
      <c r="G1166" s="0" t="s">
        <v>988</v>
      </c>
    </row>
    <row r="1167" customFormat="false" ht="12.8" hidden="false" customHeight="false" outlineLevel="0" collapsed="false">
      <c r="A1167" s="0" t="n">
        <v>396</v>
      </c>
      <c r="B1167" s="0" t="s">
        <v>1538</v>
      </c>
      <c r="C1167" s="0" t="s">
        <v>145</v>
      </c>
      <c r="D1167" s="0" t="s">
        <v>167</v>
      </c>
      <c r="E1167" s="0" t="n">
        <v>7</v>
      </c>
      <c r="F1167" s="0" t="s">
        <v>428</v>
      </c>
      <c r="G1167" s="0" t="s">
        <v>1539</v>
      </c>
      <c r="H1167" s="0" t="n">
        <v>4</v>
      </c>
      <c r="I1167" s="0" t="n">
        <v>24150</v>
      </c>
      <c r="J1167" s="0" t="n">
        <v>6037.5</v>
      </c>
      <c r="K1167" s="0" t="n">
        <v>26827.5</v>
      </c>
      <c r="L1167" s="0" t="n">
        <v>0</v>
      </c>
      <c r="M1167" s="0" t="n">
        <v>57015</v>
      </c>
    </row>
    <row r="1168" customFormat="false" ht="12.8" hidden="true" customHeight="false" outlineLevel="0" collapsed="false">
      <c r="G1168" s="0" t="s">
        <v>1540</v>
      </c>
    </row>
    <row r="1169" customFormat="false" ht="12.8" hidden="true" customHeight="false" outlineLevel="0" collapsed="false">
      <c r="G1169" s="0" t="s">
        <v>1539</v>
      </c>
    </row>
    <row r="1170" customFormat="false" ht="12.8" hidden="true" customHeight="false" outlineLevel="0" collapsed="false">
      <c r="G1170" s="0" t="s">
        <v>1541</v>
      </c>
    </row>
    <row r="1171" customFormat="false" ht="12.8" hidden="false" customHeight="false" outlineLevel="0" collapsed="false">
      <c r="A1171" s="0" t="n">
        <v>397</v>
      </c>
      <c r="B1171" s="0" t="s">
        <v>1542</v>
      </c>
      <c r="C1171" s="0" t="s">
        <v>145</v>
      </c>
      <c r="D1171" s="0" t="s">
        <v>197</v>
      </c>
      <c r="E1171" s="0" t="n">
        <v>5</v>
      </c>
      <c r="F1171" s="0" t="s">
        <v>400</v>
      </c>
      <c r="G1171" s="0" t="s">
        <v>1543</v>
      </c>
      <c r="H1171" s="0" t="n">
        <v>3</v>
      </c>
      <c r="I1171" s="0" t="n">
        <v>11375</v>
      </c>
      <c r="J1171" s="0" t="n">
        <v>3981.25</v>
      </c>
      <c r="K1171" s="0" t="n">
        <v>19162.5</v>
      </c>
      <c r="L1171" s="0" t="n">
        <v>0</v>
      </c>
      <c r="M1171" s="0" t="n">
        <v>34518.75</v>
      </c>
    </row>
    <row r="1172" customFormat="false" ht="12.8" hidden="true" customHeight="false" outlineLevel="0" collapsed="false">
      <c r="G1172" s="0" t="s">
        <v>1544</v>
      </c>
    </row>
    <row r="1173" customFormat="false" ht="12.8" hidden="true" customHeight="false" outlineLevel="0" collapsed="false">
      <c r="G1173" s="0" t="s">
        <v>1545</v>
      </c>
    </row>
    <row r="1174" customFormat="false" ht="12.8" hidden="false" customHeight="false" outlineLevel="0" collapsed="false">
      <c r="A1174" s="0" t="n">
        <v>398</v>
      </c>
      <c r="B1174" s="0" t="s">
        <v>1546</v>
      </c>
      <c r="C1174" s="0" t="s">
        <v>145</v>
      </c>
      <c r="D1174" s="0" t="s">
        <v>188</v>
      </c>
      <c r="E1174" s="0" t="n">
        <v>4</v>
      </c>
      <c r="F1174" s="0" t="s">
        <v>406</v>
      </c>
      <c r="G1174" s="0" t="s">
        <v>1547</v>
      </c>
      <c r="H1174" s="0" t="n">
        <v>4</v>
      </c>
      <c r="I1174" s="0" t="n">
        <v>9100</v>
      </c>
      <c r="J1174" s="0" t="n">
        <v>2275</v>
      </c>
      <c r="K1174" s="0" t="n">
        <v>15330</v>
      </c>
      <c r="L1174" s="0" t="n">
        <v>0</v>
      </c>
      <c r="M1174" s="0" t="n">
        <v>26705</v>
      </c>
    </row>
    <row r="1175" customFormat="false" ht="12.8" hidden="true" customHeight="false" outlineLevel="0" collapsed="false">
      <c r="G1175" s="0" t="s">
        <v>1548</v>
      </c>
    </row>
    <row r="1176" customFormat="false" ht="12.8" hidden="true" customHeight="false" outlineLevel="0" collapsed="false">
      <c r="G1176" s="0" t="s">
        <v>1549</v>
      </c>
    </row>
    <row r="1177" customFormat="false" ht="12.8" hidden="true" customHeight="false" outlineLevel="0" collapsed="false">
      <c r="G1177" s="0" t="s">
        <v>1550</v>
      </c>
    </row>
    <row r="1178" customFormat="false" ht="12.8" hidden="false" customHeight="false" outlineLevel="0" collapsed="false">
      <c r="A1178" s="0" t="n">
        <v>399</v>
      </c>
      <c r="B1178" s="0" t="s">
        <v>1551</v>
      </c>
      <c r="C1178" s="0" t="s">
        <v>145</v>
      </c>
      <c r="D1178" s="0" t="s">
        <v>154</v>
      </c>
      <c r="E1178" s="0" t="n">
        <v>1</v>
      </c>
      <c r="F1178" s="0" t="s">
        <v>491</v>
      </c>
      <c r="G1178" s="0" t="s">
        <v>1552</v>
      </c>
      <c r="H1178" s="0" t="n">
        <v>2</v>
      </c>
      <c r="I1178" s="0" t="n">
        <v>3450</v>
      </c>
      <c r="J1178" s="0" t="n">
        <v>0</v>
      </c>
      <c r="K1178" s="0" t="n">
        <v>3832.5</v>
      </c>
      <c r="L1178" s="0" t="n">
        <v>0</v>
      </c>
      <c r="M1178" s="0" t="n">
        <v>7282.5</v>
      </c>
    </row>
    <row r="1179" customFormat="false" ht="12.8" hidden="true" customHeight="false" outlineLevel="0" collapsed="false">
      <c r="G1179" s="0" t="s">
        <v>1553</v>
      </c>
    </row>
    <row r="1180" customFormat="false" ht="12.8" hidden="false" customHeight="false" outlineLevel="0" collapsed="false">
      <c r="A1180" s="0" t="n">
        <v>400</v>
      </c>
      <c r="B1180" s="0" t="s">
        <v>1554</v>
      </c>
      <c r="C1180" s="0" t="s">
        <v>145</v>
      </c>
      <c r="D1180" s="0" t="s">
        <v>120</v>
      </c>
      <c r="E1180" s="0" t="n">
        <v>3</v>
      </c>
      <c r="F1180" s="0" t="s">
        <v>28</v>
      </c>
      <c r="G1180" s="0" t="s">
        <v>1555</v>
      </c>
      <c r="H1180" s="0" t="n">
        <v>3</v>
      </c>
      <c r="I1180" s="0" t="n">
        <v>3300</v>
      </c>
      <c r="J1180" s="0" t="n">
        <v>0</v>
      </c>
      <c r="K1180" s="0" t="n">
        <v>10344.8</v>
      </c>
      <c r="L1180" s="0" t="n">
        <v>0</v>
      </c>
      <c r="M1180" s="0" t="n">
        <v>13644.8</v>
      </c>
    </row>
    <row r="1181" customFormat="false" ht="12.8" hidden="true" customHeight="false" outlineLevel="0" collapsed="false">
      <c r="G1181" s="0" t="s">
        <v>1556</v>
      </c>
    </row>
    <row r="1182" customFormat="false" ht="12.8" hidden="true" customHeight="false" outlineLevel="0" collapsed="false">
      <c r="G1182" s="0" t="s">
        <v>1557</v>
      </c>
    </row>
    <row r="1183" customFormat="false" ht="12.8" hidden="false" customHeight="false" outlineLevel="0" collapsed="false">
      <c r="A1183" s="0" t="n">
        <v>401</v>
      </c>
      <c r="B1183" s="0" t="s">
        <v>1558</v>
      </c>
      <c r="C1183" s="0" t="s">
        <v>145</v>
      </c>
      <c r="D1183" s="0" t="s">
        <v>922</v>
      </c>
      <c r="E1183" s="0" t="n">
        <v>6</v>
      </c>
      <c r="F1183" s="0" t="s">
        <v>79</v>
      </c>
      <c r="G1183" s="0" t="s">
        <v>1559</v>
      </c>
      <c r="H1183" s="0" t="n">
        <v>2</v>
      </c>
      <c r="I1183" s="0" t="n">
        <v>6600</v>
      </c>
      <c r="J1183" s="0" t="n">
        <v>0</v>
      </c>
      <c r="K1183" s="0" t="n">
        <v>22995</v>
      </c>
      <c r="L1183" s="0" t="n">
        <v>0</v>
      </c>
      <c r="M1183" s="0" t="n">
        <v>29595</v>
      </c>
    </row>
    <row r="1184" customFormat="false" ht="12.8" hidden="true" customHeight="false" outlineLevel="0" collapsed="false">
      <c r="G1184" s="0" t="s">
        <v>1560</v>
      </c>
    </row>
    <row r="1185" customFormat="false" ht="12.8" hidden="false" customHeight="false" outlineLevel="0" collapsed="false">
      <c r="A1185" s="0" t="n">
        <v>402</v>
      </c>
      <c r="B1185" s="0" t="s">
        <v>1561</v>
      </c>
      <c r="C1185" s="0" t="s">
        <v>145</v>
      </c>
      <c r="D1185" s="0" t="s">
        <v>922</v>
      </c>
      <c r="E1185" s="0" t="n">
        <v>6</v>
      </c>
      <c r="F1185" s="0" t="s">
        <v>28</v>
      </c>
      <c r="G1185" s="0" t="s">
        <v>1562</v>
      </c>
      <c r="H1185" s="0" t="n">
        <v>3</v>
      </c>
      <c r="I1185" s="0" t="n">
        <v>6600</v>
      </c>
      <c r="J1185" s="0" t="n">
        <v>2310</v>
      </c>
      <c r="K1185" s="0" t="n">
        <v>20046</v>
      </c>
      <c r="L1185" s="0" t="n">
        <v>11013</v>
      </c>
      <c r="M1185" s="0" t="n">
        <v>39969</v>
      </c>
    </row>
    <row r="1186" customFormat="false" ht="12.8" hidden="true" customHeight="false" outlineLevel="0" collapsed="false">
      <c r="G1186" s="0" t="s">
        <v>1563</v>
      </c>
    </row>
    <row r="1187" customFormat="false" ht="12.8" hidden="true" customHeight="false" outlineLevel="0" collapsed="false">
      <c r="G1187" s="0" t="s">
        <v>1564</v>
      </c>
    </row>
    <row r="1188" customFormat="false" ht="12.8" hidden="false" customHeight="false" outlineLevel="0" collapsed="false">
      <c r="A1188" s="0" t="n">
        <v>403</v>
      </c>
      <c r="B1188" s="0" t="s">
        <v>1565</v>
      </c>
      <c r="C1188" s="0" t="s">
        <v>145</v>
      </c>
      <c r="D1188" s="0" t="s">
        <v>167</v>
      </c>
      <c r="E1188" s="0" t="n">
        <v>7</v>
      </c>
      <c r="F1188" s="0" t="s">
        <v>89</v>
      </c>
      <c r="G1188" s="0" t="s">
        <v>1566</v>
      </c>
      <c r="H1188" s="0" t="n">
        <v>4</v>
      </c>
      <c r="I1188" s="0" t="n">
        <v>7700</v>
      </c>
      <c r="J1188" s="0" t="n">
        <v>4620</v>
      </c>
      <c r="K1188" s="0" t="n">
        <v>25410</v>
      </c>
      <c r="L1188" s="0" t="n">
        <v>0</v>
      </c>
      <c r="M1188" s="0" t="n">
        <v>37730</v>
      </c>
    </row>
    <row r="1189" customFormat="false" ht="12.8" hidden="true" customHeight="false" outlineLevel="0" collapsed="false">
      <c r="G1189" s="0" t="s">
        <v>1567</v>
      </c>
    </row>
    <row r="1190" customFormat="false" ht="12.8" hidden="true" customHeight="false" outlineLevel="0" collapsed="false">
      <c r="G1190" s="0" t="s">
        <v>1568</v>
      </c>
    </row>
    <row r="1191" customFormat="false" ht="12.8" hidden="true" customHeight="false" outlineLevel="0" collapsed="false">
      <c r="G1191" s="0" t="s">
        <v>1569</v>
      </c>
    </row>
    <row r="1192" customFormat="false" ht="12.8" hidden="false" customHeight="false" outlineLevel="0" collapsed="false">
      <c r="A1192" s="0" t="n">
        <v>404</v>
      </c>
      <c r="B1192" s="0" t="s">
        <v>1570</v>
      </c>
      <c r="C1192" s="0" t="s">
        <v>145</v>
      </c>
      <c r="D1192" s="0" t="s">
        <v>167</v>
      </c>
      <c r="E1192" s="0" t="n">
        <v>7</v>
      </c>
      <c r="F1192" s="0" t="s">
        <v>79</v>
      </c>
      <c r="G1192" s="0" t="s">
        <v>1571</v>
      </c>
      <c r="H1192" s="0" t="n">
        <v>3</v>
      </c>
      <c r="I1192" s="0" t="n">
        <v>11550</v>
      </c>
      <c r="J1192" s="0" t="n">
        <v>0</v>
      </c>
      <c r="K1192" s="0" t="n">
        <v>26827.5</v>
      </c>
      <c r="L1192" s="0" t="n">
        <v>0</v>
      </c>
      <c r="M1192" s="0" t="n">
        <v>38377.5</v>
      </c>
    </row>
    <row r="1193" customFormat="false" ht="12.8" hidden="true" customHeight="false" outlineLevel="0" collapsed="false">
      <c r="G1193" s="0" t="s">
        <v>1572</v>
      </c>
    </row>
    <row r="1194" customFormat="false" ht="12.8" hidden="true" customHeight="false" outlineLevel="0" collapsed="false">
      <c r="G1194" s="0" t="s">
        <v>1573</v>
      </c>
    </row>
    <row r="1195" customFormat="false" ht="12.8" hidden="false" customHeight="false" outlineLevel="0" collapsed="false">
      <c r="A1195" s="0" t="n">
        <v>405</v>
      </c>
      <c r="B1195" s="0" t="s">
        <v>1574</v>
      </c>
      <c r="C1195" s="0" t="s">
        <v>145</v>
      </c>
      <c r="D1195" s="0" t="s">
        <v>120</v>
      </c>
      <c r="E1195" s="0" t="n">
        <v>3</v>
      </c>
      <c r="F1195" s="0" t="s">
        <v>74</v>
      </c>
      <c r="G1195" s="0" t="s">
        <v>1575</v>
      </c>
      <c r="H1195" s="0" t="n">
        <v>2</v>
      </c>
      <c r="I1195" s="0" t="n">
        <v>3300</v>
      </c>
      <c r="J1195" s="0" t="n">
        <v>0</v>
      </c>
      <c r="K1195" s="0" t="n">
        <v>11497.5</v>
      </c>
      <c r="L1195" s="0" t="n">
        <v>0</v>
      </c>
      <c r="M1195" s="0" t="n">
        <v>14797.5</v>
      </c>
    </row>
    <row r="1196" customFormat="false" ht="12.8" hidden="true" customHeight="false" outlineLevel="0" collapsed="false">
      <c r="G1196" s="0" t="s">
        <v>1576</v>
      </c>
    </row>
    <row r="1197" customFormat="false" ht="12.8" hidden="false" customHeight="false" outlineLevel="0" collapsed="false">
      <c r="A1197" s="0" t="n">
        <v>406</v>
      </c>
      <c r="B1197" s="0" t="s">
        <v>1577</v>
      </c>
      <c r="C1197" s="0" t="s">
        <v>145</v>
      </c>
      <c r="D1197" s="0" t="s">
        <v>167</v>
      </c>
      <c r="E1197" s="0" t="n">
        <v>7</v>
      </c>
      <c r="F1197" s="0" t="s">
        <v>89</v>
      </c>
      <c r="G1197" s="0" t="s">
        <v>1578</v>
      </c>
      <c r="H1197" s="0" t="n">
        <v>4</v>
      </c>
      <c r="I1197" s="0" t="n">
        <v>7700</v>
      </c>
      <c r="J1197" s="0" t="n">
        <v>1925</v>
      </c>
      <c r="K1197" s="0" t="n">
        <v>26827.5</v>
      </c>
      <c r="L1197" s="0" t="n">
        <v>0</v>
      </c>
      <c r="M1197" s="0" t="n">
        <v>36452.5</v>
      </c>
    </row>
    <row r="1198" customFormat="false" ht="12.8" hidden="true" customHeight="false" outlineLevel="0" collapsed="false">
      <c r="G1198" s="0" t="s">
        <v>1579</v>
      </c>
    </row>
    <row r="1199" customFormat="false" ht="12.8" hidden="true" customHeight="false" outlineLevel="0" collapsed="false">
      <c r="G1199" s="0" t="s">
        <v>1579</v>
      </c>
    </row>
    <row r="1200" customFormat="false" ht="12.8" hidden="true" customHeight="false" outlineLevel="0" collapsed="false">
      <c r="G1200" s="0" t="s">
        <v>1578</v>
      </c>
    </row>
    <row r="1201" customFormat="false" ht="12.8" hidden="false" customHeight="false" outlineLevel="0" collapsed="false">
      <c r="A1201" s="0" t="n">
        <v>407</v>
      </c>
      <c r="B1201" s="0" t="s">
        <v>1577</v>
      </c>
      <c r="C1201" s="0" t="s">
        <v>145</v>
      </c>
      <c r="D1201" s="0" t="s">
        <v>167</v>
      </c>
      <c r="E1201" s="0" t="n">
        <v>7</v>
      </c>
      <c r="F1201" s="0" t="s">
        <v>79</v>
      </c>
      <c r="G1201" s="0" t="s">
        <v>1580</v>
      </c>
      <c r="H1201" s="0" t="n">
        <v>2</v>
      </c>
      <c r="I1201" s="0" t="n">
        <v>7700</v>
      </c>
      <c r="J1201" s="0" t="n">
        <v>0</v>
      </c>
      <c r="K1201" s="0" t="n">
        <v>26827.5</v>
      </c>
      <c r="L1201" s="0" t="n">
        <v>0</v>
      </c>
      <c r="M1201" s="0" t="n">
        <v>34527.5</v>
      </c>
    </row>
    <row r="1202" customFormat="false" ht="12.8" hidden="true" customHeight="false" outlineLevel="0" collapsed="false">
      <c r="G1202" s="0" t="s">
        <v>1581</v>
      </c>
    </row>
    <row r="1203" customFormat="false" ht="12.8" hidden="false" customHeight="false" outlineLevel="0" collapsed="false">
      <c r="A1203" s="0" t="n">
        <v>408</v>
      </c>
      <c r="B1203" s="0" t="s">
        <v>1577</v>
      </c>
      <c r="C1203" s="0" t="s">
        <v>145</v>
      </c>
      <c r="D1203" s="0" t="s">
        <v>167</v>
      </c>
      <c r="E1203" s="0" t="n">
        <v>7</v>
      </c>
      <c r="F1203" s="0" t="s">
        <v>74</v>
      </c>
      <c r="G1203" s="0" t="s">
        <v>1582</v>
      </c>
      <c r="H1203" s="0" t="n">
        <v>2</v>
      </c>
      <c r="I1203" s="0" t="n">
        <v>7700</v>
      </c>
      <c r="J1203" s="0" t="n">
        <v>0</v>
      </c>
      <c r="K1203" s="0" t="n">
        <v>26827.5</v>
      </c>
      <c r="L1203" s="0" t="n">
        <v>0</v>
      </c>
      <c r="M1203" s="0" t="n">
        <v>34527.5</v>
      </c>
    </row>
    <row r="1204" customFormat="false" ht="12.8" hidden="true" customHeight="false" outlineLevel="0" collapsed="false">
      <c r="G1204" s="0" t="s">
        <v>1583</v>
      </c>
    </row>
    <row r="1205" customFormat="false" ht="12.8" hidden="false" customHeight="false" outlineLevel="0" collapsed="false">
      <c r="A1205" s="0" t="n">
        <v>409</v>
      </c>
      <c r="B1205" s="0" t="s">
        <v>1584</v>
      </c>
      <c r="C1205" s="0" t="s">
        <v>145</v>
      </c>
      <c r="D1205" s="0" t="s">
        <v>120</v>
      </c>
      <c r="E1205" s="0" t="n">
        <v>3</v>
      </c>
      <c r="F1205" s="0" t="s">
        <v>406</v>
      </c>
      <c r="G1205" s="0" t="s">
        <v>1585</v>
      </c>
      <c r="H1205" s="0" t="n">
        <v>4</v>
      </c>
      <c r="I1205" s="0" t="n">
        <v>10237.5</v>
      </c>
      <c r="J1205" s="0" t="n">
        <v>2388.75</v>
      </c>
      <c r="K1205" s="0" t="n">
        <v>11497.5</v>
      </c>
      <c r="L1205" s="0" t="n">
        <v>0</v>
      </c>
      <c r="M1205" s="0" t="n">
        <v>24123.75</v>
      </c>
    </row>
    <row r="1206" customFormat="false" ht="12.8" hidden="true" customHeight="false" outlineLevel="0" collapsed="false">
      <c r="G1206" s="0" t="s">
        <v>1586</v>
      </c>
    </row>
    <row r="1207" customFormat="false" ht="12.8" hidden="true" customHeight="false" outlineLevel="0" collapsed="false">
      <c r="G1207" s="0" t="s">
        <v>1587</v>
      </c>
    </row>
    <row r="1208" customFormat="false" ht="12.8" hidden="true" customHeight="false" outlineLevel="0" collapsed="false">
      <c r="G1208" s="0" t="s">
        <v>1588</v>
      </c>
    </row>
    <row r="1209" customFormat="false" ht="12.8" hidden="false" customHeight="false" outlineLevel="0" collapsed="false">
      <c r="A1209" s="0" t="n">
        <v>410</v>
      </c>
      <c r="B1209" s="0" t="s">
        <v>1589</v>
      </c>
      <c r="C1209" s="0" t="s">
        <v>154</v>
      </c>
      <c r="D1209" s="0" t="s">
        <v>188</v>
      </c>
      <c r="E1209" s="0" t="n">
        <v>3</v>
      </c>
      <c r="F1209" s="0" t="s">
        <v>89</v>
      </c>
      <c r="G1209" s="0" t="s">
        <v>1590</v>
      </c>
      <c r="H1209" s="0" t="n">
        <v>4</v>
      </c>
      <c r="I1209" s="0" t="n">
        <v>3300</v>
      </c>
      <c r="J1209" s="0" t="n">
        <v>825</v>
      </c>
      <c r="K1209" s="0" t="n">
        <v>11497.5</v>
      </c>
      <c r="L1209" s="0" t="n">
        <v>0</v>
      </c>
      <c r="M1209" s="0" t="n">
        <v>15622.5</v>
      </c>
    </row>
    <row r="1210" customFormat="false" ht="12.8" hidden="true" customHeight="false" outlineLevel="0" collapsed="false">
      <c r="G1210" s="0" t="s">
        <v>1591</v>
      </c>
    </row>
    <row r="1211" customFormat="false" ht="12.8" hidden="true" customHeight="false" outlineLevel="0" collapsed="false">
      <c r="G1211" s="0" t="s">
        <v>1592</v>
      </c>
    </row>
    <row r="1212" customFormat="false" ht="12.8" hidden="true" customHeight="false" outlineLevel="0" collapsed="false">
      <c r="G1212" s="0" t="s">
        <v>1593</v>
      </c>
    </row>
    <row r="1213" customFormat="false" ht="12.8" hidden="false" customHeight="false" outlineLevel="0" collapsed="false">
      <c r="A1213" s="0" t="n">
        <v>411</v>
      </c>
      <c r="B1213" s="0" t="s">
        <v>1594</v>
      </c>
      <c r="C1213" s="0" t="s">
        <v>154</v>
      </c>
      <c r="D1213" s="0" t="s">
        <v>167</v>
      </c>
      <c r="E1213" s="0" t="n">
        <v>6</v>
      </c>
      <c r="F1213" s="0" t="s">
        <v>146</v>
      </c>
      <c r="G1213" s="0" t="s">
        <v>1595</v>
      </c>
      <c r="H1213" s="0" t="n">
        <v>3</v>
      </c>
      <c r="I1213" s="0" t="n">
        <v>6600</v>
      </c>
      <c r="J1213" s="0" t="n">
        <v>0</v>
      </c>
      <c r="K1213" s="0" t="n">
        <v>28035</v>
      </c>
      <c r="L1213" s="0" t="n">
        <v>0</v>
      </c>
      <c r="M1213" s="0" t="n">
        <v>34635</v>
      </c>
    </row>
    <row r="1214" customFormat="false" ht="12.8" hidden="true" customHeight="false" outlineLevel="0" collapsed="false">
      <c r="G1214" s="0" t="s">
        <v>1596</v>
      </c>
    </row>
    <row r="1215" customFormat="false" ht="12.8" hidden="true" customHeight="false" outlineLevel="0" collapsed="false">
      <c r="G1215" s="0" t="s">
        <v>1597</v>
      </c>
    </row>
    <row r="1216" customFormat="false" ht="12.8" hidden="false" customHeight="false" outlineLevel="0" collapsed="false">
      <c r="A1216" s="0" t="n">
        <v>412</v>
      </c>
      <c r="B1216" s="0" t="s">
        <v>1598</v>
      </c>
      <c r="C1216" s="0" t="s">
        <v>154</v>
      </c>
      <c r="D1216" s="0" t="s">
        <v>197</v>
      </c>
      <c r="E1216" s="0" t="n">
        <v>4</v>
      </c>
      <c r="F1216" s="0" t="s">
        <v>406</v>
      </c>
      <c r="G1216" s="0" t="s">
        <v>1599</v>
      </c>
      <c r="H1216" s="0" t="n">
        <v>4</v>
      </c>
      <c r="I1216" s="0" t="n">
        <v>9100</v>
      </c>
      <c r="J1216" s="0" t="n">
        <v>3185</v>
      </c>
      <c r="K1216" s="0" t="n">
        <v>15330</v>
      </c>
      <c r="L1216" s="0" t="n">
        <v>0</v>
      </c>
      <c r="M1216" s="0" t="n">
        <v>27615</v>
      </c>
    </row>
    <row r="1217" customFormat="false" ht="12.8" hidden="true" customHeight="false" outlineLevel="0" collapsed="false">
      <c r="G1217" s="0" t="s">
        <v>1600</v>
      </c>
    </row>
    <row r="1218" customFormat="false" ht="12.8" hidden="true" customHeight="false" outlineLevel="0" collapsed="false">
      <c r="G1218" s="0" t="s">
        <v>1601</v>
      </c>
    </row>
    <row r="1219" customFormat="false" ht="12.8" hidden="true" customHeight="false" outlineLevel="0" collapsed="false">
      <c r="G1219" s="0" t="s">
        <v>1602</v>
      </c>
    </row>
    <row r="1220" customFormat="false" ht="12.8" hidden="false" customHeight="false" outlineLevel="0" collapsed="false">
      <c r="A1220" s="0" t="n">
        <v>413</v>
      </c>
      <c r="B1220" s="0" t="s">
        <v>1603</v>
      </c>
      <c r="C1220" s="0" t="s">
        <v>154</v>
      </c>
      <c r="D1220" s="0" t="s">
        <v>922</v>
      </c>
      <c r="E1220" s="0" t="n">
        <v>5</v>
      </c>
      <c r="F1220" s="0" t="s">
        <v>400</v>
      </c>
      <c r="G1220" s="0" t="s">
        <v>1604</v>
      </c>
      <c r="H1220" s="0" t="n">
        <v>3</v>
      </c>
      <c r="I1220" s="0" t="n">
        <v>11375</v>
      </c>
      <c r="J1220" s="0" t="n">
        <v>3981.25</v>
      </c>
      <c r="K1220" s="0" t="n">
        <v>19162.5</v>
      </c>
      <c r="L1220" s="0" t="n">
        <v>0</v>
      </c>
      <c r="M1220" s="0" t="n">
        <v>34518.75</v>
      </c>
    </row>
    <row r="1221" customFormat="false" ht="12.8" hidden="true" customHeight="false" outlineLevel="0" collapsed="false">
      <c r="G1221" s="0" t="s">
        <v>1605</v>
      </c>
    </row>
    <row r="1222" customFormat="false" ht="12.8" hidden="true" customHeight="false" outlineLevel="0" collapsed="false">
      <c r="G1222" s="0" t="s">
        <v>1606</v>
      </c>
    </row>
    <row r="1223" customFormat="false" ht="12.8" hidden="false" customHeight="false" outlineLevel="0" collapsed="false">
      <c r="A1223" s="0" t="n">
        <v>414</v>
      </c>
      <c r="B1223" s="0" t="s">
        <v>1603</v>
      </c>
      <c r="C1223" s="0" t="s">
        <v>154</v>
      </c>
      <c r="D1223" s="0" t="s">
        <v>922</v>
      </c>
      <c r="E1223" s="0" t="n">
        <v>5</v>
      </c>
      <c r="F1223" s="0" t="s">
        <v>400</v>
      </c>
      <c r="G1223" s="0" t="s">
        <v>1607</v>
      </c>
      <c r="H1223" s="0" t="n">
        <v>2</v>
      </c>
      <c r="I1223" s="0" t="n">
        <v>5687.5</v>
      </c>
      <c r="J1223" s="0" t="n">
        <v>3981.25</v>
      </c>
      <c r="K1223" s="0" t="n">
        <v>19162.5</v>
      </c>
      <c r="L1223" s="0" t="n">
        <v>0</v>
      </c>
      <c r="M1223" s="0" t="n">
        <v>28831.25</v>
      </c>
    </row>
    <row r="1224" customFormat="false" ht="12.8" hidden="true" customHeight="false" outlineLevel="0" collapsed="false">
      <c r="G1224" s="0" t="s">
        <v>1608</v>
      </c>
    </row>
    <row r="1225" customFormat="false" ht="12.8" hidden="false" customHeight="false" outlineLevel="0" collapsed="false">
      <c r="A1225" s="0" t="n">
        <v>415</v>
      </c>
      <c r="B1225" s="0" t="s">
        <v>1609</v>
      </c>
      <c r="C1225" s="0" t="s">
        <v>154</v>
      </c>
      <c r="D1225" s="0" t="s">
        <v>120</v>
      </c>
      <c r="E1225" s="0" t="n">
        <v>2</v>
      </c>
      <c r="F1225" s="0" t="s">
        <v>89</v>
      </c>
      <c r="G1225" s="0" t="s">
        <v>1610</v>
      </c>
      <c r="H1225" s="0" t="n">
        <v>2</v>
      </c>
      <c r="I1225" s="0" t="n">
        <v>2200</v>
      </c>
      <c r="J1225" s="0" t="n">
        <v>0</v>
      </c>
      <c r="K1225" s="0" t="n">
        <v>7665</v>
      </c>
      <c r="L1225" s="0" t="n">
        <v>0</v>
      </c>
      <c r="M1225" s="0" t="n">
        <v>9865</v>
      </c>
    </row>
    <row r="1226" customFormat="false" ht="12.8" hidden="true" customHeight="false" outlineLevel="0" collapsed="false">
      <c r="G1226" s="0" t="s">
        <v>1611</v>
      </c>
    </row>
    <row r="1227" customFormat="false" ht="12.8" hidden="false" customHeight="false" outlineLevel="0" collapsed="false">
      <c r="A1227" s="0" t="n">
        <v>416</v>
      </c>
      <c r="B1227" s="0" t="s">
        <v>1612</v>
      </c>
      <c r="C1227" s="0" t="s">
        <v>154</v>
      </c>
      <c r="D1227" s="0" t="s">
        <v>188</v>
      </c>
      <c r="E1227" s="0" t="n">
        <v>3</v>
      </c>
      <c r="F1227" s="0" t="s">
        <v>79</v>
      </c>
      <c r="G1227" s="0" t="s">
        <v>1613</v>
      </c>
      <c r="H1227" s="0" t="n">
        <v>2</v>
      </c>
      <c r="I1227" s="0" t="n">
        <v>3300</v>
      </c>
      <c r="J1227" s="0" t="n">
        <v>0</v>
      </c>
      <c r="K1227" s="0" t="n">
        <v>11497.5</v>
      </c>
      <c r="L1227" s="0" t="n">
        <v>0</v>
      </c>
      <c r="M1227" s="0" t="n">
        <v>14797.5</v>
      </c>
    </row>
    <row r="1228" customFormat="false" ht="12.8" hidden="true" customHeight="false" outlineLevel="0" collapsed="false">
      <c r="G1228" s="0" t="s">
        <v>1614</v>
      </c>
    </row>
    <row r="1229" customFormat="false" ht="12.8" hidden="false" customHeight="false" outlineLevel="0" collapsed="false">
      <c r="A1229" s="0" t="n">
        <v>417</v>
      </c>
      <c r="B1229" s="0" t="s">
        <v>1612</v>
      </c>
      <c r="C1229" s="0" t="s">
        <v>154</v>
      </c>
      <c r="D1229" s="0" t="s">
        <v>188</v>
      </c>
      <c r="E1229" s="0" t="n">
        <v>3</v>
      </c>
      <c r="F1229" s="0" t="s">
        <v>79</v>
      </c>
      <c r="G1229" s="0" t="s">
        <v>1615</v>
      </c>
      <c r="H1229" s="0" t="n">
        <v>2</v>
      </c>
      <c r="I1229" s="0" t="n">
        <v>1650</v>
      </c>
      <c r="J1229" s="0" t="n">
        <v>1155</v>
      </c>
      <c r="K1229" s="0" t="n">
        <v>11497.5</v>
      </c>
      <c r="L1229" s="0" t="n">
        <v>0</v>
      </c>
      <c r="M1229" s="0" t="n">
        <v>14302.5</v>
      </c>
    </row>
    <row r="1230" customFormat="false" ht="12.8" hidden="true" customHeight="false" outlineLevel="0" collapsed="false">
      <c r="G1230" s="0" t="s">
        <v>1616</v>
      </c>
    </row>
    <row r="1231" customFormat="false" ht="12.8" hidden="false" customHeight="false" outlineLevel="0" collapsed="false">
      <c r="A1231" s="0" t="n">
        <v>418</v>
      </c>
      <c r="B1231" s="0" t="s">
        <v>1617</v>
      </c>
      <c r="C1231" s="0" t="s">
        <v>154</v>
      </c>
      <c r="D1231" s="0" t="s">
        <v>167</v>
      </c>
      <c r="E1231" s="0" t="n">
        <v>6</v>
      </c>
      <c r="F1231" s="0" t="s">
        <v>79</v>
      </c>
      <c r="G1231" s="0" t="s">
        <v>1618</v>
      </c>
      <c r="H1231" s="0" t="n">
        <v>2</v>
      </c>
      <c r="I1231" s="0" t="n">
        <v>6600</v>
      </c>
      <c r="J1231" s="0" t="n">
        <v>0</v>
      </c>
      <c r="K1231" s="0" t="n">
        <v>22995</v>
      </c>
      <c r="L1231" s="0" t="n">
        <v>0</v>
      </c>
      <c r="M1231" s="0" t="n">
        <v>29595</v>
      </c>
    </row>
    <row r="1232" customFormat="false" ht="12.8" hidden="true" customHeight="false" outlineLevel="0" collapsed="false">
      <c r="G1232" s="0" t="s">
        <v>1619</v>
      </c>
    </row>
    <row r="1233" customFormat="false" ht="12.8" hidden="false" customHeight="false" outlineLevel="0" collapsed="false">
      <c r="A1233" s="0" t="n">
        <v>419</v>
      </c>
      <c r="B1233" s="0" t="s">
        <v>1617</v>
      </c>
      <c r="C1233" s="0" t="s">
        <v>154</v>
      </c>
      <c r="D1233" s="0" t="s">
        <v>167</v>
      </c>
      <c r="E1233" s="0" t="n">
        <v>6</v>
      </c>
      <c r="F1233" s="0" t="s">
        <v>79</v>
      </c>
      <c r="G1233" s="0" t="s">
        <v>1620</v>
      </c>
      <c r="H1233" s="0" t="n">
        <v>2</v>
      </c>
      <c r="I1233" s="0" t="n">
        <v>6600</v>
      </c>
      <c r="J1233" s="0" t="n">
        <v>0</v>
      </c>
      <c r="K1233" s="0" t="n">
        <v>22995</v>
      </c>
      <c r="L1233" s="0" t="n">
        <v>0</v>
      </c>
      <c r="M1233" s="0" t="n">
        <v>29595</v>
      </c>
    </row>
    <row r="1234" customFormat="false" ht="12.8" hidden="true" customHeight="false" outlineLevel="0" collapsed="false">
      <c r="G1234" s="0" t="s">
        <v>1621</v>
      </c>
    </row>
    <row r="1235" customFormat="false" ht="12.8" hidden="false" customHeight="false" outlineLevel="0" collapsed="false">
      <c r="A1235" s="0" t="n">
        <v>420</v>
      </c>
      <c r="B1235" s="0" t="s">
        <v>1622</v>
      </c>
      <c r="C1235" s="0" t="s">
        <v>154</v>
      </c>
      <c r="D1235" s="0" t="s">
        <v>120</v>
      </c>
      <c r="E1235" s="0" t="n">
        <v>2</v>
      </c>
      <c r="F1235" s="0" t="s">
        <v>89</v>
      </c>
      <c r="G1235" s="0" t="s">
        <v>1623</v>
      </c>
      <c r="H1235" s="0" t="n">
        <v>2</v>
      </c>
      <c r="I1235" s="0" t="n">
        <v>2200</v>
      </c>
      <c r="J1235" s="0" t="n">
        <v>0</v>
      </c>
      <c r="K1235" s="0" t="n">
        <v>7665</v>
      </c>
      <c r="L1235" s="0" t="n">
        <v>0</v>
      </c>
      <c r="M1235" s="0" t="n">
        <v>9865</v>
      </c>
    </row>
    <row r="1236" customFormat="false" ht="12.8" hidden="true" customHeight="false" outlineLevel="0" collapsed="false">
      <c r="G1236" s="0" t="s">
        <v>1624</v>
      </c>
    </row>
    <row r="1237" customFormat="false" ht="12.8" hidden="false" customHeight="false" outlineLevel="0" collapsed="false">
      <c r="A1237" s="0" t="n">
        <v>421</v>
      </c>
      <c r="B1237" s="0" t="s">
        <v>1625</v>
      </c>
      <c r="C1237" s="0" t="s">
        <v>154</v>
      </c>
      <c r="D1237" s="0" t="s">
        <v>197</v>
      </c>
      <c r="E1237" s="0" t="n">
        <v>4</v>
      </c>
      <c r="F1237" s="0" t="s">
        <v>146</v>
      </c>
      <c r="G1237" s="0" t="s">
        <v>1626</v>
      </c>
      <c r="H1237" s="0" t="n">
        <v>3</v>
      </c>
      <c r="I1237" s="0" t="n">
        <v>4400</v>
      </c>
      <c r="J1237" s="0" t="n">
        <v>1100</v>
      </c>
      <c r="K1237" s="0" t="n">
        <v>18690</v>
      </c>
      <c r="L1237" s="0" t="n">
        <v>0</v>
      </c>
      <c r="M1237" s="0" t="n">
        <v>24190</v>
      </c>
    </row>
    <row r="1238" customFormat="false" ht="12.8" hidden="true" customHeight="false" outlineLevel="0" collapsed="false">
      <c r="G1238" s="0" t="s">
        <v>1627</v>
      </c>
    </row>
    <row r="1239" customFormat="false" ht="12.8" hidden="true" customHeight="false" outlineLevel="0" collapsed="false">
      <c r="G1239" s="0" t="s">
        <v>1628</v>
      </c>
    </row>
    <row r="1240" customFormat="false" ht="12.8" hidden="false" customHeight="false" outlineLevel="0" collapsed="false">
      <c r="A1240" s="0" t="n">
        <v>422</v>
      </c>
      <c r="B1240" s="0" t="s">
        <v>1629</v>
      </c>
      <c r="C1240" s="0" t="s">
        <v>154</v>
      </c>
      <c r="D1240" s="0" t="s">
        <v>922</v>
      </c>
      <c r="E1240" s="0" t="n">
        <v>5</v>
      </c>
      <c r="F1240" s="0" t="s">
        <v>437</v>
      </c>
      <c r="G1240" s="0" t="s">
        <v>1630</v>
      </c>
      <c r="H1240" s="0" t="n">
        <v>3</v>
      </c>
      <c r="I1240" s="0" t="n">
        <v>11375</v>
      </c>
      <c r="J1240" s="0" t="n">
        <v>3981.25</v>
      </c>
      <c r="K1240" s="0" t="n">
        <v>23362.5</v>
      </c>
      <c r="L1240" s="0" t="n">
        <v>0</v>
      </c>
      <c r="M1240" s="0" t="n">
        <v>38718.75</v>
      </c>
    </row>
    <row r="1241" customFormat="false" ht="12.8" hidden="true" customHeight="false" outlineLevel="0" collapsed="false">
      <c r="G1241" s="0" t="s">
        <v>1631</v>
      </c>
    </row>
    <row r="1242" customFormat="false" ht="12.8" hidden="true" customHeight="false" outlineLevel="0" collapsed="false">
      <c r="G1242" s="0" t="s">
        <v>1632</v>
      </c>
    </row>
    <row r="1243" customFormat="false" ht="12.8" hidden="false" customHeight="false" outlineLevel="0" collapsed="false">
      <c r="A1243" s="0" t="n">
        <v>423</v>
      </c>
      <c r="B1243" s="0" t="s">
        <v>1633</v>
      </c>
      <c r="C1243" s="0" t="s">
        <v>154</v>
      </c>
      <c r="D1243" s="0" t="s">
        <v>197</v>
      </c>
      <c r="E1243" s="0" t="n">
        <v>4</v>
      </c>
      <c r="F1243" s="0" t="s">
        <v>146</v>
      </c>
      <c r="G1243" s="0" t="s">
        <v>1634</v>
      </c>
      <c r="H1243" s="0" t="n">
        <v>4</v>
      </c>
      <c r="I1243" s="0" t="n">
        <v>4400</v>
      </c>
      <c r="J1243" s="0" t="n">
        <v>1100</v>
      </c>
      <c r="K1243" s="0" t="n">
        <v>0</v>
      </c>
      <c r="L1243" s="0" t="n">
        <v>0</v>
      </c>
      <c r="M1243" s="0" t="n">
        <v>0</v>
      </c>
    </row>
    <row r="1244" customFormat="false" ht="12.8" hidden="true" customHeight="false" outlineLevel="0" collapsed="false">
      <c r="G1244" s="0" t="s">
        <v>1635</v>
      </c>
    </row>
    <row r="1245" customFormat="false" ht="12.8" hidden="true" customHeight="false" outlineLevel="0" collapsed="false">
      <c r="G1245" s="0" t="s">
        <v>1636</v>
      </c>
    </row>
    <row r="1246" customFormat="false" ht="12.8" hidden="true" customHeight="false" outlineLevel="0" collapsed="false">
      <c r="G1246" s="0" t="s">
        <v>1637</v>
      </c>
    </row>
    <row r="1247" customFormat="false" ht="12.8" hidden="false" customHeight="false" outlineLevel="0" collapsed="false">
      <c r="A1247" s="0" t="n">
        <v>424</v>
      </c>
      <c r="B1247" s="0" t="s">
        <v>1638</v>
      </c>
      <c r="C1247" s="0" t="s">
        <v>154</v>
      </c>
      <c r="D1247" s="0" t="s">
        <v>188</v>
      </c>
      <c r="E1247" s="0" t="n">
        <v>3</v>
      </c>
      <c r="F1247" s="0" t="s">
        <v>146</v>
      </c>
      <c r="G1247" s="0" t="s">
        <v>1639</v>
      </c>
      <c r="H1247" s="0" t="n">
        <v>2</v>
      </c>
      <c r="I1247" s="0" t="n">
        <v>3300</v>
      </c>
      <c r="J1247" s="0" t="n">
        <v>0</v>
      </c>
      <c r="K1247" s="0" t="n">
        <v>14017.5</v>
      </c>
      <c r="L1247" s="0" t="n">
        <v>0</v>
      </c>
      <c r="M1247" s="0" t="n">
        <v>17317.5</v>
      </c>
    </row>
    <row r="1248" customFormat="false" ht="12.8" hidden="true" customHeight="false" outlineLevel="0" collapsed="false">
      <c r="G1248" s="0" t="s">
        <v>1640</v>
      </c>
    </row>
    <row r="1249" customFormat="false" ht="12.8" hidden="false" customHeight="false" outlineLevel="0" collapsed="false">
      <c r="A1249" s="0" t="n">
        <v>425</v>
      </c>
      <c r="B1249" s="0" t="s">
        <v>1641</v>
      </c>
      <c r="C1249" s="0" t="s">
        <v>154</v>
      </c>
      <c r="D1249" s="0" t="s">
        <v>120</v>
      </c>
      <c r="E1249" s="0" t="n">
        <v>2</v>
      </c>
      <c r="F1249" s="0" t="s">
        <v>79</v>
      </c>
      <c r="G1249" s="0" t="s">
        <v>1642</v>
      </c>
      <c r="H1249" s="0" t="n">
        <v>2</v>
      </c>
      <c r="I1249" s="0" t="n">
        <v>2200</v>
      </c>
      <c r="J1249" s="0" t="n">
        <v>0</v>
      </c>
      <c r="K1249" s="0" t="n">
        <v>7665</v>
      </c>
      <c r="L1249" s="0" t="n">
        <v>0</v>
      </c>
      <c r="M1249" s="0" t="n">
        <v>9865</v>
      </c>
    </row>
    <row r="1250" customFormat="false" ht="12.8" hidden="true" customHeight="false" outlineLevel="0" collapsed="false">
      <c r="G1250" s="0" t="s">
        <v>1643</v>
      </c>
    </row>
    <row r="1251" customFormat="false" ht="12.8" hidden="false" customHeight="false" outlineLevel="0" collapsed="false">
      <c r="A1251" s="0" t="n">
        <v>426</v>
      </c>
      <c r="B1251" s="0" t="s">
        <v>1641</v>
      </c>
      <c r="C1251" s="0" t="s">
        <v>154</v>
      </c>
      <c r="D1251" s="0" t="s">
        <v>120</v>
      </c>
      <c r="E1251" s="0" t="n">
        <v>2</v>
      </c>
      <c r="F1251" s="0" t="s">
        <v>74</v>
      </c>
      <c r="G1251" s="0" t="s">
        <v>1644</v>
      </c>
      <c r="H1251" s="0" t="n">
        <v>2</v>
      </c>
      <c r="I1251" s="0" t="n">
        <v>2200</v>
      </c>
      <c r="J1251" s="0" t="n">
        <v>0</v>
      </c>
      <c r="K1251" s="0" t="n">
        <v>7665</v>
      </c>
      <c r="L1251" s="0" t="n">
        <v>0</v>
      </c>
      <c r="M1251" s="0" t="n">
        <v>9865</v>
      </c>
    </row>
    <row r="1252" customFormat="false" ht="12.8" hidden="true" customHeight="false" outlineLevel="0" collapsed="false">
      <c r="G1252" s="0" t="s">
        <v>1645</v>
      </c>
    </row>
    <row r="1253" customFormat="false" ht="12.8" hidden="false" customHeight="false" outlineLevel="0" collapsed="false">
      <c r="A1253" s="0" t="n">
        <v>427</v>
      </c>
      <c r="B1253" s="0" t="s">
        <v>1646</v>
      </c>
      <c r="C1253" s="0" t="s">
        <v>154</v>
      </c>
      <c r="D1253" s="0" t="s">
        <v>120</v>
      </c>
      <c r="E1253" s="0" t="n">
        <v>2</v>
      </c>
      <c r="F1253" s="0" t="s">
        <v>89</v>
      </c>
      <c r="G1253" s="0" t="s">
        <v>1647</v>
      </c>
      <c r="H1253" s="0" t="n">
        <v>2</v>
      </c>
      <c r="I1253" s="0" t="n">
        <v>2200</v>
      </c>
      <c r="J1253" s="0" t="n">
        <v>0</v>
      </c>
      <c r="K1253" s="0" t="n">
        <v>7665</v>
      </c>
      <c r="L1253" s="0" t="n">
        <v>0</v>
      </c>
      <c r="M1253" s="0" t="n">
        <v>9865</v>
      </c>
    </row>
    <row r="1254" customFormat="false" ht="12.8" hidden="true" customHeight="false" outlineLevel="0" collapsed="false">
      <c r="G1254" s="0" t="s">
        <v>1648</v>
      </c>
    </row>
    <row r="1255" customFormat="false" ht="12.8" hidden="false" customHeight="false" outlineLevel="0" collapsed="false">
      <c r="A1255" s="0" t="n">
        <v>428</v>
      </c>
      <c r="B1255" s="0" t="s">
        <v>1649</v>
      </c>
      <c r="C1255" s="0" t="s">
        <v>154</v>
      </c>
      <c r="D1255" s="0" t="s">
        <v>120</v>
      </c>
      <c r="E1255" s="0" t="n">
        <v>2</v>
      </c>
      <c r="F1255" s="0" t="s">
        <v>491</v>
      </c>
      <c r="G1255" s="0" t="s">
        <v>1650</v>
      </c>
      <c r="H1255" s="0" t="n">
        <v>2</v>
      </c>
      <c r="I1255" s="0" t="n">
        <v>6900</v>
      </c>
      <c r="J1255" s="0" t="n">
        <v>0</v>
      </c>
      <c r="K1255" s="0" t="n">
        <v>7665</v>
      </c>
      <c r="L1255" s="0" t="n">
        <v>0</v>
      </c>
      <c r="M1255" s="0" t="n">
        <v>14565</v>
      </c>
    </row>
    <row r="1256" customFormat="false" ht="12.8" hidden="true" customHeight="false" outlineLevel="0" collapsed="false">
      <c r="G1256" s="0" t="s">
        <v>1651</v>
      </c>
    </row>
    <row r="1257" customFormat="false" ht="12.8" hidden="false" customHeight="false" outlineLevel="0" collapsed="false">
      <c r="A1257" s="0" t="n">
        <v>429</v>
      </c>
      <c r="B1257" s="0" t="s">
        <v>1652</v>
      </c>
      <c r="C1257" s="0" t="s">
        <v>154</v>
      </c>
      <c r="D1257" s="0" t="s">
        <v>922</v>
      </c>
      <c r="E1257" s="0" t="n">
        <v>5</v>
      </c>
      <c r="F1257" s="0" t="s">
        <v>437</v>
      </c>
      <c r="G1257" s="0" t="s">
        <v>1653</v>
      </c>
      <c r="H1257" s="0" t="n">
        <v>2</v>
      </c>
      <c r="I1257" s="0" t="n">
        <v>11375</v>
      </c>
      <c r="J1257" s="0" t="n">
        <v>0</v>
      </c>
      <c r="K1257" s="0" t="n">
        <v>19162.5</v>
      </c>
      <c r="L1257" s="0" t="n">
        <v>0</v>
      </c>
      <c r="M1257" s="0" t="n">
        <v>30537.5</v>
      </c>
    </row>
    <row r="1258" customFormat="false" ht="12.8" hidden="true" customHeight="false" outlineLevel="0" collapsed="false">
      <c r="G1258" s="0" t="s">
        <v>1654</v>
      </c>
    </row>
    <row r="1259" customFormat="false" ht="12.8" hidden="false" customHeight="false" outlineLevel="0" collapsed="false">
      <c r="A1259" s="0" t="n">
        <v>430</v>
      </c>
      <c r="B1259" s="0" t="s">
        <v>1655</v>
      </c>
      <c r="C1259" s="0" t="s">
        <v>154</v>
      </c>
      <c r="D1259" s="0" t="s">
        <v>120</v>
      </c>
      <c r="E1259" s="0" t="n">
        <v>2</v>
      </c>
      <c r="F1259" s="0" t="s">
        <v>89</v>
      </c>
      <c r="G1259" s="0" t="s">
        <v>1656</v>
      </c>
      <c r="H1259" s="0" t="n">
        <v>2</v>
      </c>
      <c r="I1259" s="0" t="n">
        <v>2200</v>
      </c>
      <c r="J1259" s="0" t="n">
        <v>0</v>
      </c>
      <c r="K1259" s="0" t="n">
        <v>7665</v>
      </c>
      <c r="L1259" s="0" t="n">
        <v>0</v>
      </c>
      <c r="M1259" s="0" t="n">
        <v>9865</v>
      </c>
    </row>
    <row r="1260" customFormat="false" ht="12.8" hidden="true" customHeight="false" outlineLevel="0" collapsed="false">
      <c r="G1260" s="0" t="s">
        <v>1657</v>
      </c>
    </row>
    <row r="1261" customFormat="false" ht="12.8" hidden="false" customHeight="false" outlineLevel="0" collapsed="false">
      <c r="A1261" s="0" t="n">
        <v>431</v>
      </c>
      <c r="B1261" s="0" t="s">
        <v>1658</v>
      </c>
      <c r="C1261" s="0" t="s">
        <v>154</v>
      </c>
      <c r="D1261" s="0" t="s">
        <v>120</v>
      </c>
      <c r="E1261" s="0" t="n">
        <v>2</v>
      </c>
      <c r="F1261" s="0" t="s">
        <v>89</v>
      </c>
      <c r="G1261" s="0" t="s">
        <v>1659</v>
      </c>
      <c r="H1261" s="0" t="n">
        <v>2</v>
      </c>
      <c r="I1261" s="0" t="n">
        <v>1100</v>
      </c>
      <c r="J1261" s="0" t="n">
        <v>770</v>
      </c>
      <c r="K1261" s="0" t="n">
        <v>7665</v>
      </c>
      <c r="L1261" s="0" t="n">
        <v>0</v>
      </c>
      <c r="M1261" s="0" t="n">
        <v>9535</v>
      </c>
    </row>
    <row r="1262" customFormat="false" ht="12.8" hidden="true" customHeight="false" outlineLevel="0" collapsed="false">
      <c r="G1262" s="0" t="s">
        <v>1660</v>
      </c>
    </row>
    <row r="1263" customFormat="false" ht="12.8" hidden="false" customHeight="false" outlineLevel="0" collapsed="false">
      <c r="A1263" s="0" t="n">
        <v>432</v>
      </c>
      <c r="B1263" s="0" t="s">
        <v>1661</v>
      </c>
      <c r="C1263" s="0" t="s">
        <v>154</v>
      </c>
      <c r="D1263" s="0" t="s">
        <v>120</v>
      </c>
      <c r="E1263" s="0" t="n">
        <v>2</v>
      </c>
      <c r="F1263" s="0" t="s">
        <v>146</v>
      </c>
      <c r="G1263" s="0" t="s">
        <v>1662</v>
      </c>
      <c r="H1263" s="0" t="n">
        <v>2</v>
      </c>
      <c r="I1263" s="0" t="n">
        <v>2200</v>
      </c>
      <c r="J1263" s="0" t="n">
        <v>0</v>
      </c>
      <c r="K1263" s="0" t="n">
        <v>9345</v>
      </c>
      <c r="L1263" s="0" t="n">
        <v>0</v>
      </c>
      <c r="M1263" s="0" t="n">
        <v>11545</v>
      </c>
    </row>
    <row r="1264" customFormat="false" ht="12.8" hidden="true" customHeight="false" outlineLevel="0" collapsed="false">
      <c r="G1264" s="0" t="s">
        <v>1663</v>
      </c>
    </row>
    <row r="1265" customFormat="false" ht="12.8" hidden="false" customHeight="false" outlineLevel="0" collapsed="false">
      <c r="A1265" s="0" t="n">
        <v>433</v>
      </c>
      <c r="B1265" s="0" t="s">
        <v>1664</v>
      </c>
      <c r="C1265" s="0" t="s">
        <v>154</v>
      </c>
      <c r="D1265" s="0" t="s">
        <v>922</v>
      </c>
      <c r="E1265" s="0" t="n">
        <v>5</v>
      </c>
      <c r="F1265" s="0" t="s">
        <v>400</v>
      </c>
      <c r="G1265" s="0" t="s">
        <v>1665</v>
      </c>
      <c r="H1265" s="0" t="n">
        <v>3</v>
      </c>
      <c r="I1265" s="0" t="n">
        <v>11375</v>
      </c>
      <c r="J1265" s="0" t="n">
        <v>0</v>
      </c>
      <c r="K1265" s="0" t="n">
        <v>19162.5</v>
      </c>
      <c r="L1265" s="0" t="n">
        <v>0</v>
      </c>
      <c r="M1265" s="0" t="n">
        <v>30537.5</v>
      </c>
    </row>
    <row r="1266" customFormat="false" ht="12.8" hidden="true" customHeight="false" outlineLevel="0" collapsed="false">
      <c r="G1266" s="0" t="s">
        <v>1666</v>
      </c>
    </row>
    <row r="1267" customFormat="false" ht="12.8" hidden="true" customHeight="false" outlineLevel="0" collapsed="false">
      <c r="G1267" s="0" t="s">
        <v>1667</v>
      </c>
    </row>
    <row r="1268" customFormat="false" ht="12.8" hidden="false" customHeight="false" outlineLevel="0" collapsed="false">
      <c r="A1268" s="0" t="n">
        <v>434</v>
      </c>
      <c r="B1268" s="0" t="s">
        <v>1668</v>
      </c>
      <c r="C1268" s="0" t="s">
        <v>154</v>
      </c>
      <c r="D1268" s="0" t="s">
        <v>188</v>
      </c>
      <c r="E1268" s="0" t="n">
        <v>3</v>
      </c>
      <c r="F1268" s="0" t="s">
        <v>400</v>
      </c>
      <c r="G1268" s="0" t="s">
        <v>1669</v>
      </c>
      <c r="H1268" s="0" t="n">
        <v>2</v>
      </c>
      <c r="I1268" s="0" t="n">
        <v>6825</v>
      </c>
      <c r="J1268" s="0" t="n">
        <v>0</v>
      </c>
      <c r="K1268" s="0" t="n">
        <v>11497.5</v>
      </c>
      <c r="L1268" s="0" t="n">
        <v>0</v>
      </c>
      <c r="M1268" s="0" t="n">
        <v>18322.5</v>
      </c>
    </row>
    <row r="1269" customFormat="false" ht="12.8" hidden="true" customHeight="false" outlineLevel="0" collapsed="false">
      <c r="G1269" s="0" t="s">
        <v>1670</v>
      </c>
    </row>
    <row r="1270" customFormat="false" ht="12.8" hidden="false" customHeight="false" outlineLevel="0" collapsed="false">
      <c r="A1270" s="0" t="n">
        <v>435</v>
      </c>
      <c r="B1270" s="0" t="s">
        <v>1671</v>
      </c>
      <c r="C1270" s="0" t="s">
        <v>154</v>
      </c>
      <c r="D1270" s="0" t="s">
        <v>120</v>
      </c>
      <c r="E1270" s="0" t="n">
        <v>2</v>
      </c>
      <c r="F1270" s="0" t="s">
        <v>491</v>
      </c>
      <c r="G1270" s="0" t="s">
        <v>1672</v>
      </c>
      <c r="H1270" s="0" t="n">
        <v>2</v>
      </c>
      <c r="I1270" s="0" t="n">
        <v>6900</v>
      </c>
      <c r="J1270" s="0" t="n">
        <v>0</v>
      </c>
      <c r="K1270" s="0" t="n">
        <v>7665</v>
      </c>
      <c r="L1270" s="0" t="n">
        <v>0</v>
      </c>
      <c r="M1270" s="0" t="n">
        <v>14565</v>
      </c>
    </row>
    <row r="1271" customFormat="false" ht="12.8" hidden="true" customHeight="false" outlineLevel="0" collapsed="false">
      <c r="G1271" s="0" t="s">
        <v>1673</v>
      </c>
    </row>
    <row r="1272" customFormat="false" ht="12.8" hidden="false" customHeight="false" outlineLevel="0" collapsed="false">
      <c r="A1272" s="0" t="n">
        <v>436</v>
      </c>
      <c r="B1272" s="0" t="s">
        <v>1674</v>
      </c>
      <c r="C1272" s="0" t="s">
        <v>154</v>
      </c>
      <c r="D1272" s="0" t="s">
        <v>197</v>
      </c>
      <c r="E1272" s="0" t="n">
        <v>4</v>
      </c>
      <c r="F1272" s="0" t="s">
        <v>74</v>
      </c>
      <c r="G1272" s="0" t="s">
        <v>1446</v>
      </c>
      <c r="H1272" s="0" t="n">
        <v>2</v>
      </c>
      <c r="I1272" s="0" t="n">
        <v>4400</v>
      </c>
      <c r="J1272" s="0" t="n">
        <v>0</v>
      </c>
      <c r="K1272" s="0" t="n">
        <v>15330</v>
      </c>
      <c r="L1272" s="0" t="n">
        <v>0</v>
      </c>
      <c r="M1272" s="0" t="n">
        <v>19730</v>
      </c>
    </row>
    <row r="1273" customFormat="false" ht="12.8" hidden="true" customHeight="false" outlineLevel="0" collapsed="false">
      <c r="G1273" s="0" t="s">
        <v>1675</v>
      </c>
    </row>
    <row r="1274" customFormat="false" ht="12.8" hidden="false" customHeight="false" outlineLevel="0" collapsed="false">
      <c r="A1274" s="0" t="n">
        <v>437</v>
      </c>
      <c r="B1274" s="0" t="s">
        <v>1676</v>
      </c>
      <c r="C1274" s="0" t="s">
        <v>154</v>
      </c>
      <c r="D1274" s="0" t="s">
        <v>922</v>
      </c>
      <c r="E1274" s="0" t="n">
        <v>5</v>
      </c>
      <c r="F1274" s="0" t="s">
        <v>79</v>
      </c>
      <c r="G1274" s="0" t="s">
        <v>1677</v>
      </c>
      <c r="H1274" s="0" t="n">
        <v>2</v>
      </c>
      <c r="I1274" s="0" t="n">
        <v>5500</v>
      </c>
      <c r="J1274" s="0" t="n">
        <v>0</v>
      </c>
      <c r="K1274" s="0" t="n">
        <v>19162.5</v>
      </c>
      <c r="L1274" s="0" t="n">
        <v>0</v>
      </c>
      <c r="M1274" s="0" t="n">
        <v>24662.5</v>
      </c>
    </row>
    <row r="1275" customFormat="false" ht="12.8" hidden="true" customHeight="false" outlineLevel="0" collapsed="false">
      <c r="G1275" s="0" t="s">
        <v>1678</v>
      </c>
    </row>
    <row r="1276" customFormat="false" ht="12.8" hidden="false" customHeight="false" outlineLevel="0" collapsed="false">
      <c r="A1276" s="0" t="n">
        <v>438</v>
      </c>
      <c r="B1276" s="0" t="s">
        <v>1679</v>
      </c>
      <c r="C1276" s="0" t="s">
        <v>154</v>
      </c>
      <c r="D1276" s="0" t="s">
        <v>120</v>
      </c>
      <c r="E1276" s="0" t="n">
        <v>2</v>
      </c>
      <c r="F1276" s="0" t="s">
        <v>89</v>
      </c>
      <c r="G1276" s="0" t="s">
        <v>1680</v>
      </c>
      <c r="H1276" s="0" t="n">
        <v>3</v>
      </c>
      <c r="I1276" s="0" t="n">
        <v>1100</v>
      </c>
      <c r="J1276" s="0" t="n">
        <v>550</v>
      </c>
      <c r="K1276" s="0" t="n">
        <v>7665</v>
      </c>
      <c r="L1276" s="0" t="n">
        <v>0</v>
      </c>
      <c r="M1276" s="0" t="n">
        <v>9315</v>
      </c>
    </row>
    <row r="1277" customFormat="false" ht="12.8" hidden="true" customHeight="false" outlineLevel="0" collapsed="false">
      <c r="G1277" s="0" t="s">
        <v>1681</v>
      </c>
    </row>
    <row r="1278" customFormat="false" ht="12.8" hidden="true" customHeight="false" outlineLevel="0" collapsed="false">
      <c r="G1278" s="0" t="s">
        <v>1682</v>
      </c>
    </row>
    <row r="1279" customFormat="false" ht="12.8" hidden="false" customHeight="false" outlineLevel="0" collapsed="false">
      <c r="A1279" s="0" t="n">
        <v>439</v>
      </c>
      <c r="B1279" s="0" t="s">
        <v>1683</v>
      </c>
      <c r="C1279" s="0" t="s">
        <v>154</v>
      </c>
      <c r="D1279" s="0" t="s">
        <v>167</v>
      </c>
      <c r="E1279" s="0" t="n">
        <v>6</v>
      </c>
      <c r="F1279" s="0" t="s">
        <v>79</v>
      </c>
      <c r="G1279" s="0" t="s">
        <v>1684</v>
      </c>
      <c r="H1279" s="0" t="n">
        <v>2</v>
      </c>
      <c r="I1279" s="0" t="n">
        <v>6600</v>
      </c>
      <c r="J1279" s="0" t="n">
        <v>0</v>
      </c>
      <c r="K1279" s="0" t="n">
        <v>22995</v>
      </c>
      <c r="L1279" s="0" t="n">
        <v>0</v>
      </c>
      <c r="M1279" s="0" t="n">
        <v>29595</v>
      </c>
    </row>
    <row r="1280" customFormat="false" ht="12.8" hidden="true" customHeight="false" outlineLevel="0" collapsed="false">
      <c r="G1280" s="0" t="s">
        <v>1685</v>
      </c>
    </row>
    <row r="1281" customFormat="false" ht="12.8" hidden="false" customHeight="false" outlineLevel="0" collapsed="false">
      <c r="A1281" s="0" t="n">
        <v>440</v>
      </c>
      <c r="B1281" s="0" t="s">
        <v>1686</v>
      </c>
      <c r="C1281" s="0" t="s">
        <v>154</v>
      </c>
      <c r="D1281" s="0" t="s">
        <v>922</v>
      </c>
      <c r="E1281" s="0" t="n">
        <v>5</v>
      </c>
      <c r="F1281" s="0" t="s">
        <v>79</v>
      </c>
      <c r="G1281" s="0" t="s">
        <v>1687</v>
      </c>
      <c r="H1281" s="0" t="n">
        <v>2</v>
      </c>
      <c r="I1281" s="0" t="n">
        <v>5500</v>
      </c>
      <c r="J1281" s="0" t="n">
        <v>0</v>
      </c>
      <c r="K1281" s="0" t="n">
        <v>19162.5</v>
      </c>
      <c r="L1281" s="0" t="n">
        <v>0</v>
      </c>
      <c r="M1281" s="0" t="n">
        <v>24662.5</v>
      </c>
    </row>
    <row r="1282" customFormat="false" ht="12.8" hidden="true" customHeight="false" outlineLevel="0" collapsed="false">
      <c r="G1282" s="0" t="s">
        <v>1688</v>
      </c>
    </row>
    <row r="1283" customFormat="false" ht="12.8" hidden="false" customHeight="false" outlineLevel="0" collapsed="false">
      <c r="A1283" s="0" t="n">
        <v>441</v>
      </c>
      <c r="B1283" s="0" t="s">
        <v>1689</v>
      </c>
      <c r="C1283" s="0" t="s">
        <v>154</v>
      </c>
      <c r="D1283" s="0" t="s">
        <v>120</v>
      </c>
      <c r="E1283" s="0" t="n">
        <v>2</v>
      </c>
      <c r="F1283" s="0" t="s">
        <v>89</v>
      </c>
      <c r="G1283" s="0" t="s">
        <v>1690</v>
      </c>
      <c r="H1283" s="0" t="n">
        <v>2</v>
      </c>
      <c r="I1283" s="0" t="n">
        <v>2200</v>
      </c>
      <c r="J1283" s="0" t="n">
        <v>0</v>
      </c>
      <c r="K1283" s="0" t="n">
        <v>7665</v>
      </c>
      <c r="L1283" s="0" t="n">
        <v>0</v>
      </c>
      <c r="M1283" s="0" t="n">
        <v>9865</v>
      </c>
    </row>
    <row r="1284" customFormat="false" ht="12.8" hidden="true" customHeight="false" outlineLevel="0" collapsed="false">
      <c r="G1284" s="0" t="s">
        <v>1691</v>
      </c>
    </row>
    <row r="1285" customFormat="false" ht="12.8" hidden="false" customHeight="false" outlineLevel="0" collapsed="false">
      <c r="A1285" s="0" t="n">
        <v>442</v>
      </c>
      <c r="B1285" s="0" t="s">
        <v>1692</v>
      </c>
      <c r="C1285" s="0" t="s">
        <v>154</v>
      </c>
      <c r="D1285" s="0" t="s">
        <v>188</v>
      </c>
      <c r="E1285" s="0" t="n">
        <v>3</v>
      </c>
      <c r="F1285" s="0" t="s">
        <v>406</v>
      </c>
      <c r="G1285" s="0" t="s">
        <v>1693</v>
      </c>
      <c r="H1285" s="0" t="n">
        <v>2</v>
      </c>
      <c r="I1285" s="0" t="n">
        <v>6825</v>
      </c>
      <c r="J1285" s="0" t="n">
        <v>0</v>
      </c>
      <c r="K1285" s="0" t="n">
        <v>11497.5</v>
      </c>
      <c r="L1285" s="0" t="n">
        <v>0</v>
      </c>
      <c r="M1285" s="0" t="n">
        <v>18322.5</v>
      </c>
    </row>
    <row r="1286" customFormat="false" ht="12.8" hidden="true" customHeight="false" outlineLevel="0" collapsed="false">
      <c r="G1286" s="0" t="s">
        <v>1694</v>
      </c>
    </row>
    <row r="1287" customFormat="false" ht="12.8" hidden="false" customHeight="false" outlineLevel="0" collapsed="false">
      <c r="A1287" s="0" t="n">
        <v>443</v>
      </c>
      <c r="B1287" s="0" t="s">
        <v>1695</v>
      </c>
      <c r="C1287" s="0" t="s">
        <v>154</v>
      </c>
      <c r="D1287" s="0" t="s">
        <v>120</v>
      </c>
      <c r="E1287" s="0" t="n">
        <v>2</v>
      </c>
      <c r="F1287" s="0" t="s">
        <v>89</v>
      </c>
      <c r="G1287" s="0" t="s">
        <v>1696</v>
      </c>
      <c r="H1287" s="0" t="n">
        <v>2</v>
      </c>
      <c r="I1287" s="0" t="n">
        <v>2200</v>
      </c>
      <c r="J1287" s="0" t="n">
        <v>0</v>
      </c>
      <c r="K1287" s="0" t="n">
        <v>7665</v>
      </c>
      <c r="L1287" s="0" t="n">
        <v>0</v>
      </c>
      <c r="M1287" s="0" t="n">
        <v>9865</v>
      </c>
    </row>
    <row r="1288" customFormat="false" ht="12.8" hidden="true" customHeight="false" outlineLevel="0" collapsed="false">
      <c r="G1288" s="0" t="s">
        <v>1697</v>
      </c>
    </row>
    <row r="1289" customFormat="false" ht="12.8" hidden="false" customHeight="false" outlineLevel="0" collapsed="false">
      <c r="A1289" s="0" t="n">
        <v>444</v>
      </c>
      <c r="B1289" s="0" t="s">
        <v>1698</v>
      </c>
      <c r="C1289" s="0" t="s">
        <v>154</v>
      </c>
      <c r="D1289" s="0" t="s">
        <v>120</v>
      </c>
      <c r="E1289" s="0" t="n">
        <v>2</v>
      </c>
      <c r="F1289" s="0" t="s">
        <v>115</v>
      </c>
      <c r="G1289" s="0" t="s">
        <v>1699</v>
      </c>
      <c r="H1289" s="0" t="n">
        <v>4</v>
      </c>
      <c r="I1289" s="0" t="n">
        <v>3300</v>
      </c>
      <c r="J1289" s="0" t="n">
        <v>0</v>
      </c>
      <c r="K1289" s="0" t="n">
        <v>9345</v>
      </c>
      <c r="L1289" s="0" t="n">
        <v>0</v>
      </c>
      <c r="M1289" s="0" t="n">
        <v>12645</v>
      </c>
    </row>
    <row r="1290" customFormat="false" ht="12.8" hidden="true" customHeight="false" outlineLevel="0" collapsed="false">
      <c r="G1290" s="0" t="s">
        <v>1700</v>
      </c>
    </row>
    <row r="1291" customFormat="false" ht="12.8" hidden="true" customHeight="false" outlineLevel="0" collapsed="false">
      <c r="G1291" s="0" t="s">
        <v>1701</v>
      </c>
    </row>
    <row r="1292" customFormat="false" ht="12.8" hidden="true" customHeight="false" outlineLevel="0" collapsed="false">
      <c r="G1292" s="0" t="s">
        <v>1702</v>
      </c>
    </row>
    <row r="1293" customFormat="false" ht="12.8" hidden="false" customHeight="false" outlineLevel="0" collapsed="false">
      <c r="A1293" s="0" t="n">
        <v>445</v>
      </c>
      <c r="B1293" s="0" t="s">
        <v>1703</v>
      </c>
      <c r="C1293" s="0" t="s">
        <v>154</v>
      </c>
      <c r="D1293" s="0" t="s">
        <v>120</v>
      </c>
      <c r="E1293" s="0" t="n">
        <v>2</v>
      </c>
      <c r="F1293" s="0" t="s">
        <v>74</v>
      </c>
      <c r="G1293" s="0" t="s">
        <v>1704</v>
      </c>
      <c r="H1293" s="0" t="n">
        <v>2</v>
      </c>
      <c r="I1293" s="0" t="n">
        <v>2200</v>
      </c>
      <c r="J1293" s="0" t="n">
        <v>0</v>
      </c>
      <c r="K1293" s="0" t="n">
        <v>7665</v>
      </c>
      <c r="L1293" s="0" t="n">
        <v>0</v>
      </c>
      <c r="M1293" s="0" t="n">
        <v>9865</v>
      </c>
    </row>
    <row r="1294" customFormat="false" ht="12.8" hidden="true" customHeight="false" outlineLevel="0" collapsed="false">
      <c r="G1294" s="0" t="s">
        <v>1705</v>
      </c>
    </row>
    <row r="1295" customFormat="false" ht="12.8" hidden="false" customHeight="false" outlineLevel="0" collapsed="false">
      <c r="A1295" s="0" t="n">
        <v>446</v>
      </c>
      <c r="B1295" s="0" t="s">
        <v>1706</v>
      </c>
      <c r="C1295" s="0" t="s">
        <v>154</v>
      </c>
      <c r="D1295" s="0" t="s">
        <v>1707</v>
      </c>
      <c r="E1295" s="0" t="n">
        <v>11</v>
      </c>
      <c r="F1295" s="0" t="s">
        <v>1489</v>
      </c>
      <c r="G1295" s="0" t="s">
        <v>1708</v>
      </c>
      <c r="H1295" s="0" t="n">
        <v>4</v>
      </c>
      <c r="I1295" s="0" t="n">
        <v>25025</v>
      </c>
      <c r="J1295" s="0" t="n">
        <v>15015</v>
      </c>
      <c r="K1295" s="0" t="n">
        <v>51397.5</v>
      </c>
      <c r="L1295" s="0" t="n">
        <v>0</v>
      </c>
      <c r="M1295" s="0" t="n">
        <v>91437.5</v>
      </c>
    </row>
    <row r="1296" customFormat="false" ht="12.8" hidden="true" customHeight="false" outlineLevel="0" collapsed="false">
      <c r="G1296" s="0" t="s">
        <v>1709</v>
      </c>
    </row>
    <row r="1297" customFormat="false" ht="12.8" hidden="true" customHeight="false" outlineLevel="0" collapsed="false">
      <c r="G1297" s="0" t="s">
        <v>1710</v>
      </c>
    </row>
    <row r="1298" customFormat="false" ht="12.8" hidden="true" customHeight="false" outlineLevel="0" collapsed="false">
      <c r="G1298" s="0" t="s">
        <v>1711</v>
      </c>
    </row>
    <row r="1299" customFormat="false" ht="12.8" hidden="false" customHeight="false" outlineLevel="0" collapsed="false">
      <c r="A1299" s="0" t="n">
        <v>447</v>
      </c>
      <c r="B1299" s="0" t="s">
        <v>1712</v>
      </c>
      <c r="C1299" s="0" t="s">
        <v>154</v>
      </c>
      <c r="D1299" s="0" t="s">
        <v>120</v>
      </c>
      <c r="E1299" s="0" t="n">
        <v>2</v>
      </c>
      <c r="F1299" s="0" t="s">
        <v>89</v>
      </c>
      <c r="G1299" s="0" t="s">
        <v>1713</v>
      </c>
      <c r="H1299" s="0" t="n">
        <v>2</v>
      </c>
      <c r="I1299" s="0" t="n">
        <v>2200</v>
      </c>
      <c r="J1299" s="0" t="n">
        <v>0</v>
      </c>
      <c r="K1299" s="0" t="n">
        <v>7665</v>
      </c>
      <c r="L1299" s="0" t="n">
        <v>0</v>
      </c>
      <c r="M1299" s="0" t="n">
        <v>9865</v>
      </c>
    </row>
    <row r="1300" customFormat="false" ht="12.8" hidden="true" customHeight="false" outlineLevel="0" collapsed="false">
      <c r="G1300" s="0" t="s">
        <v>1714</v>
      </c>
    </row>
    <row r="1301" customFormat="false" ht="12.8" hidden="false" customHeight="false" outlineLevel="0" collapsed="false">
      <c r="A1301" s="0" t="n">
        <v>448</v>
      </c>
      <c r="B1301" s="0" t="s">
        <v>1715</v>
      </c>
      <c r="C1301" s="0" t="s">
        <v>154</v>
      </c>
      <c r="D1301" s="0" t="s">
        <v>922</v>
      </c>
      <c r="E1301" s="0" t="n">
        <v>5</v>
      </c>
      <c r="F1301" s="0" t="s">
        <v>400</v>
      </c>
      <c r="G1301" s="0" t="s">
        <v>1716</v>
      </c>
      <c r="H1301" s="0" t="n">
        <v>3</v>
      </c>
      <c r="I1301" s="0" t="n">
        <v>11375</v>
      </c>
      <c r="J1301" s="0" t="n">
        <v>2843.75</v>
      </c>
      <c r="K1301" s="0" t="n">
        <v>19162.5</v>
      </c>
      <c r="L1301" s="0" t="n">
        <v>0</v>
      </c>
      <c r="M1301" s="0" t="n">
        <v>33381.25</v>
      </c>
    </row>
    <row r="1302" customFormat="false" ht="12.8" hidden="true" customHeight="false" outlineLevel="0" collapsed="false">
      <c r="G1302" s="0" t="s">
        <v>1717</v>
      </c>
    </row>
    <row r="1303" customFormat="false" ht="12.8" hidden="true" customHeight="false" outlineLevel="0" collapsed="false">
      <c r="G1303" s="0" t="s">
        <v>1718</v>
      </c>
    </row>
    <row r="1304" customFormat="false" ht="12.8" hidden="false" customHeight="false" outlineLevel="0" collapsed="false">
      <c r="A1304" s="0" t="n">
        <v>449</v>
      </c>
      <c r="B1304" s="0" t="s">
        <v>1719</v>
      </c>
      <c r="C1304" s="0" t="s">
        <v>154</v>
      </c>
      <c r="D1304" s="0" t="s">
        <v>120</v>
      </c>
      <c r="E1304" s="0" t="n">
        <v>2</v>
      </c>
      <c r="F1304" s="0" t="s">
        <v>89</v>
      </c>
      <c r="G1304" s="0" t="s">
        <v>1720</v>
      </c>
      <c r="H1304" s="0" t="n">
        <v>2</v>
      </c>
      <c r="I1304" s="0" t="n">
        <v>2200</v>
      </c>
      <c r="J1304" s="0" t="n">
        <v>0</v>
      </c>
      <c r="K1304" s="0" t="n">
        <v>7665</v>
      </c>
      <c r="L1304" s="0" t="n">
        <v>0</v>
      </c>
      <c r="M1304" s="0" t="n">
        <v>9865</v>
      </c>
    </row>
    <row r="1305" customFormat="false" ht="12.8" hidden="true" customHeight="false" outlineLevel="0" collapsed="false">
      <c r="G1305" s="0" t="s">
        <v>1721</v>
      </c>
    </row>
    <row r="1306" customFormat="false" ht="12.8" hidden="false" customHeight="false" outlineLevel="0" collapsed="false">
      <c r="A1306" s="0" t="n">
        <v>450</v>
      </c>
      <c r="B1306" s="0" t="s">
        <v>1722</v>
      </c>
      <c r="C1306" s="0" t="s">
        <v>154</v>
      </c>
      <c r="D1306" s="0" t="s">
        <v>120</v>
      </c>
      <c r="E1306" s="0" t="n">
        <v>2</v>
      </c>
      <c r="F1306" s="0" t="s">
        <v>89</v>
      </c>
      <c r="G1306" s="0" t="s">
        <v>1723</v>
      </c>
      <c r="H1306" s="0" t="n">
        <v>2</v>
      </c>
      <c r="I1306" s="0" t="n">
        <v>2200</v>
      </c>
      <c r="J1306" s="0" t="n">
        <v>0</v>
      </c>
      <c r="K1306" s="0" t="n">
        <v>7665</v>
      </c>
      <c r="L1306" s="0" t="n">
        <v>0</v>
      </c>
      <c r="M1306" s="0" t="n">
        <v>9865</v>
      </c>
    </row>
    <row r="1307" customFormat="false" ht="12.8" hidden="true" customHeight="false" outlineLevel="0" collapsed="false">
      <c r="G1307" s="0" t="s">
        <v>1724</v>
      </c>
    </row>
    <row r="1308" customFormat="false" ht="12.8" hidden="false" customHeight="false" outlineLevel="0" collapsed="false">
      <c r="A1308" s="0" t="n">
        <v>451</v>
      </c>
      <c r="B1308" s="0" t="s">
        <v>1725</v>
      </c>
      <c r="C1308" s="0" t="s">
        <v>154</v>
      </c>
      <c r="D1308" s="0" t="s">
        <v>188</v>
      </c>
      <c r="E1308" s="0" t="n">
        <v>3</v>
      </c>
      <c r="F1308" s="0" t="s">
        <v>79</v>
      </c>
      <c r="G1308" s="0" t="s">
        <v>1726</v>
      </c>
      <c r="H1308" s="0" t="n">
        <v>2</v>
      </c>
      <c r="I1308" s="0" t="n">
        <v>3300</v>
      </c>
      <c r="J1308" s="0" t="n">
        <v>0</v>
      </c>
      <c r="K1308" s="0" t="n">
        <v>11497.5</v>
      </c>
      <c r="L1308" s="0" t="n">
        <v>0</v>
      </c>
      <c r="M1308" s="0" t="n">
        <v>14797.5</v>
      </c>
    </row>
    <row r="1309" customFormat="false" ht="12.8" hidden="true" customHeight="false" outlineLevel="0" collapsed="false">
      <c r="G1309" s="0" t="s">
        <v>1727</v>
      </c>
    </row>
    <row r="1310" customFormat="false" ht="12.8" hidden="false" customHeight="false" outlineLevel="0" collapsed="false">
      <c r="A1310" s="0" t="n">
        <v>452</v>
      </c>
      <c r="B1310" s="0" t="s">
        <v>1728</v>
      </c>
      <c r="C1310" s="0" t="s">
        <v>154</v>
      </c>
      <c r="D1310" s="0" t="s">
        <v>922</v>
      </c>
      <c r="E1310" s="0" t="n">
        <v>5</v>
      </c>
      <c r="F1310" s="0" t="s">
        <v>400</v>
      </c>
      <c r="G1310" s="0" t="s">
        <v>1729</v>
      </c>
      <c r="H1310" s="0" t="n">
        <v>2</v>
      </c>
      <c r="I1310" s="0" t="n">
        <v>5687.5</v>
      </c>
      <c r="J1310" s="0" t="n">
        <v>3981.25</v>
      </c>
      <c r="K1310" s="0" t="n">
        <v>19162.5</v>
      </c>
      <c r="L1310" s="0" t="n">
        <v>0</v>
      </c>
      <c r="M1310" s="0" t="n">
        <v>28831.25</v>
      </c>
    </row>
    <row r="1311" customFormat="false" ht="12.8" hidden="true" customHeight="false" outlineLevel="0" collapsed="false">
      <c r="G1311" s="0" t="s">
        <v>1730</v>
      </c>
    </row>
    <row r="1312" customFormat="false" ht="12.8" hidden="false" customHeight="false" outlineLevel="0" collapsed="false">
      <c r="A1312" s="0" t="n">
        <v>453</v>
      </c>
      <c r="B1312" s="0" t="s">
        <v>1731</v>
      </c>
      <c r="C1312" s="0" t="s">
        <v>154</v>
      </c>
      <c r="D1312" s="0" t="s">
        <v>167</v>
      </c>
      <c r="E1312" s="0" t="n">
        <v>6</v>
      </c>
      <c r="F1312" s="0" t="s">
        <v>79</v>
      </c>
      <c r="G1312" s="0" t="s">
        <v>1732</v>
      </c>
      <c r="H1312" s="0" t="n">
        <v>3</v>
      </c>
      <c r="I1312" s="0" t="n">
        <v>9900</v>
      </c>
      <c r="J1312" s="0" t="n">
        <v>0</v>
      </c>
      <c r="K1312" s="0" t="n">
        <v>22995</v>
      </c>
      <c r="L1312" s="0" t="n">
        <v>0</v>
      </c>
      <c r="M1312" s="0" t="n">
        <v>32895</v>
      </c>
    </row>
    <row r="1313" customFormat="false" ht="12.8" hidden="true" customHeight="false" outlineLevel="0" collapsed="false">
      <c r="G1313" s="0" t="s">
        <v>1733</v>
      </c>
    </row>
    <row r="1314" customFormat="false" ht="12.8" hidden="true" customHeight="false" outlineLevel="0" collapsed="false">
      <c r="G1314" s="0" t="s">
        <v>1734</v>
      </c>
    </row>
    <row r="1315" customFormat="false" ht="12.8" hidden="false" customHeight="false" outlineLevel="0" collapsed="false">
      <c r="A1315" s="0" t="n">
        <v>454</v>
      </c>
      <c r="B1315" s="0" t="s">
        <v>1735</v>
      </c>
      <c r="C1315" s="0" t="s">
        <v>154</v>
      </c>
      <c r="D1315" s="0" t="s">
        <v>922</v>
      </c>
      <c r="E1315" s="0" t="n">
        <v>5</v>
      </c>
      <c r="F1315" s="0" t="s">
        <v>28</v>
      </c>
      <c r="G1315" s="0" t="s">
        <v>1736</v>
      </c>
      <c r="H1315" s="0" t="n">
        <v>2</v>
      </c>
      <c r="I1315" s="0" t="n">
        <v>5500</v>
      </c>
      <c r="J1315" s="0" t="n">
        <v>0</v>
      </c>
      <c r="K1315" s="0" t="n">
        <v>28612</v>
      </c>
      <c r="L1315" s="0" t="n">
        <v>0</v>
      </c>
      <c r="M1315" s="0" t="n">
        <v>34112</v>
      </c>
    </row>
    <row r="1316" customFormat="false" ht="12.8" hidden="true" customHeight="false" outlineLevel="0" collapsed="false">
      <c r="G1316" s="0" t="s">
        <v>1737</v>
      </c>
    </row>
    <row r="1317" customFormat="false" ht="12.8" hidden="false" customHeight="false" outlineLevel="0" collapsed="false">
      <c r="A1317" s="0" t="n">
        <v>455</v>
      </c>
      <c r="B1317" s="0" t="s">
        <v>1738</v>
      </c>
      <c r="C1317" s="0" t="s">
        <v>154</v>
      </c>
      <c r="D1317" s="0" t="s">
        <v>167</v>
      </c>
      <c r="E1317" s="0" t="n">
        <v>6</v>
      </c>
      <c r="F1317" s="0" t="s">
        <v>406</v>
      </c>
      <c r="G1317" s="0" t="s">
        <v>1739</v>
      </c>
      <c r="H1317" s="0" t="n">
        <v>4</v>
      </c>
      <c r="I1317" s="0" t="n">
        <v>13650</v>
      </c>
      <c r="J1317" s="0" t="n">
        <v>4777.5</v>
      </c>
      <c r="K1317" s="0" t="n">
        <v>22995</v>
      </c>
      <c r="L1317" s="0" t="n">
        <v>0</v>
      </c>
      <c r="M1317" s="0" t="n">
        <v>41422.5</v>
      </c>
    </row>
    <row r="1318" customFormat="false" ht="12.8" hidden="true" customHeight="false" outlineLevel="0" collapsed="false">
      <c r="G1318" s="0" t="s">
        <v>1740</v>
      </c>
    </row>
    <row r="1319" customFormat="false" ht="12.8" hidden="true" customHeight="false" outlineLevel="0" collapsed="false">
      <c r="G1319" s="0" t="s">
        <v>1741</v>
      </c>
    </row>
    <row r="1320" customFormat="false" ht="12.8" hidden="true" customHeight="false" outlineLevel="0" collapsed="false">
      <c r="G1320" s="0" t="s">
        <v>1742</v>
      </c>
    </row>
    <row r="1321" customFormat="false" ht="12.8" hidden="false" customHeight="false" outlineLevel="0" collapsed="false">
      <c r="A1321" s="0" t="n">
        <v>456</v>
      </c>
      <c r="B1321" s="0" t="s">
        <v>1738</v>
      </c>
      <c r="C1321" s="0" t="s">
        <v>154</v>
      </c>
      <c r="D1321" s="0" t="s">
        <v>167</v>
      </c>
      <c r="E1321" s="0" t="n">
        <v>6</v>
      </c>
      <c r="F1321" s="0" t="s">
        <v>406</v>
      </c>
      <c r="G1321" s="0" t="s">
        <v>1743</v>
      </c>
      <c r="H1321" s="0" t="n">
        <v>4</v>
      </c>
      <c r="I1321" s="0" t="n">
        <v>13650</v>
      </c>
      <c r="J1321" s="0" t="n">
        <v>8190</v>
      </c>
      <c r="K1321" s="0" t="n">
        <v>22995</v>
      </c>
      <c r="L1321" s="0" t="n">
        <v>0</v>
      </c>
      <c r="M1321" s="0" t="n">
        <v>44835</v>
      </c>
    </row>
    <row r="1322" customFormat="false" ht="12.8" hidden="true" customHeight="false" outlineLevel="0" collapsed="false">
      <c r="G1322" s="0" t="s">
        <v>1744</v>
      </c>
    </row>
    <row r="1323" customFormat="false" ht="12.8" hidden="true" customHeight="false" outlineLevel="0" collapsed="false">
      <c r="G1323" s="0" t="s">
        <v>1745</v>
      </c>
    </row>
    <row r="1324" customFormat="false" ht="12.8" hidden="true" customHeight="false" outlineLevel="0" collapsed="false">
      <c r="G1324" s="0" t="s">
        <v>1746</v>
      </c>
    </row>
    <row r="1325" customFormat="false" ht="12.8" hidden="false" customHeight="false" outlineLevel="0" collapsed="false">
      <c r="A1325" s="0" t="n">
        <v>457</v>
      </c>
      <c r="B1325" s="0" t="s">
        <v>1747</v>
      </c>
      <c r="C1325" s="0" t="s">
        <v>154</v>
      </c>
      <c r="D1325" s="0" t="s">
        <v>1748</v>
      </c>
      <c r="E1325" s="0" t="n">
        <v>9</v>
      </c>
      <c r="F1325" s="0" t="s">
        <v>79</v>
      </c>
      <c r="G1325" s="0" t="s">
        <v>1749</v>
      </c>
      <c r="H1325" s="0" t="n">
        <v>2</v>
      </c>
      <c r="I1325" s="0" t="n">
        <v>9900</v>
      </c>
      <c r="J1325" s="0" t="n">
        <v>0</v>
      </c>
      <c r="K1325" s="0" t="n">
        <v>34492.5</v>
      </c>
      <c r="L1325" s="0" t="n">
        <v>0</v>
      </c>
      <c r="M1325" s="0" t="n">
        <v>44392.5</v>
      </c>
    </row>
    <row r="1326" customFormat="false" ht="12.8" hidden="true" customHeight="false" outlineLevel="0" collapsed="false">
      <c r="G1326" s="0" t="s">
        <v>1750</v>
      </c>
    </row>
    <row r="1327" customFormat="false" ht="12.8" hidden="false" customHeight="false" outlineLevel="0" collapsed="false">
      <c r="A1327" s="0" t="n">
        <v>458</v>
      </c>
      <c r="B1327" s="0" t="s">
        <v>1751</v>
      </c>
      <c r="C1327" s="0" t="s">
        <v>154</v>
      </c>
      <c r="D1327" s="0" t="s">
        <v>307</v>
      </c>
      <c r="E1327" s="0" t="n">
        <v>1</v>
      </c>
      <c r="F1327" s="0" t="s">
        <v>89</v>
      </c>
      <c r="G1327" s="0" t="s">
        <v>1752</v>
      </c>
      <c r="H1327" s="0" t="n">
        <v>2</v>
      </c>
      <c r="I1327" s="0" t="n">
        <v>1100</v>
      </c>
      <c r="J1327" s="0" t="n">
        <v>0</v>
      </c>
      <c r="K1327" s="0" t="n">
        <v>3832.5</v>
      </c>
      <c r="L1327" s="0" t="n">
        <v>0</v>
      </c>
      <c r="M1327" s="0" t="n">
        <v>4932.5</v>
      </c>
    </row>
    <row r="1328" customFormat="false" ht="12.8" hidden="true" customHeight="false" outlineLevel="0" collapsed="false">
      <c r="G1328" s="0" t="s">
        <v>1753</v>
      </c>
    </row>
    <row r="1329" customFormat="false" ht="12.8" hidden="false" customHeight="false" outlineLevel="0" collapsed="false">
      <c r="A1329" s="0" t="n">
        <v>459</v>
      </c>
      <c r="B1329" s="0" t="s">
        <v>1754</v>
      </c>
      <c r="C1329" s="0" t="s">
        <v>154</v>
      </c>
      <c r="D1329" s="0" t="s">
        <v>120</v>
      </c>
      <c r="E1329" s="0" t="n">
        <v>2</v>
      </c>
      <c r="F1329" s="0" t="s">
        <v>406</v>
      </c>
      <c r="G1329" s="0" t="s">
        <v>1755</v>
      </c>
      <c r="H1329" s="0" t="n">
        <v>3</v>
      </c>
      <c r="I1329" s="0" t="n">
        <v>4550</v>
      </c>
      <c r="J1329" s="0" t="n">
        <v>1137.5</v>
      </c>
      <c r="K1329" s="0" t="n">
        <v>7665</v>
      </c>
      <c r="L1329" s="0" t="n">
        <v>0</v>
      </c>
      <c r="M1329" s="0" t="n">
        <v>13352.5</v>
      </c>
    </row>
    <row r="1330" customFormat="false" ht="12.8" hidden="true" customHeight="false" outlineLevel="0" collapsed="false">
      <c r="G1330" s="0" t="s">
        <v>1756</v>
      </c>
    </row>
    <row r="1331" customFormat="false" ht="12.8" hidden="true" customHeight="false" outlineLevel="0" collapsed="false">
      <c r="G1331" s="0" t="s">
        <v>1757</v>
      </c>
    </row>
    <row r="1332" customFormat="false" ht="12.8" hidden="false" customHeight="false" outlineLevel="0" collapsed="false">
      <c r="A1332" s="0" t="n">
        <v>460</v>
      </c>
      <c r="B1332" s="0" t="s">
        <v>1758</v>
      </c>
      <c r="C1332" s="0" t="s">
        <v>154</v>
      </c>
      <c r="D1332" s="0" t="s">
        <v>188</v>
      </c>
      <c r="E1332" s="0" t="n">
        <v>3</v>
      </c>
      <c r="F1332" s="0" t="s">
        <v>74</v>
      </c>
      <c r="G1332" s="0" t="s">
        <v>1759</v>
      </c>
      <c r="H1332" s="0" t="n">
        <v>2</v>
      </c>
      <c r="I1332" s="0" t="n">
        <v>3300</v>
      </c>
      <c r="J1332" s="0" t="n">
        <v>0</v>
      </c>
      <c r="K1332" s="0" t="n">
        <v>11497.5</v>
      </c>
      <c r="L1332" s="0" t="n">
        <v>0</v>
      </c>
      <c r="M1332" s="0" t="n">
        <v>14797.5</v>
      </c>
    </row>
    <row r="1333" customFormat="false" ht="12.8" hidden="true" customHeight="false" outlineLevel="0" collapsed="false">
      <c r="G1333" s="0" t="s">
        <v>1760</v>
      </c>
    </row>
    <row r="1334" customFormat="false" ht="12.8" hidden="false" customHeight="false" outlineLevel="0" collapsed="false">
      <c r="A1334" s="0" t="n">
        <v>461</v>
      </c>
      <c r="B1334" s="0" t="s">
        <v>1761</v>
      </c>
      <c r="C1334" s="0" t="s">
        <v>154</v>
      </c>
      <c r="D1334" s="0" t="s">
        <v>120</v>
      </c>
      <c r="E1334" s="0" t="n">
        <v>2</v>
      </c>
      <c r="F1334" s="0" t="s">
        <v>89</v>
      </c>
      <c r="G1334" s="0" t="s">
        <v>1762</v>
      </c>
      <c r="H1334" s="0" t="n">
        <v>2</v>
      </c>
      <c r="I1334" s="0" t="n">
        <v>2200</v>
      </c>
      <c r="J1334" s="0" t="n">
        <v>0</v>
      </c>
      <c r="K1334" s="0" t="n">
        <v>7665</v>
      </c>
      <c r="L1334" s="0" t="n">
        <v>0</v>
      </c>
      <c r="M1334" s="0" t="n">
        <v>9865</v>
      </c>
    </row>
    <row r="1335" customFormat="false" ht="12.8" hidden="true" customHeight="false" outlineLevel="0" collapsed="false">
      <c r="G1335" s="0" t="s">
        <v>1763</v>
      </c>
    </row>
    <row r="1336" customFormat="false" ht="12.8" hidden="false" customHeight="false" outlineLevel="0" collapsed="false">
      <c r="A1336" s="0" t="n">
        <v>462</v>
      </c>
      <c r="B1336" s="0" t="s">
        <v>1764</v>
      </c>
      <c r="C1336" s="0" t="s">
        <v>154</v>
      </c>
      <c r="D1336" s="0" t="s">
        <v>922</v>
      </c>
      <c r="E1336" s="0" t="n">
        <v>5</v>
      </c>
      <c r="F1336" s="0" t="s">
        <v>400</v>
      </c>
      <c r="G1336" s="0" t="s">
        <v>1765</v>
      </c>
      <c r="H1336" s="0" t="n">
        <v>2</v>
      </c>
      <c r="I1336" s="0" t="n">
        <v>11375</v>
      </c>
      <c r="J1336" s="0" t="n">
        <v>0</v>
      </c>
      <c r="K1336" s="0" t="n">
        <v>19162.5</v>
      </c>
      <c r="L1336" s="0" t="n">
        <v>0</v>
      </c>
      <c r="M1336" s="0" t="n">
        <v>30537.5</v>
      </c>
    </row>
    <row r="1337" customFormat="false" ht="12.8" hidden="true" customHeight="false" outlineLevel="0" collapsed="false">
      <c r="G1337" s="0" t="s">
        <v>1766</v>
      </c>
    </row>
    <row r="1338" customFormat="false" ht="12.8" hidden="false" customHeight="false" outlineLevel="0" collapsed="false">
      <c r="A1338" s="0" t="n">
        <v>463</v>
      </c>
      <c r="B1338" s="0" t="s">
        <v>1767</v>
      </c>
      <c r="C1338" s="0" t="s">
        <v>154</v>
      </c>
      <c r="D1338" s="0" t="s">
        <v>307</v>
      </c>
      <c r="E1338" s="0" t="n">
        <v>1</v>
      </c>
      <c r="F1338" s="0" t="s">
        <v>79</v>
      </c>
      <c r="G1338" s="0" t="s">
        <v>1768</v>
      </c>
      <c r="H1338" s="0" t="n">
        <v>3</v>
      </c>
      <c r="I1338" s="0" t="n">
        <v>1100</v>
      </c>
      <c r="J1338" s="0" t="n">
        <v>275</v>
      </c>
      <c r="K1338" s="0" t="n">
        <v>3832.5</v>
      </c>
      <c r="L1338" s="0" t="n">
        <v>0</v>
      </c>
      <c r="M1338" s="0" t="n">
        <v>5207.5</v>
      </c>
    </row>
    <row r="1339" customFormat="false" ht="12.8" hidden="true" customHeight="false" outlineLevel="0" collapsed="false">
      <c r="G1339" s="0" t="s">
        <v>1769</v>
      </c>
    </row>
    <row r="1340" customFormat="false" ht="12.8" hidden="true" customHeight="false" outlineLevel="0" collapsed="false">
      <c r="G1340" s="0" t="s">
        <v>1770</v>
      </c>
    </row>
    <row r="1341" customFormat="false" ht="12.8" hidden="false" customHeight="false" outlineLevel="0" collapsed="false">
      <c r="A1341" s="0" t="n">
        <v>464</v>
      </c>
      <c r="B1341" s="0" t="s">
        <v>1771</v>
      </c>
      <c r="C1341" s="0" t="s">
        <v>154</v>
      </c>
      <c r="D1341" s="0" t="s">
        <v>188</v>
      </c>
      <c r="E1341" s="0" t="n">
        <v>3</v>
      </c>
      <c r="F1341" s="0" t="s">
        <v>79</v>
      </c>
      <c r="G1341" s="0" t="s">
        <v>1772</v>
      </c>
      <c r="H1341" s="0" t="n">
        <v>2</v>
      </c>
      <c r="I1341" s="0" t="n">
        <v>1650</v>
      </c>
      <c r="J1341" s="0" t="n">
        <v>1155</v>
      </c>
      <c r="K1341" s="0" t="n">
        <v>11497.5</v>
      </c>
      <c r="L1341" s="0" t="n">
        <v>0</v>
      </c>
      <c r="M1341" s="0" t="n">
        <v>14302.5</v>
      </c>
    </row>
    <row r="1342" customFormat="false" ht="12.8" hidden="true" customHeight="false" outlineLevel="0" collapsed="false">
      <c r="G1342" s="0" t="s">
        <v>1773</v>
      </c>
    </row>
    <row r="1343" customFormat="false" ht="12.8" hidden="false" customHeight="false" outlineLevel="0" collapsed="false">
      <c r="A1343" s="0" t="n">
        <v>465</v>
      </c>
      <c r="B1343" s="0" t="s">
        <v>1774</v>
      </c>
      <c r="C1343" s="0" t="s">
        <v>154</v>
      </c>
      <c r="D1343" s="0" t="s">
        <v>120</v>
      </c>
      <c r="E1343" s="0" t="n">
        <v>2</v>
      </c>
      <c r="F1343" s="0" t="s">
        <v>89</v>
      </c>
      <c r="G1343" s="0" t="s">
        <v>1775</v>
      </c>
      <c r="H1343" s="0" t="n">
        <v>2</v>
      </c>
      <c r="I1343" s="0" t="n">
        <v>2200</v>
      </c>
      <c r="J1343" s="0" t="n">
        <v>0</v>
      </c>
      <c r="K1343" s="0" t="n">
        <v>7665</v>
      </c>
      <c r="L1343" s="0" t="n">
        <v>0</v>
      </c>
      <c r="M1343" s="0" t="n">
        <v>9865</v>
      </c>
    </row>
    <row r="1344" customFormat="false" ht="12.8" hidden="true" customHeight="false" outlineLevel="0" collapsed="false">
      <c r="G1344" s="0" t="s">
        <v>1776</v>
      </c>
    </row>
    <row r="1345" customFormat="false" ht="12.8" hidden="false" customHeight="false" outlineLevel="0" collapsed="false">
      <c r="A1345" s="0" t="n">
        <v>466</v>
      </c>
      <c r="B1345" s="0" t="s">
        <v>1777</v>
      </c>
      <c r="C1345" s="0" t="s">
        <v>154</v>
      </c>
      <c r="D1345" s="0" t="s">
        <v>307</v>
      </c>
      <c r="E1345" s="0" t="n">
        <v>1</v>
      </c>
      <c r="F1345" s="0" t="s">
        <v>79</v>
      </c>
      <c r="G1345" s="0" t="s">
        <v>1778</v>
      </c>
      <c r="H1345" s="0" t="n">
        <v>3</v>
      </c>
      <c r="I1345" s="0" t="n">
        <v>1100</v>
      </c>
      <c r="J1345" s="0" t="n">
        <v>385</v>
      </c>
      <c r="K1345" s="0" t="n">
        <v>3832.5</v>
      </c>
      <c r="L1345" s="0" t="n">
        <v>0</v>
      </c>
      <c r="M1345" s="0" t="n">
        <v>5317.5</v>
      </c>
    </row>
    <row r="1346" customFormat="false" ht="12.8" hidden="true" customHeight="false" outlineLevel="0" collapsed="false">
      <c r="G1346" s="0" t="s">
        <v>1779</v>
      </c>
    </row>
    <row r="1347" customFormat="false" ht="12.8" hidden="true" customHeight="false" outlineLevel="0" collapsed="false">
      <c r="G1347" s="0" t="s">
        <v>1780</v>
      </c>
    </row>
    <row r="1348" customFormat="false" ht="12.8" hidden="false" customHeight="false" outlineLevel="0" collapsed="false">
      <c r="A1348" s="0" t="n">
        <v>467</v>
      </c>
      <c r="B1348" s="0" t="s">
        <v>1781</v>
      </c>
      <c r="C1348" s="0" t="s">
        <v>154</v>
      </c>
      <c r="D1348" s="0" t="s">
        <v>922</v>
      </c>
      <c r="E1348" s="0" t="n">
        <v>5</v>
      </c>
      <c r="F1348" s="0" t="s">
        <v>89</v>
      </c>
      <c r="G1348" s="0" t="s">
        <v>1782</v>
      </c>
      <c r="H1348" s="0" t="n">
        <v>3</v>
      </c>
      <c r="I1348" s="0" t="n">
        <v>5500</v>
      </c>
      <c r="J1348" s="0" t="n">
        <v>1375</v>
      </c>
      <c r="K1348" s="0" t="n">
        <v>19162.5</v>
      </c>
      <c r="L1348" s="0" t="n">
        <v>0</v>
      </c>
      <c r="M1348" s="0" t="n">
        <v>26037.5</v>
      </c>
    </row>
    <row r="1349" customFormat="false" ht="12.8" hidden="true" customHeight="false" outlineLevel="0" collapsed="false">
      <c r="G1349" s="0" t="s">
        <v>1783</v>
      </c>
    </row>
    <row r="1350" customFormat="false" ht="12.8" hidden="true" customHeight="false" outlineLevel="0" collapsed="false">
      <c r="G1350" s="0" t="s">
        <v>1784</v>
      </c>
    </row>
    <row r="1351" customFormat="false" ht="12.8" hidden="false" customHeight="false" outlineLevel="0" collapsed="false">
      <c r="A1351" s="0" t="n">
        <v>468</v>
      </c>
      <c r="B1351" s="0" t="s">
        <v>1785</v>
      </c>
      <c r="C1351" s="0" t="s">
        <v>154</v>
      </c>
      <c r="D1351" s="0" t="s">
        <v>120</v>
      </c>
      <c r="E1351" s="0" t="n">
        <v>2</v>
      </c>
      <c r="F1351" s="0" t="s">
        <v>89</v>
      </c>
      <c r="G1351" s="0" t="s">
        <v>1786</v>
      </c>
      <c r="H1351" s="0" t="n">
        <v>2</v>
      </c>
      <c r="I1351" s="0" t="n">
        <v>2200</v>
      </c>
      <c r="J1351" s="0" t="n">
        <v>0</v>
      </c>
      <c r="K1351" s="0" t="n">
        <v>7665</v>
      </c>
      <c r="L1351" s="0" t="n">
        <v>0</v>
      </c>
      <c r="M1351" s="0" t="n">
        <v>9865</v>
      </c>
    </row>
    <row r="1352" customFormat="false" ht="12.8" hidden="true" customHeight="false" outlineLevel="0" collapsed="false">
      <c r="G1352" s="0" t="s">
        <v>1787</v>
      </c>
    </row>
    <row r="1353" customFormat="false" ht="12.8" hidden="false" customHeight="false" outlineLevel="0" collapsed="false">
      <c r="A1353" s="0" t="n">
        <v>469</v>
      </c>
      <c r="B1353" s="0" t="s">
        <v>1788</v>
      </c>
      <c r="C1353" s="0" t="s">
        <v>154</v>
      </c>
      <c r="D1353" s="0" t="s">
        <v>188</v>
      </c>
      <c r="E1353" s="0" t="n">
        <v>3</v>
      </c>
      <c r="F1353" s="0" t="s">
        <v>89</v>
      </c>
      <c r="G1353" s="0" t="s">
        <v>1789</v>
      </c>
      <c r="H1353" s="0" t="n">
        <v>3</v>
      </c>
      <c r="I1353" s="0" t="n">
        <v>3300</v>
      </c>
      <c r="J1353" s="0" t="n">
        <v>825</v>
      </c>
      <c r="K1353" s="0" t="n">
        <v>11497.5</v>
      </c>
      <c r="L1353" s="0" t="n">
        <v>0</v>
      </c>
      <c r="M1353" s="0" t="n">
        <v>15622.5</v>
      </c>
    </row>
    <row r="1354" customFormat="false" ht="12.8" hidden="true" customHeight="false" outlineLevel="0" collapsed="false">
      <c r="G1354" s="0" t="s">
        <v>1790</v>
      </c>
    </row>
    <row r="1355" customFormat="false" ht="12.8" hidden="true" customHeight="false" outlineLevel="0" collapsed="false">
      <c r="G1355" s="0" t="s">
        <v>1791</v>
      </c>
    </row>
    <row r="1356" customFormat="false" ht="12.8" hidden="false" customHeight="false" outlineLevel="0" collapsed="false">
      <c r="A1356" s="0" t="n">
        <v>470</v>
      </c>
      <c r="B1356" s="0" t="s">
        <v>1792</v>
      </c>
      <c r="C1356" s="0" t="s">
        <v>154</v>
      </c>
      <c r="D1356" s="0" t="s">
        <v>680</v>
      </c>
      <c r="E1356" s="0" t="n">
        <v>7</v>
      </c>
      <c r="F1356" s="0" t="s">
        <v>89</v>
      </c>
      <c r="G1356" s="0" t="s">
        <v>1793</v>
      </c>
      <c r="H1356" s="0" t="n">
        <v>4</v>
      </c>
      <c r="I1356" s="0" t="n">
        <v>11550</v>
      </c>
      <c r="J1356" s="0" t="n">
        <v>1925</v>
      </c>
      <c r="K1356" s="0" t="n">
        <v>26827.5</v>
      </c>
      <c r="L1356" s="0" t="n">
        <v>0</v>
      </c>
      <c r="M1356" s="0" t="n">
        <v>40302.5</v>
      </c>
    </row>
    <row r="1357" customFormat="false" ht="12.8" hidden="true" customHeight="false" outlineLevel="0" collapsed="false">
      <c r="G1357" s="0" t="s">
        <v>1794</v>
      </c>
    </row>
    <row r="1358" customFormat="false" ht="12.8" hidden="true" customHeight="false" outlineLevel="0" collapsed="false">
      <c r="G1358" s="0" t="s">
        <v>1795</v>
      </c>
    </row>
    <row r="1359" customFormat="false" ht="12.8" hidden="true" customHeight="false" outlineLevel="0" collapsed="false">
      <c r="G1359" s="0" t="s">
        <v>1796</v>
      </c>
    </row>
    <row r="1360" customFormat="false" ht="12.8" hidden="false" customHeight="false" outlineLevel="0" collapsed="false">
      <c r="A1360" s="0" t="n">
        <v>471</v>
      </c>
      <c r="B1360" s="0" t="s">
        <v>1797</v>
      </c>
      <c r="C1360" s="0" t="s">
        <v>154</v>
      </c>
      <c r="D1360" s="0" t="s">
        <v>197</v>
      </c>
      <c r="E1360" s="0" t="n">
        <v>4</v>
      </c>
      <c r="F1360" s="0" t="s">
        <v>400</v>
      </c>
      <c r="G1360" s="0" t="s">
        <v>1798</v>
      </c>
      <c r="H1360" s="0" t="n">
        <v>2</v>
      </c>
      <c r="I1360" s="0" t="n">
        <v>9100</v>
      </c>
      <c r="J1360" s="0" t="n">
        <v>0</v>
      </c>
      <c r="K1360" s="0" t="n">
        <v>15330</v>
      </c>
      <c r="L1360" s="0" t="n">
        <v>0</v>
      </c>
      <c r="M1360" s="0" t="n">
        <v>24430</v>
      </c>
    </row>
    <row r="1361" customFormat="false" ht="12.8" hidden="true" customHeight="false" outlineLevel="0" collapsed="false">
      <c r="G1361" s="0" t="s">
        <v>1799</v>
      </c>
    </row>
    <row r="1362" customFormat="false" ht="12.8" hidden="false" customHeight="false" outlineLevel="0" collapsed="false">
      <c r="A1362" s="0" t="n">
        <v>472</v>
      </c>
      <c r="B1362" s="0" t="s">
        <v>1800</v>
      </c>
      <c r="C1362" s="0" t="s">
        <v>154</v>
      </c>
      <c r="D1362" s="0" t="s">
        <v>188</v>
      </c>
      <c r="E1362" s="0" t="n">
        <v>3</v>
      </c>
      <c r="F1362" s="0" t="s">
        <v>400</v>
      </c>
      <c r="G1362" s="0" t="s">
        <v>1801</v>
      </c>
      <c r="H1362" s="0" t="n">
        <v>2</v>
      </c>
      <c r="I1362" s="0" t="n">
        <v>6825</v>
      </c>
      <c r="J1362" s="0" t="n">
        <v>0</v>
      </c>
      <c r="K1362" s="0" t="n">
        <v>11497.5</v>
      </c>
      <c r="L1362" s="0" t="n">
        <v>0</v>
      </c>
      <c r="M1362" s="0" t="n">
        <v>18322.5</v>
      </c>
    </row>
    <row r="1363" customFormat="false" ht="12.8" hidden="true" customHeight="false" outlineLevel="0" collapsed="false">
      <c r="G1363" s="0" t="s">
        <v>1802</v>
      </c>
    </row>
    <row r="1364" customFormat="false" ht="12.8" hidden="false" customHeight="false" outlineLevel="0" collapsed="false">
      <c r="A1364" s="0" t="n">
        <v>473</v>
      </c>
      <c r="B1364" s="0" t="s">
        <v>1803</v>
      </c>
      <c r="C1364" s="0" t="s">
        <v>154</v>
      </c>
      <c r="D1364" s="0" t="s">
        <v>922</v>
      </c>
      <c r="E1364" s="0" t="n">
        <v>5</v>
      </c>
      <c r="F1364" s="0" t="s">
        <v>79</v>
      </c>
      <c r="G1364" s="0" t="s">
        <v>1804</v>
      </c>
      <c r="H1364" s="0" t="n">
        <v>2</v>
      </c>
      <c r="I1364" s="0" t="n">
        <v>5500</v>
      </c>
      <c r="J1364" s="0" t="n">
        <v>0</v>
      </c>
      <c r="K1364" s="0" t="n">
        <v>19162.5</v>
      </c>
      <c r="L1364" s="0" t="n">
        <v>0</v>
      </c>
      <c r="M1364" s="0" t="n">
        <v>24662.5</v>
      </c>
    </row>
    <row r="1365" customFormat="false" ht="12.8" hidden="true" customHeight="false" outlineLevel="0" collapsed="false">
      <c r="G1365" s="0" t="s">
        <v>1805</v>
      </c>
    </row>
    <row r="1366" customFormat="false" ht="12.8" hidden="false" customHeight="false" outlineLevel="0" collapsed="false">
      <c r="A1366" s="0" t="n">
        <v>474</v>
      </c>
      <c r="B1366" s="0" t="s">
        <v>1806</v>
      </c>
      <c r="C1366" s="0" t="s">
        <v>154</v>
      </c>
      <c r="D1366" s="0" t="s">
        <v>120</v>
      </c>
      <c r="E1366" s="0" t="n">
        <v>2</v>
      </c>
      <c r="F1366" s="0" t="s">
        <v>89</v>
      </c>
      <c r="G1366" s="0" t="s">
        <v>1807</v>
      </c>
      <c r="H1366" s="0" t="n">
        <v>2</v>
      </c>
      <c r="I1366" s="0" t="n">
        <v>2200</v>
      </c>
      <c r="J1366" s="0" t="n">
        <v>0</v>
      </c>
      <c r="K1366" s="0" t="n">
        <v>7665</v>
      </c>
      <c r="L1366" s="0" t="n">
        <v>0</v>
      </c>
      <c r="M1366" s="0" t="n">
        <v>9865</v>
      </c>
    </row>
    <row r="1367" customFormat="false" ht="12.8" hidden="true" customHeight="false" outlineLevel="0" collapsed="false">
      <c r="G1367" s="0" t="s">
        <v>1808</v>
      </c>
    </row>
    <row r="1368" customFormat="false" ht="12.8" hidden="false" customHeight="false" outlineLevel="0" collapsed="false">
      <c r="A1368" s="0" t="n">
        <v>475</v>
      </c>
      <c r="B1368" s="0" t="s">
        <v>1809</v>
      </c>
      <c r="C1368" s="0" t="s">
        <v>154</v>
      </c>
      <c r="D1368" s="0" t="s">
        <v>922</v>
      </c>
      <c r="E1368" s="0" t="n">
        <v>5</v>
      </c>
      <c r="F1368" s="0" t="s">
        <v>79</v>
      </c>
      <c r="G1368" s="0" t="s">
        <v>1810</v>
      </c>
      <c r="H1368" s="0" t="n">
        <v>3</v>
      </c>
      <c r="I1368" s="0" t="n">
        <v>5500</v>
      </c>
      <c r="J1368" s="0" t="n">
        <v>1925</v>
      </c>
      <c r="K1368" s="0" t="n">
        <v>19162.5</v>
      </c>
      <c r="L1368" s="0" t="n">
        <v>0</v>
      </c>
      <c r="M1368" s="0" t="n">
        <v>26587.5</v>
      </c>
    </row>
    <row r="1369" customFormat="false" ht="12.8" hidden="true" customHeight="false" outlineLevel="0" collapsed="false">
      <c r="G1369" s="0" t="s">
        <v>1811</v>
      </c>
    </row>
    <row r="1370" customFormat="false" ht="12.8" hidden="true" customHeight="false" outlineLevel="0" collapsed="false">
      <c r="G1370" s="0" t="s">
        <v>1812</v>
      </c>
    </row>
    <row r="1371" customFormat="false" ht="12.8" hidden="false" customHeight="false" outlineLevel="0" collapsed="false">
      <c r="A1371" s="0" t="n">
        <v>476</v>
      </c>
      <c r="B1371" s="0" t="s">
        <v>1813</v>
      </c>
      <c r="C1371" s="0" t="s">
        <v>154</v>
      </c>
      <c r="D1371" s="0" t="s">
        <v>188</v>
      </c>
      <c r="E1371" s="0" t="n">
        <v>3</v>
      </c>
      <c r="F1371" s="0" t="s">
        <v>89</v>
      </c>
      <c r="G1371" s="0" t="s">
        <v>1814</v>
      </c>
      <c r="H1371" s="0" t="n">
        <v>4</v>
      </c>
      <c r="I1371" s="0" t="n">
        <v>4950</v>
      </c>
      <c r="J1371" s="0" t="n">
        <v>825</v>
      </c>
      <c r="K1371" s="0" t="n">
        <v>11497.5</v>
      </c>
      <c r="L1371" s="0" t="n">
        <v>0</v>
      </c>
      <c r="M1371" s="0" t="n">
        <v>17272.5</v>
      </c>
    </row>
    <row r="1372" customFormat="false" ht="12.8" hidden="true" customHeight="false" outlineLevel="0" collapsed="false">
      <c r="G1372" s="0" t="s">
        <v>1815</v>
      </c>
    </row>
    <row r="1373" customFormat="false" ht="12.8" hidden="true" customHeight="false" outlineLevel="0" collapsed="false">
      <c r="G1373" s="0" t="s">
        <v>1816</v>
      </c>
    </row>
    <row r="1374" customFormat="false" ht="12.8" hidden="true" customHeight="false" outlineLevel="0" collapsed="false">
      <c r="G1374" s="0" t="s">
        <v>1817</v>
      </c>
    </row>
    <row r="1375" customFormat="false" ht="12.8" hidden="false" customHeight="false" outlineLevel="0" collapsed="false">
      <c r="A1375" s="0" t="n">
        <v>477</v>
      </c>
      <c r="B1375" s="0" t="s">
        <v>1818</v>
      </c>
      <c r="C1375" s="0" t="s">
        <v>154</v>
      </c>
      <c r="D1375" s="0" t="s">
        <v>188</v>
      </c>
      <c r="E1375" s="0" t="n">
        <v>3</v>
      </c>
      <c r="F1375" s="0" t="s">
        <v>74</v>
      </c>
      <c r="G1375" s="0" t="s">
        <v>1819</v>
      </c>
      <c r="H1375" s="0" t="n">
        <v>2</v>
      </c>
      <c r="I1375" s="0" t="n">
        <v>3300</v>
      </c>
      <c r="J1375" s="0" t="n">
        <v>0</v>
      </c>
      <c r="K1375" s="0" t="n">
        <v>11497.5</v>
      </c>
      <c r="L1375" s="0" t="n">
        <v>0</v>
      </c>
      <c r="M1375" s="0" t="n">
        <v>14797.5</v>
      </c>
    </row>
    <row r="1376" customFormat="false" ht="12.8" hidden="true" customHeight="false" outlineLevel="0" collapsed="false">
      <c r="G1376" s="0" t="s">
        <v>1820</v>
      </c>
    </row>
    <row r="1377" customFormat="false" ht="12.8" hidden="false" customHeight="false" outlineLevel="0" collapsed="false">
      <c r="A1377" s="0" t="n">
        <v>478</v>
      </c>
      <c r="B1377" s="0" t="s">
        <v>1821</v>
      </c>
      <c r="C1377" s="0" t="s">
        <v>154</v>
      </c>
      <c r="D1377" s="0" t="s">
        <v>120</v>
      </c>
      <c r="E1377" s="0" t="n">
        <v>2</v>
      </c>
      <c r="F1377" s="0" t="s">
        <v>79</v>
      </c>
      <c r="G1377" s="0" t="s">
        <v>1822</v>
      </c>
      <c r="H1377" s="0" t="n">
        <v>2</v>
      </c>
      <c r="I1377" s="0" t="n">
        <v>2200</v>
      </c>
      <c r="J1377" s="0" t="n">
        <v>0</v>
      </c>
      <c r="K1377" s="0" t="n">
        <v>7665</v>
      </c>
      <c r="L1377" s="0" t="n">
        <v>0</v>
      </c>
      <c r="M1377" s="0" t="n">
        <v>9865</v>
      </c>
    </row>
    <row r="1378" customFormat="false" ht="12.8" hidden="true" customHeight="false" outlineLevel="0" collapsed="false">
      <c r="G1378" s="0" t="s">
        <v>1823</v>
      </c>
    </row>
    <row r="1379" customFormat="false" ht="12.8" hidden="false" customHeight="false" outlineLevel="0" collapsed="false">
      <c r="A1379" s="0" t="n">
        <v>479</v>
      </c>
      <c r="B1379" s="0" t="s">
        <v>1821</v>
      </c>
      <c r="C1379" s="0" t="s">
        <v>154</v>
      </c>
      <c r="D1379" s="0" t="s">
        <v>120</v>
      </c>
      <c r="E1379" s="0" t="n">
        <v>2</v>
      </c>
      <c r="F1379" s="0" t="s">
        <v>79</v>
      </c>
      <c r="G1379" s="0" t="s">
        <v>1824</v>
      </c>
      <c r="H1379" s="0" t="n">
        <v>2</v>
      </c>
      <c r="I1379" s="0" t="n">
        <v>2200</v>
      </c>
      <c r="J1379" s="0" t="n">
        <v>0</v>
      </c>
      <c r="K1379" s="0" t="n">
        <v>7665</v>
      </c>
      <c r="L1379" s="0" t="n">
        <v>0</v>
      </c>
      <c r="M1379" s="0" t="n">
        <v>9865</v>
      </c>
    </row>
    <row r="1380" customFormat="false" ht="12.8" hidden="true" customHeight="false" outlineLevel="0" collapsed="false">
      <c r="G1380" s="0" t="s">
        <v>1825</v>
      </c>
    </row>
    <row r="1381" customFormat="false" ht="12.8" hidden="false" customHeight="false" outlineLevel="0" collapsed="false">
      <c r="A1381" s="0" t="n">
        <v>480</v>
      </c>
      <c r="B1381" s="0" t="s">
        <v>1826</v>
      </c>
      <c r="C1381" s="0" t="s">
        <v>154</v>
      </c>
      <c r="D1381" s="0" t="s">
        <v>120</v>
      </c>
      <c r="E1381" s="0" t="n">
        <v>2</v>
      </c>
      <c r="F1381" s="0" t="s">
        <v>115</v>
      </c>
      <c r="G1381" s="0" t="s">
        <v>1827</v>
      </c>
      <c r="H1381" s="0" t="n">
        <v>4</v>
      </c>
      <c r="I1381" s="0" t="n">
        <v>2200</v>
      </c>
      <c r="J1381" s="0" t="n">
        <v>1540</v>
      </c>
      <c r="K1381" s="0" t="n">
        <v>9345</v>
      </c>
      <c r="L1381" s="0" t="n">
        <v>0</v>
      </c>
      <c r="M1381" s="0" t="n">
        <v>13085</v>
      </c>
    </row>
    <row r="1382" customFormat="false" ht="12.8" hidden="true" customHeight="false" outlineLevel="0" collapsed="false">
      <c r="G1382" s="0" t="s">
        <v>1828</v>
      </c>
    </row>
    <row r="1383" customFormat="false" ht="12.8" hidden="true" customHeight="false" outlineLevel="0" collapsed="false">
      <c r="G1383" s="0" t="s">
        <v>1829</v>
      </c>
    </row>
    <row r="1384" customFormat="false" ht="12.8" hidden="true" customHeight="false" outlineLevel="0" collapsed="false">
      <c r="G1384" s="0" t="s">
        <v>1830</v>
      </c>
    </row>
    <row r="1385" customFormat="false" ht="12.8" hidden="false" customHeight="false" outlineLevel="0" collapsed="false">
      <c r="A1385" s="0" t="n">
        <v>481</v>
      </c>
      <c r="B1385" s="0" t="s">
        <v>1831</v>
      </c>
      <c r="C1385" s="0" t="s">
        <v>154</v>
      </c>
      <c r="D1385" s="0" t="s">
        <v>120</v>
      </c>
      <c r="E1385" s="0" t="n">
        <v>2</v>
      </c>
      <c r="F1385" s="0" t="s">
        <v>89</v>
      </c>
      <c r="G1385" s="0" t="s">
        <v>1832</v>
      </c>
      <c r="H1385" s="0" t="n">
        <v>4</v>
      </c>
      <c r="I1385" s="0" t="n">
        <v>2200</v>
      </c>
      <c r="J1385" s="0" t="n">
        <v>1540</v>
      </c>
      <c r="K1385" s="0" t="n">
        <v>7665</v>
      </c>
      <c r="L1385" s="0" t="n">
        <v>0</v>
      </c>
      <c r="M1385" s="0" t="n">
        <v>11405</v>
      </c>
    </row>
    <row r="1386" customFormat="false" ht="12.8" hidden="true" customHeight="false" outlineLevel="0" collapsed="false">
      <c r="G1386" s="0" t="s">
        <v>1833</v>
      </c>
    </row>
    <row r="1387" customFormat="false" ht="12.8" hidden="true" customHeight="false" outlineLevel="0" collapsed="false">
      <c r="G1387" s="0" t="s">
        <v>1834</v>
      </c>
    </row>
    <row r="1388" customFormat="false" ht="12.8" hidden="true" customHeight="false" outlineLevel="0" collapsed="false">
      <c r="G1388" s="0" t="s">
        <v>1835</v>
      </c>
    </row>
    <row r="1389" customFormat="false" ht="12.8" hidden="false" customHeight="false" outlineLevel="0" collapsed="false">
      <c r="A1389" s="0" t="n">
        <v>482</v>
      </c>
      <c r="B1389" s="0" t="s">
        <v>1836</v>
      </c>
      <c r="C1389" s="0" t="s">
        <v>154</v>
      </c>
      <c r="D1389" s="0" t="s">
        <v>120</v>
      </c>
      <c r="E1389" s="0" t="n">
        <v>2</v>
      </c>
      <c r="F1389" s="0" t="s">
        <v>406</v>
      </c>
      <c r="G1389" s="0" t="s">
        <v>1837</v>
      </c>
      <c r="H1389" s="0" t="n">
        <v>3</v>
      </c>
      <c r="I1389" s="0" t="n">
        <v>4550</v>
      </c>
      <c r="J1389" s="0" t="n">
        <v>0</v>
      </c>
      <c r="K1389" s="0" t="n">
        <v>7665</v>
      </c>
      <c r="L1389" s="0" t="n">
        <v>0</v>
      </c>
      <c r="M1389" s="0" t="n">
        <v>12215</v>
      </c>
    </row>
    <row r="1390" customFormat="false" ht="12.8" hidden="true" customHeight="false" outlineLevel="0" collapsed="false">
      <c r="G1390" s="0" t="s">
        <v>1838</v>
      </c>
    </row>
    <row r="1391" customFormat="false" ht="12.8" hidden="true" customHeight="false" outlineLevel="0" collapsed="false">
      <c r="G1391" s="0" t="s">
        <v>1839</v>
      </c>
    </row>
    <row r="1392" customFormat="false" ht="12.8" hidden="false" customHeight="false" outlineLevel="0" collapsed="false">
      <c r="A1392" s="0" t="n">
        <v>483</v>
      </c>
      <c r="B1392" s="0" t="s">
        <v>1840</v>
      </c>
      <c r="C1392" s="0" t="s">
        <v>154</v>
      </c>
      <c r="D1392" s="0" t="s">
        <v>188</v>
      </c>
      <c r="E1392" s="0" t="n">
        <v>3</v>
      </c>
      <c r="F1392" s="0" t="s">
        <v>400</v>
      </c>
      <c r="G1392" s="0" t="s">
        <v>1841</v>
      </c>
      <c r="H1392" s="0" t="n">
        <v>2</v>
      </c>
      <c r="I1392" s="0" t="n">
        <v>6825</v>
      </c>
      <c r="J1392" s="0" t="n">
        <v>0</v>
      </c>
      <c r="K1392" s="0" t="n">
        <v>11497.5</v>
      </c>
      <c r="L1392" s="0" t="n">
        <v>0</v>
      </c>
      <c r="M1392" s="0" t="n">
        <v>18322.5</v>
      </c>
    </row>
    <row r="1393" customFormat="false" ht="12.8" hidden="true" customHeight="false" outlineLevel="0" collapsed="false">
      <c r="G1393" s="0" t="s">
        <v>1842</v>
      </c>
    </row>
    <row r="1394" customFormat="false" ht="12.8" hidden="false" customHeight="false" outlineLevel="0" collapsed="false">
      <c r="A1394" s="0" t="n">
        <v>484</v>
      </c>
      <c r="B1394" s="0" t="s">
        <v>1843</v>
      </c>
      <c r="C1394" s="0" t="s">
        <v>154</v>
      </c>
      <c r="D1394" s="0" t="s">
        <v>188</v>
      </c>
      <c r="E1394" s="0" t="n">
        <v>3</v>
      </c>
      <c r="F1394" s="0" t="s">
        <v>491</v>
      </c>
      <c r="G1394" s="0" t="s">
        <v>1844</v>
      </c>
      <c r="H1394" s="0" t="n">
        <v>2</v>
      </c>
      <c r="I1394" s="0" t="n">
        <v>10350</v>
      </c>
      <c r="J1394" s="0" t="n">
        <v>0</v>
      </c>
      <c r="K1394" s="0" t="n">
        <v>11497.5</v>
      </c>
      <c r="L1394" s="0" t="n">
        <v>0</v>
      </c>
      <c r="M1394" s="0" t="n">
        <v>21847.5</v>
      </c>
    </row>
    <row r="1395" customFormat="false" ht="12.8" hidden="true" customHeight="false" outlineLevel="0" collapsed="false">
      <c r="G1395" s="0" t="s">
        <v>1845</v>
      </c>
    </row>
    <row r="1396" customFormat="false" ht="12.8" hidden="false" customHeight="false" outlineLevel="0" collapsed="false">
      <c r="A1396" s="0" t="n">
        <v>485</v>
      </c>
      <c r="B1396" s="0" t="s">
        <v>1846</v>
      </c>
      <c r="C1396" s="0" t="s">
        <v>154</v>
      </c>
      <c r="D1396" s="0" t="s">
        <v>307</v>
      </c>
      <c r="E1396" s="0" t="n">
        <v>1</v>
      </c>
      <c r="F1396" s="0" t="s">
        <v>400</v>
      </c>
      <c r="G1396" s="0" t="s">
        <v>1847</v>
      </c>
      <c r="H1396" s="0" t="n">
        <v>3</v>
      </c>
      <c r="I1396" s="0" t="n">
        <v>2275</v>
      </c>
      <c r="J1396" s="0" t="n">
        <v>796.25</v>
      </c>
      <c r="K1396" s="0" t="n">
        <v>3832.5</v>
      </c>
      <c r="L1396" s="0" t="n">
        <v>0</v>
      </c>
      <c r="M1396" s="0" t="n">
        <v>6903.75</v>
      </c>
    </row>
    <row r="1397" customFormat="false" ht="12.8" hidden="true" customHeight="false" outlineLevel="0" collapsed="false">
      <c r="G1397" s="0" t="s">
        <v>1848</v>
      </c>
    </row>
    <row r="1398" customFormat="false" ht="12.8" hidden="true" customHeight="false" outlineLevel="0" collapsed="false">
      <c r="G1398" s="0" t="s">
        <v>1849</v>
      </c>
    </row>
    <row r="1399" customFormat="false" ht="12.8" hidden="false" customHeight="false" outlineLevel="0" collapsed="false">
      <c r="A1399" s="0" t="n">
        <v>486</v>
      </c>
      <c r="B1399" s="0" t="s">
        <v>1850</v>
      </c>
      <c r="C1399" s="0" t="s">
        <v>154</v>
      </c>
      <c r="D1399" s="0" t="s">
        <v>188</v>
      </c>
      <c r="E1399" s="0" t="n">
        <v>3</v>
      </c>
      <c r="F1399" s="0" t="s">
        <v>89</v>
      </c>
      <c r="G1399" s="0" t="s">
        <v>1851</v>
      </c>
      <c r="H1399" s="0" t="n">
        <v>4</v>
      </c>
      <c r="I1399" s="0" t="n">
        <v>3300</v>
      </c>
      <c r="J1399" s="0" t="n">
        <v>1650</v>
      </c>
      <c r="K1399" s="0" t="n">
        <v>11497.5</v>
      </c>
      <c r="L1399" s="0" t="n">
        <v>0</v>
      </c>
      <c r="M1399" s="0" t="n">
        <v>16447.5</v>
      </c>
    </row>
    <row r="1400" customFormat="false" ht="12.8" hidden="true" customHeight="false" outlineLevel="0" collapsed="false">
      <c r="G1400" s="0" t="s">
        <v>1852</v>
      </c>
    </row>
    <row r="1401" customFormat="false" ht="12.8" hidden="true" customHeight="false" outlineLevel="0" collapsed="false">
      <c r="G1401" s="0" t="s">
        <v>1853</v>
      </c>
    </row>
    <row r="1402" customFormat="false" ht="12.8" hidden="true" customHeight="false" outlineLevel="0" collapsed="false">
      <c r="G1402" s="0" t="s">
        <v>1854</v>
      </c>
    </row>
    <row r="1403" customFormat="false" ht="12.8" hidden="false" customHeight="false" outlineLevel="0" collapsed="false">
      <c r="A1403" s="0" t="n">
        <v>487</v>
      </c>
      <c r="B1403" s="0" t="s">
        <v>1855</v>
      </c>
      <c r="C1403" s="0" t="s">
        <v>154</v>
      </c>
      <c r="D1403" s="0" t="s">
        <v>120</v>
      </c>
      <c r="E1403" s="0" t="n">
        <v>2</v>
      </c>
      <c r="F1403" s="0" t="s">
        <v>89</v>
      </c>
      <c r="G1403" s="0" t="s">
        <v>1856</v>
      </c>
      <c r="H1403" s="0" t="n">
        <v>3</v>
      </c>
      <c r="I1403" s="0" t="n">
        <v>2200</v>
      </c>
      <c r="J1403" s="0" t="n">
        <v>0</v>
      </c>
      <c r="K1403" s="0" t="n">
        <v>7665</v>
      </c>
      <c r="L1403" s="0" t="n">
        <v>0</v>
      </c>
      <c r="M1403" s="0" t="n">
        <v>9865</v>
      </c>
    </row>
    <row r="1404" customFormat="false" ht="12.8" hidden="true" customHeight="false" outlineLevel="0" collapsed="false">
      <c r="G1404" s="0" t="s">
        <v>1857</v>
      </c>
    </row>
    <row r="1405" customFormat="false" ht="12.8" hidden="true" customHeight="false" outlineLevel="0" collapsed="false">
      <c r="G1405" s="0" t="s">
        <v>1858</v>
      </c>
    </row>
    <row r="1406" customFormat="false" ht="12.8" hidden="false" customHeight="false" outlineLevel="0" collapsed="false">
      <c r="A1406" s="0" t="n">
        <v>488</v>
      </c>
      <c r="B1406" s="0" t="s">
        <v>1859</v>
      </c>
      <c r="C1406" s="0" t="s">
        <v>154</v>
      </c>
      <c r="D1406" s="0" t="s">
        <v>922</v>
      </c>
      <c r="E1406" s="0" t="n">
        <v>5</v>
      </c>
      <c r="F1406" s="0" t="s">
        <v>79</v>
      </c>
      <c r="G1406" s="0" t="s">
        <v>1860</v>
      </c>
      <c r="H1406" s="0" t="n">
        <v>2</v>
      </c>
      <c r="I1406" s="0" t="n">
        <v>5500</v>
      </c>
      <c r="J1406" s="0" t="n">
        <v>0</v>
      </c>
      <c r="K1406" s="0" t="n">
        <v>19162.5</v>
      </c>
      <c r="L1406" s="0" t="n">
        <v>0</v>
      </c>
      <c r="M1406" s="0" t="n">
        <v>24662.5</v>
      </c>
    </row>
    <row r="1407" customFormat="false" ht="12.8" hidden="true" customHeight="false" outlineLevel="0" collapsed="false">
      <c r="G1407" s="0" t="s">
        <v>1861</v>
      </c>
    </row>
    <row r="1408" customFormat="false" ht="12.8" hidden="false" customHeight="false" outlineLevel="0" collapsed="false">
      <c r="A1408" s="0" t="n">
        <v>489</v>
      </c>
      <c r="B1408" s="0" t="s">
        <v>1862</v>
      </c>
      <c r="C1408" s="0" t="s">
        <v>154</v>
      </c>
      <c r="D1408" s="0" t="s">
        <v>120</v>
      </c>
      <c r="E1408" s="0" t="n">
        <v>2</v>
      </c>
      <c r="F1408" s="0" t="s">
        <v>115</v>
      </c>
      <c r="G1408" s="0" t="s">
        <v>1863</v>
      </c>
      <c r="H1408" s="0" t="n">
        <v>4</v>
      </c>
      <c r="I1408" s="0" t="n">
        <v>2200</v>
      </c>
      <c r="J1408" s="0" t="n">
        <v>1320</v>
      </c>
      <c r="K1408" s="0" t="n">
        <v>9345</v>
      </c>
      <c r="L1408" s="0" t="n">
        <v>0</v>
      </c>
      <c r="M1408" s="0" t="n">
        <v>12865</v>
      </c>
    </row>
    <row r="1409" customFormat="false" ht="12.8" hidden="true" customHeight="false" outlineLevel="0" collapsed="false">
      <c r="G1409" s="0" t="s">
        <v>1864</v>
      </c>
    </row>
    <row r="1410" customFormat="false" ht="12.8" hidden="true" customHeight="false" outlineLevel="0" collapsed="false">
      <c r="G1410" s="0" t="s">
        <v>1865</v>
      </c>
    </row>
    <row r="1411" customFormat="false" ht="12.8" hidden="true" customHeight="false" outlineLevel="0" collapsed="false">
      <c r="G1411" s="0" t="s">
        <v>1866</v>
      </c>
    </row>
    <row r="1412" customFormat="false" ht="12.8" hidden="false" customHeight="false" outlineLevel="0" collapsed="false">
      <c r="A1412" s="0" t="n">
        <v>490</v>
      </c>
      <c r="B1412" s="0" t="s">
        <v>1867</v>
      </c>
      <c r="C1412" s="0" t="s">
        <v>154</v>
      </c>
      <c r="D1412" s="0" t="s">
        <v>922</v>
      </c>
      <c r="E1412" s="0" t="n">
        <v>5</v>
      </c>
      <c r="F1412" s="0" t="s">
        <v>79</v>
      </c>
      <c r="G1412" s="0" t="s">
        <v>1868</v>
      </c>
      <c r="H1412" s="0" t="n">
        <v>2</v>
      </c>
      <c r="I1412" s="0" t="n">
        <v>5500</v>
      </c>
      <c r="J1412" s="0" t="n">
        <v>0</v>
      </c>
      <c r="K1412" s="0" t="n">
        <v>19162.5</v>
      </c>
      <c r="L1412" s="0" t="n">
        <v>0</v>
      </c>
      <c r="M1412" s="0" t="n">
        <v>24662.5</v>
      </c>
    </row>
    <row r="1413" customFormat="false" ht="12.8" hidden="true" customHeight="false" outlineLevel="0" collapsed="false">
      <c r="G1413" s="0" t="s">
        <v>1869</v>
      </c>
    </row>
    <row r="1414" customFormat="false" ht="12.8" hidden="false" customHeight="false" outlineLevel="0" collapsed="false">
      <c r="A1414" s="0" t="n">
        <v>491</v>
      </c>
      <c r="B1414" s="0" t="s">
        <v>1870</v>
      </c>
      <c r="C1414" s="0" t="s">
        <v>154</v>
      </c>
      <c r="D1414" s="0" t="s">
        <v>188</v>
      </c>
      <c r="E1414" s="0" t="n">
        <v>3</v>
      </c>
      <c r="F1414" s="0" t="s">
        <v>28</v>
      </c>
      <c r="G1414" s="0" t="s">
        <v>1871</v>
      </c>
      <c r="H1414" s="0" t="n">
        <v>2</v>
      </c>
      <c r="I1414" s="0" t="n">
        <v>3300</v>
      </c>
      <c r="J1414" s="0" t="n">
        <v>0</v>
      </c>
      <c r="K1414" s="0" t="n">
        <v>17167.2</v>
      </c>
      <c r="L1414" s="0" t="n">
        <v>0</v>
      </c>
      <c r="M1414" s="0" t="n">
        <v>20467.2</v>
      </c>
    </row>
    <row r="1415" customFormat="false" ht="12.8" hidden="true" customHeight="false" outlineLevel="0" collapsed="false">
      <c r="G1415" s="0" t="s">
        <v>1872</v>
      </c>
    </row>
    <row r="1416" customFormat="false" ht="12.8" hidden="false" customHeight="false" outlineLevel="0" collapsed="false">
      <c r="A1416" s="0" t="n">
        <v>492</v>
      </c>
      <c r="B1416" s="0" t="s">
        <v>1870</v>
      </c>
      <c r="C1416" s="0" t="s">
        <v>154</v>
      </c>
      <c r="D1416" s="0" t="s">
        <v>188</v>
      </c>
      <c r="E1416" s="0" t="n">
        <v>3</v>
      </c>
      <c r="F1416" s="0" t="s">
        <v>28</v>
      </c>
      <c r="G1416" s="0" t="s">
        <v>1873</v>
      </c>
      <c r="H1416" s="0" t="n">
        <v>2</v>
      </c>
      <c r="I1416" s="0" t="n">
        <v>3300</v>
      </c>
      <c r="J1416" s="0" t="n">
        <v>0</v>
      </c>
      <c r="K1416" s="0" t="n">
        <v>17167.2</v>
      </c>
      <c r="L1416" s="0" t="n">
        <v>0</v>
      </c>
      <c r="M1416" s="0" t="n">
        <v>20467.2</v>
      </c>
    </row>
    <row r="1417" customFormat="false" ht="12.8" hidden="true" customHeight="false" outlineLevel="0" collapsed="false">
      <c r="G1417" s="0" t="s">
        <v>1874</v>
      </c>
    </row>
    <row r="1418" customFormat="false" ht="12.8" hidden="false" customHeight="false" outlineLevel="0" collapsed="false">
      <c r="A1418" s="0" t="n">
        <v>493</v>
      </c>
      <c r="B1418" s="0" t="s">
        <v>1875</v>
      </c>
      <c r="C1418" s="0" t="s">
        <v>154</v>
      </c>
      <c r="D1418" s="0" t="s">
        <v>307</v>
      </c>
      <c r="E1418" s="0" t="n">
        <v>1</v>
      </c>
      <c r="F1418" s="0" t="s">
        <v>28</v>
      </c>
      <c r="G1418" s="0" t="s">
        <v>1876</v>
      </c>
      <c r="H1418" s="0" t="n">
        <v>2</v>
      </c>
      <c r="I1418" s="0" t="n">
        <v>1100</v>
      </c>
      <c r="J1418" s="0" t="n">
        <v>0</v>
      </c>
      <c r="K1418" s="0" t="n">
        <v>5722.4</v>
      </c>
      <c r="L1418" s="0" t="n">
        <v>0</v>
      </c>
      <c r="M1418" s="0" t="n">
        <v>6822.4</v>
      </c>
    </row>
    <row r="1419" customFormat="false" ht="12.8" hidden="true" customHeight="false" outlineLevel="0" collapsed="false">
      <c r="G1419" s="0" t="s">
        <v>1877</v>
      </c>
    </row>
    <row r="1420" customFormat="false" ht="12.8" hidden="false" customHeight="false" outlineLevel="0" collapsed="false">
      <c r="A1420" s="0" t="n">
        <v>494</v>
      </c>
      <c r="B1420" s="0" t="s">
        <v>1878</v>
      </c>
      <c r="C1420" s="0" t="s">
        <v>154</v>
      </c>
      <c r="D1420" s="0" t="s">
        <v>120</v>
      </c>
      <c r="E1420" s="0" t="n">
        <v>2</v>
      </c>
      <c r="F1420" s="0" t="s">
        <v>89</v>
      </c>
      <c r="G1420" s="0" t="s">
        <v>1879</v>
      </c>
      <c r="H1420" s="0" t="n">
        <v>2</v>
      </c>
      <c r="I1420" s="0" t="n">
        <v>2200</v>
      </c>
      <c r="J1420" s="0" t="n">
        <v>0</v>
      </c>
      <c r="K1420" s="0" t="n">
        <v>7665</v>
      </c>
      <c r="L1420" s="0" t="n">
        <v>0</v>
      </c>
      <c r="M1420" s="0" t="n">
        <v>9865</v>
      </c>
    </row>
    <row r="1421" customFormat="false" ht="12.8" hidden="true" customHeight="false" outlineLevel="0" collapsed="false">
      <c r="G1421" s="0" t="s">
        <v>1880</v>
      </c>
    </row>
    <row r="1422" customFormat="false" ht="12.8" hidden="false" customHeight="false" outlineLevel="0" collapsed="false">
      <c r="A1422" s="0" t="n">
        <v>495</v>
      </c>
      <c r="B1422" s="0" t="s">
        <v>1881</v>
      </c>
      <c r="C1422" s="0" t="s">
        <v>154</v>
      </c>
      <c r="D1422" s="0" t="s">
        <v>188</v>
      </c>
      <c r="E1422" s="0" t="n">
        <v>3</v>
      </c>
      <c r="F1422" s="0" t="s">
        <v>89</v>
      </c>
      <c r="G1422" s="0" t="s">
        <v>1882</v>
      </c>
      <c r="H1422" s="0" t="n">
        <v>4</v>
      </c>
      <c r="I1422" s="0" t="n">
        <v>3300</v>
      </c>
      <c r="J1422" s="0" t="n">
        <v>1980</v>
      </c>
      <c r="K1422" s="0" t="n">
        <v>11497.5</v>
      </c>
      <c r="L1422" s="0" t="n">
        <v>0</v>
      </c>
      <c r="M1422" s="0" t="n">
        <v>16777.5</v>
      </c>
    </row>
    <row r="1423" customFormat="false" ht="12.8" hidden="true" customHeight="false" outlineLevel="0" collapsed="false">
      <c r="G1423" s="0" t="s">
        <v>1883</v>
      </c>
    </row>
    <row r="1424" customFormat="false" ht="12.8" hidden="true" customHeight="false" outlineLevel="0" collapsed="false">
      <c r="G1424" s="0" t="s">
        <v>1884</v>
      </c>
    </row>
    <row r="1425" customFormat="false" ht="12.8" hidden="true" customHeight="false" outlineLevel="0" collapsed="false">
      <c r="G1425" s="0" t="s">
        <v>1885</v>
      </c>
    </row>
    <row r="1426" customFormat="false" ht="12.8" hidden="false" customHeight="false" outlineLevel="0" collapsed="false">
      <c r="A1426" s="0" t="n">
        <v>496</v>
      </c>
      <c r="B1426" s="0" t="s">
        <v>1886</v>
      </c>
      <c r="C1426" s="0" t="s">
        <v>154</v>
      </c>
      <c r="D1426" s="0" t="s">
        <v>167</v>
      </c>
      <c r="E1426" s="0" t="n">
        <v>6</v>
      </c>
      <c r="F1426" s="0" t="s">
        <v>89</v>
      </c>
      <c r="G1426" s="0" t="s">
        <v>1887</v>
      </c>
      <c r="H1426" s="0" t="n">
        <v>4</v>
      </c>
      <c r="I1426" s="0" t="n">
        <v>6600</v>
      </c>
      <c r="J1426" s="0" t="n">
        <v>3300</v>
      </c>
      <c r="K1426" s="0" t="n">
        <v>22995</v>
      </c>
      <c r="L1426" s="0" t="n">
        <v>0</v>
      </c>
      <c r="M1426" s="0" t="n">
        <v>32895</v>
      </c>
    </row>
    <row r="1427" customFormat="false" ht="12.8" hidden="true" customHeight="false" outlineLevel="0" collapsed="false">
      <c r="G1427" s="0" t="s">
        <v>1888</v>
      </c>
    </row>
    <row r="1428" customFormat="false" ht="12.8" hidden="true" customHeight="false" outlineLevel="0" collapsed="false">
      <c r="G1428" s="0" t="s">
        <v>1889</v>
      </c>
    </row>
    <row r="1429" customFormat="false" ht="12.8" hidden="true" customHeight="false" outlineLevel="0" collapsed="false">
      <c r="G1429" s="0" t="s">
        <v>1890</v>
      </c>
    </row>
    <row r="1430" customFormat="false" ht="12.8" hidden="false" customHeight="false" outlineLevel="0" collapsed="false">
      <c r="A1430" s="0" t="n">
        <v>497</v>
      </c>
      <c r="B1430" s="0" t="s">
        <v>1891</v>
      </c>
      <c r="C1430" s="0" t="s">
        <v>154</v>
      </c>
      <c r="D1430" s="0" t="s">
        <v>197</v>
      </c>
      <c r="E1430" s="0" t="n">
        <v>4</v>
      </c>
      <c r="F1430" s="0" t="s">
        <v>603</v>
      </c>
      <c r="G1430" s="0" t="s">
        <v>1892</v>
      </c>
      <c r="H1430" s="0" t="n">
        <v>2</v>
      </c>
      <c r="I1430" s="0" t="n">
        <v>9100</v>
      </c>
      <c r="J1430" s="0" t="n">
        <v>0</v>
      </c>
      <c r="K1430" s="0" t="n">
        <v>22889.6</v>
      </c>
      <c r="L1430" s="0" t="n">
        <v>0</v>
      </c>
      <c r="M1430" s="0" t="n">
        <v>31989.6</v>
      </c>
    </row>
    <row r="1431" customFormat="false" ht="12.8" hidden="true" customHeight="false" outlineLevel="0" collapsed="false">
      <c r="G1431" s="0" t="s">
        <v>1893</v>
      </c>
    </row>
    <row r="1432" customFormat="false" ht="12.8" hidden="false" customHeight="false" outlineLevel="0" collapsed="false">
      <c r="A1432" s="0" t="n">
        <v>498</v>
      </c>
      <c r="B1432" s="0" t="s">
        <v>1894</v>
      </c>
      <c r="C1432" s="0" t="s">
        <v>154</v>
      </c>
      <c r="D1432" s="0" t="s">
        <v>167</v>
      </c>
      <c r="E1432" s="0" t="n">
        <v>6</v>
      </c>
      <c r="F1432" s="0" t="s">
        <v>406</v>
      </c>
      <c r="G1432" s="0" t="s">
        <v>1895</v>
      </c>
      <c r="H1432" s="0" t="n">
        <v>3</v>
      </c>
      <c r="I1432" s="0" t="n">
        <v>13650</v>
      </c>
      <c r="J1432" s="0" t="n">
        <v>0</v>
      </c>
      <c r="K1432" s="0" t="n">
        <v>22995</v>
      </c>
      <c r="L1432" s="0" t="n">
        <v>0</v>
      </c>
      <c r="M1432" s="0" t="n">
        <v>36645</v>
      </c>
    </row>
    <row r="1433" customFormat="false" ht="12.8" hidden="true" customHeight="false" outlineLevel="0" collapsed="false">
      <c r="G1433" s="0" t="s">
        <v>1896</v>
      </c>
    </row>
    <row r="1434" customFormat="false" ht="12.8" hidden="true" customHeight="false" outlineLevel="0" collapsed="false">
      <c r="G1434" s="0" t="s">
        <v>1897</v>
      </c>
    </row>
    <row r="1435" customFormat="false" ht="12.8" hidden="false" customHeight="false" outlineLevel="0" collapsed="false">
      <c r="A1435" s="0" t="n">
        <v>499</v>
      </c>
      <c r="B1435" s="0" t="s">
        <v>1898</v>
      </c>
      <c r="C1435" s="0" t="s">
        <v>154</v>
      </c>
      <c r="D1435" s="0" t="s">
        <v>922</v>
      </c>
      <c r="E1435" s="0" t="n">
        <v>5</v>
      </c>
      <c r="F1435" s="0" t="s">
        <v>74</v>
      </c>
      <c r="G1435" s="0" t="s">
        <v>1899</v>
      </c>
      <c r="H1435" s="0" t="n">
        <v>2</v>
      </c>
      <c r="I1435" s="0" t="n">
        <v>5500</v>
      </c>
      <c r="J1435" s="0" t="n">
        <v>0</v>
      </c>
      <c r="K1435" s="0" t="n">
        <v>19162.5</v>
      </c>
      <c r="L1435" s="0" t="n">
        <v>0</v>
      </c>
      <c r="M1435" s="0" t="n">
        <v>24662.5</v>
      </c>
    </row>
    <row r="1436" customFormat="false" ht="12.8" hidden="true" customHeight="false" outlineLevel="0" collapsed="false">
      <c r="G1436" s="0" t="s">
        <v>1900</v>
      </c>
    </row>
    <row r="1437" customFormat="false" ht="12.8" hidden="false" customHeight="false" outlineLevel="0" collapsed="false">
      <c r="A1437" s="0" t="n">
        <v>500</v>
      </c>
      <c r="B1437" s="0" t="s">
        <v>1901</v>
      </c>
      <c r="C1437" s="0" t="s">
        <v>154</v>
      </c>
      <c r="D1437" s="0" t="s">
        <v>307</v>
      </c>
      <c r="E1437" s="0" t="n">
        <v>1</v>
      </c>
      <c r="F1437" s="0" t="s">
        <v>74</v>
      </c>
      <c r="G1437" s="0" t="s">
        <v>1902</v>
      </c>
      <c r="H1437" s="0" t="n">
        <v>2</v>
      </c>
      <c r="I1437" s="0" t="n">
        <v>1100</v>
      </c>
      <c r="J1437" s="0" t="n">
        <v>0</v>
      </c>
      <c r="K1437" s="0" t="n">
        <v>3832.5</v>
      </c>
      <c r="L1437" s="0" t="n">
        <v>0</v>
      </c>
      <c r="M1437" s="0" t="n">
        <v>4932.5</v>
      </c>
    </row>
    <row r="1438" customFormat="false" ht="12.8" hidden="true" customHeight="false" outlineLevel="0" collapsed="false">
      <c r="G1438" s="0" t="s">
        <v>1903</v>
      </c>
    </row>
    <row r="1439" customFormat="false" ht="12.8" hidden="false" customHeight="false" outlineLevel="0" collapsed="false">
      <c r="A1439" s="0" t="n">
        <v>501</v>
      </c>
      <c r="B1439" s="0" t="s">
        <v>1904</v>
      </c>
      <c r="C1439" s="0" t="s">
        <v>154</v>
      </c>
      <c r="D1439" s="0" t="s">
        <v>197</v>
      </c>
      <c r="E1439" s="0" t="n">
        <v>4</v>
      </c>
      <c r="F1439" s="0" t="s">
        <v>406</v>
      </c>
      <c r="G1439" s="0" t="s">
        <v>1905</v>
      </c>
      <c r="H1439" s="0" t="n">
        <v>2</v>
      </c>
      <c r="I1439" s="0" t="n">
        <v>9100</v>
      </c>
      <c r="J1439" s="0" t="n">
        <v>0</v>
      </c>
      <c r="K1439" s="0" t="n">
        <v>15330</v>
      </c>
      <c r="L1439" s="0" t="n">
        <v>0</v>
      </c>
      <c r="M1439" s="0" t="n">
        <v>24430</v>
      </c>
    </row>
    <row r="1440" customFormat="false" ht="12.8" hidden="true" customHeight="false" outlineLevel="0" collapsed="false">
      <c r="G1440" s="0" t="s">
        <v>1906</v>
      </c>
    </row>
    <row r="1441" customFormat="false" ht="12.8" hidden="false" customHeight="false" outlineLevel="0" collapsed="false">
      <c r="A1441" s="0" t="n">
        <v>502</v>
      </c>
      <c r="B1441" s="0" t="s">
        <v>1907</v>
      </c>
      <c r="C1441" s="0" t="s">
        <v>154</v>
      </c>
      <c r="D1441" s="0" t="s">
        <v>922</v>
      </c>
      <c r="E1441" s="0" t="n">
        <v>5</v>
      </c>
      <c r="F1441" s="0" t="s">
        <v>89</v>
      </c>
      <c r="G1441" s="0" t="s">
        <v>1908</v>
      </c>
      <c r="H1441" s="0" t="n">
        <v>3</v>
      </c>
      <c r="I1441" s="0" t="n">
        <v>5500</v>
      </c>
      <c r="J1441" s="0" t="n">
        <v>1375</v>
      </c>
      <c r="K1441" s="0" t="n">
        <v>19162.5</v>
      </c>
      <c r="L1441" s="0" t="n">
        <v>0</v>
      </c>
      <c r="M1441" s="0" t="n">
        <v>26037.5</v>
      </c>
    </row>
    <row r="1442" customFormat="false" ht="12.8" hidden="true" customHeight="false" outlineLevel="0" collapsed="false">
      <c r="G1442" s="0" t="s">
        <v>1909</v>
      </c>
    </row>
    <row r="1443" customFormat="false" ht="12.8" hidden="true" customHeight="false" outlineLevel="0" collapsed="false">
      <c r="G1443" s="0" t="s">
        <v>1910</v>
      </c>
    </row>
    <row r="1444" customFormat="false" ht="12.8" hidden="false" customHeight="false" outlineLevel="0" collapsed="false">
      <c r="A1444" s="0" t="n">
        <v>503</v>
      </c>
      <c r="B1444" s="0" t="s">
        <v>1911</v>
      </c>
      <c r="C1444" s="0" t="s">
        <v>154</v>
      </c>
      <c r="D1444" s="0" t="s">
        <v>120</v>
      </c>
      <c r="E1444" s="0" t="n">
        <v>2</v>
      </c>
      <c r="F1444" s="0" t="s">
        <v>89</v>
      </c>
      <c r="G1444" s="0" t="s">
        <v>1912</v>
      </c>
      <c r="H1444" s="0" t="n">
        <v>2</v>
      </c>
      <c r="I1444" s="0" t="n">
        <v>2200</v>
      </c>
      <c r="J1444" s="0" t="n">
        <v>0</v>
      </c>
      <c r="K1444" s="0" t="n">
        <v>7665</v>
      </c>
      <c r="L1444" s="0" t="n">
        <v>0</v>
      </c>
      <c r="M1444" s="0" t="n">
        <v>9865</v>
      </c>
    </row>
    <row r="1445" customFormat="false" ht="12.8" hidden="true" customHeight="false" outlineLevel="0" collapsed="false">
      <c r="G1445" s="0" t="s">
        <v>1913</v>
      </c>
    </row>
    <row r="1446" customFormat="false" ht="12.8" hidden="false" customHeight="false" outlineLevel="0" collapsed="false">
      <c r="A1446" s="0" t="n">
        <v>504</v>
      </c>
      <c r="B1446" s="0" t="s">
        <v>1914</v>
      </c>
      <c r="C1446" s="0" t="s">
        <v>154</v>
      </c>
      <c r="D1446" s="0" t="s">
        <v>167</v>
      </c>
      <c r="E1446" s="0" t="n">
        <v>6</v>
      </c>
      <c r="F1446" s="0" t="s">
        <v>79</v>
      </c>
      <c r="G1446" s="0" t="s">
        <v>1915</v>
      </c>
      <c r="H1446" s="0" t="n">
        <v>2</v>
      </c>
      <c r="I1446" s="0" t="n">
        <v>6600</v>
      </c>
      <c r="J1446" s="0" t="n">
        <v>0</v>
      </c>
      <c r="K1446" s="0" t="n">
        <v>22995</v>
      </c>
      <c r="L1446" s="0" t="n">
        <v>0</v>
      </c>
      <c r="M1446" s="0" t="n">
        <v>29595</v>
      </c>
    </row>
    <row r="1447" customFormat="false" ht="12.8" hidden="true" customHeight="false" outlineLevel="0" collapsed="false">
      <c r="G1447" s="0" t="s">
        <v>1916</v>
      </c>
    </row>
    <row r="1448" customFormat="false" ht="12.8" hidden="false" customHeight="false" outlineLevel="0" collapsed="false">
      <c r="A1448" s="0" t="n">
        <v>505</v>
      </c>
      <c r="B1448" s="0" t="s">
        <v>1917</v>
      </c>
      <c r="C1448" s="0" t="s">
        <v>154</v>
      </c>
      <c r="D1448" s="0" t="s">
        <v>120</v>
      </c>
      <c r="E1448" s="0" t="n">
        <v>2</v>
      </c>
      <c r="F1448" s="0" t="s">
        <v>406</v>
      </c>
      <c r="G1448" s="0" t="s">
        <v>1918</v>
      </c>
      <c r="H1448" s="0" t="n">
        <v>3</v>
      </c>
      <c r="I1448" s="0" t="n">
        <v>4550</v>
      </c>
      <c r="J1448" s="0" t="n">
        <v>1592.5</v>
      </c>
      <c r="K1448" s="0" t="n">
        <v>7665</v>
      </c>
      <c r="L1448" s="0" t="n">
        <v>0</v>
      </c>
      <c r="M1448" s="0" t="n">
        <v>13807.5</v>
      </c>
    </row>
    <row r="1449" customFormat="false" ht="12.8" hidden="true" customHeight="false" outlineLevel="0" collapsed="false">
      <c r="G1449" s="0" t="s">
        <v>1919</v>
      </c>
    </row>
    <row r="1450" customFormat="false" ht="12.8" hidden="true" customHeight="false" outlineLevel="0" collapsed="false">
      <c r="G1450" s="0" t="s">
        <v>1920</v>
      </c>
    </row>
    <row r="1451" customFormat="false" ht="12.8" hidden="false" customHeight="false" outlineLevel="0" collapsed="false">
      <c r="A1451" s="0" t="n">
        <v>506</v>
      </c>
      <c r="B1451" s="0" t="s">
        <v>1921</v>
      </c>
      <c r="C1451" s="0" t="s">
        <v>154</v>
      </c>
      <c r="D1451" s="0" t="s">
        <v>188</v>
      </c>
      <c r="E1451" s="0" t="n">
        <v>3</v>
      </c>
      <c r="F1451" s="0" t="s">
        <v>28</v>
      </c>
      <c r="G1451" s="0" t="s">
        <v>1922</v>
      </c>
      <c r="H1451" s="0" t="n">
        <v>3</v>
      </c>
      <c r="I1451" s="0" t="n">
        <v>3300</v>
      </c>
      <c r="J1451" s="0" t="n">
        <v>825</v>
      </c>
      <c r="K1451" s="0" t="n">
        <v>10894.8</v>
      </c>
      <c r="L1451" s="0" t="n">
        <v>6272.4</v>
      </c>
      <c r="M1451" s="0" t="n">
        <v>21292.2</v>
      </c>
    </row>
    <row r="1452" customFormat="false" ht="12.8" hidden="true" customHeight="false" outlineLevel="0" collapsed="false">
      <c r="G1452" s="0" t="s">
        <v>1923</v>
      </c>
    </row>
    <row r="1453" customFormat="false" ht="12.8" hidden="true" customHeight="false" outlineLevel="0" collapsed="false">
      <c r="G1453" s="0" t="s">
        <v>1924</v>
      </c>
    </row>
    <row r="1454" customFormat="false" ht="12.8" hidden="false" customHeight="false" outlineLevel="0" collapsed="false">
      <c r="A1454" s="0" t="n">
        <v>507</v>
      </c>
      <c r="B1454" s="0" t="s">
        <v>1925</v>
      </c>
      <c r="C1454" s="0" t="s">
        <v>154</v>
      </c>
      <c r="D1454" s="0" t="s">
        <v>307</v>
      </c>
      <c r="E1454" s="0" t="n">
        <v>1</v>
      </c>
      <c r="F1454" s="0" t="s">
        <v>89</v>
      </c>
      <c r="G1454" s="0" t="s">
        <v>1926</v>
      </c>
      <c r="H1454" s="0" t="n">
        <v>3</v>
      </c>
      <c r="I1454" s="0" t="n">
        <v>1100</v>
      </c>
      <c r="J1454" s="0" t="n">
        <v>0</v>
      </c>
      <c r="K1454" s="0" t="n">
        <v>3832.5</v>
      </c>
      <c r="L1454" s="0" t="n">
        <v>0</v>
      </c>
      <c r="M1454" s="0" t="n">
        <v>4932.5</v>
      </c>
    </row>
    <row r="1455" customFormat="false" ht="12.8" hidden="true" customHeight="false" outlineLevel="0" collapsed="false">
      <c r="G1455" s="0" t="s">
        <v>1927</v>
      </c>
    </row>
    <row r="1456" customFormat="false" ht="12.8" hidden="true" customHeight="false" outlineLevel="0" collapsed="false">
      <c r="G1456" s="0" t="s">
        <v>1928</v>
      </c>
    </row>
    <row r="1457" customFormat="false" ht="12.8" hidden="false" customHeight="false" outlineLevel="0" collapsed="false">
      <c r="A1457" s="0" t="n">
        <v>508</v>
      </c>
      <c r="B1457" s="0" t="s">
        <v>1929</v>
      </c>
      <c r="C1457" s="0" t="s">
        <v>307</v>
      </c>
      <c r="D1457" s="0" t="s">
        <v>922</v>
      </c>
      <c r="E1457" s="0" t="n">
        <v>4</v>
      </c>
      <c r="F1457" s="0" t="s">
        <v>406</v>
      </c>
      <c r="G1457" s="0" t="s">
        <v>1930</v>
      </c>
      <c r="H1457" s="0" t="n">
        <v>2</v>
      </c>
      <c r="I1457" s="0" t="n">
        <v>9100</v>
      </c>
      <c r="J1457" s="0" t="n">
        <v>0</v>
      </c>
      <c r="K1457" s="0" t="n">
        <v>15330</v>
      </c>
      <c r="L1457" s="0" t="n">
        <v>0</v>
      </c>
      <c r="M1457" s="0" t="n">
        <v>24430</v>
      </c>
    </row>
    <row r="1458" customFormat="false" ht="12.8" hidden="true" customHeight="false" outlineLevel="0" collapsed="false">
      <c r="G1458" s="0" t="s">
        <v>1931</v>
      </c>
    </row>
    <row r="1459" customFormat="false" ht="12.8" hidden="false" customHeight="false" outlineLevel="0" collapsed="false">
      <c r="A1459" s="0" t="n">
        <v>509</v>
      </c>
      <c r="B1459" s="0" t="s">
        <v>1932</v>
      </c>
      <c r="C1459" s="0" t="s">
        <v>307</v>
      </c>
      <c r="D1459" s="0" t="s">
        <v>922</v>
      </c>
      <c r="E1459" s="0" t="n">
        <v>4</v>
      </c>
      <c r="F1459" s="0" t="s">
        <v>79</v>
      </c>
      <c r="G1459" s="0" t="s">
        <v>1933</v>
      </c>
      <c r="H1459" s="0" t="n">
        <v>2</v>
      </c>
      <c r="I1459" s="0" t="n">
        <v>4400</v>
      </c>
      <c r="J1459" s="0" t="n">
        <v>0</v>
      </c>
      <c r="K1459" s="0" t="n">
        <v>15330</v>
      </c>
      <c r="L1459" s="0" t="n">
        <v>0</v>
      </c>
      <c r="M1459" s="0" t="n">
        <v>19730</v>
      </c>
    </row>
    <row r="1460" customFormat="false" ht="12.8" hidden="true" customHeight="false" outlineLevel="0" collapsed="false">
      <c r="G1460" s="0" t="s">
        <v>1934</v>
      </c>
    </row>
    <row r="1461" customFormat="false" ht="12.8" hidden="false" customHeight="false" outlineLevel="0" collapsed="false">
      <c r="A1461" s="0" t="n">
        <v>510</v>
      </c>
      <c r="B1461" s="0" t="s">
        <v>1935</v>
      </c>
      <c r="C1461" s="0" t="s">
        <v>307</v>
      </c>
      <c r="D1461" s="0" t="s">
        <v>167</v>
      </c>
      <c r="E1461" s="0" t="n">
        <v>5</v>
      </c>
      <c r="F1461" s="0" t="s">
        <v>406</v>
      </c>
      <c r="G1461" s="0" t="s">
        <v>1936</v>
      </c>
      <c r="H1461" s="0" t="n">
        <v>4</v>
      </c>
      <c r="I1461" s="0" t="n">
        <v>17062.5</v>
      </c>
      <c r="J1461" s="0" t="n">
        <v>3981.25</v>
      </c>
      <c r="K1461" s="0" t="n">
        <v>19162.5</v>
      </c>
      <c r="L1461" s="0" t="n">
        <v>0</v>
      </c>
      <c r="M1461" s="0" t="n">
        <v>40206.25</v>
      </c>
    </row>
    <row r="1462" customFormat="false" ht="12.8" hidden="true" customHeight="false" outlineLevel="0" collapsed="false">
      <c r="G1462" s="0" t="s">
        <v>1937</v>
      </c>
    </row>
    <row r="1463" customFormat="false" ht="12.8" hidden="true" customHeight="false" outlineLevel="0" collapsed="false">
      <c r="G1463" s="0" t="s">
        <v>1938</v>
      </c>
    </row>
    <row r="1464" customFormat="false" ht="12.8" hidden="true" customHeight="false" outlineLevel="0" collapsed="false">
      <c r="G1464" s="0" t="s">
        <v>1939</v>
      </c>
    </row>
    <row r="1465" customFormat="false" ht="12.8" hidden="false" customHeight="false" outlineLevel="0" collapsed="false">
      <c r="A1465" s="0" t="n">
        <v>511</v>
      </c>
      <c r="B1465" s="0" t="s">
        <v>1940</v>
      </c>
      <c r="C1465" s="0" t="s">
        <v>307</v>
      </c>
      <c r="D1465" s="0" t="s">
        <v>188</v>
      </c>
      <c r="E1465" s="0" t="n">
        <v>2</v>
      </c>
      <c r="F1465" s="0" t="s">
        <v>1941</v>
      </c>
      <c r="G1465" s="0" t="s">
        <v>1942</v>
      </c>
      <c r="H1465" s="0" t="n">
        <v>2</v>
      </c>
      <c r="I1465" s="0" t="n">
        <v>6900</v>
      </c>
      <c r="J1465" s="0" t="n">
        <v>0</v>
      </c>
      <c r="K1465" s="0" t="n">
        <v>9345</v>
      </c>
      <c r="L1465" s="0" t="n">
        <v>0</v>
      </c>
      <c r="M1465" s="0" t="n">
        <v>16245</v>
      </c>
    </row>
    <row r="1466" customFormat="false" ht="12.8" hidden="true" customHeight="false" outlineLevel="0" collapsed="false">
      <c r="G1466" s="0" t="s">
        <v>1943</v>
      </c>
    </row>
    <row r="1467" customFormat="false" ht="12.8" hidden="false" customHeight="false" outlineLevel="0" collapsed="false">
      <c r="A1467" s="0" t="n">
        <v>512</v>
      </c>
      <c r="B1467" s="0" t="s">
        <v>1944</v>
      </c>
      <c r="C1467" s="0" t="s">
        <v>307</v>
      </c>
      <c r="D1467" s="0" t="s">
        <v>922</v>
      </c>
      <c r="E1467" s="0" t="n">
        <v>4</v>
      </c>
      <c r="F1467" s="0" t="s">
        <v>400</v>
      </c>
      <c r="G1467" s="0" t="s">
        <v>1945</v>
      </c>
      <c r="H1467" s="0" t="n">
        <v>3</v>
      </c>
      <c r="I1467" s="0" t="n">
        <v>9100</v>
      </c>
      <c r="J1467" s="0" t="n">
        <v>0</v>
      </c>
      <c r="K1467" s="0" t="n">
        <v>15330</v>
      </c>
      <c r="L1467" s="0" t="n">
        <v>0</v>
      </c>
      <c r="M1467" s="0" t="n">
        <v>24430</v>
      </c>
    </row>
    <row r="1468" customFormat="false" ht="12.8" hidden="true" customHeight="false" outlineLevel="0" collapsed="false">
      <c r="G1468" s="0" t="s">
        <v>1946</v>
      </c>
    </row>
    <row r="1469" customFormat="false" ht="12.8" hidden="true" customHeight="false" outlineLevel="0" collapsed="false">
      <c r="G1469" s="0" t="s">
        <v>1947</v>
      </c>
    </row>
    <row r="1470" customFormat="false" ht="12.8" hidden="false" customHeight="false" outlineLevel="0" collapsed="false">
      <c r="A1470" s="0" t="n">
        <v>513</v>
      </c>
      <c r="B1470" s="0" t="s">
        <v>1948</v>
      </c>
      <c r="C1470" s="0" t="s">
        <v>307</v>
      </c>
      <c r="D1470" s="0" t="s">
        <v>197</v>
      </c>
      <c r="E1470" s="0" t="n">
        <v>3</v>
      </c>
      <c r="F1470" s="0" t="s">
        <v>79</v>
      </c>
      <c r="G1470" s="0" t="s">
        <v>1949</v>
      </c>
      <c r="H1470" s="0" t="n">
        <v>2</v>
      </c>
      <c r="I1470" s="0" t="n">
        <v>3300</v>
      </c>
      <c r="J1470" s="0" t="n">
        <v>0</v>
      </c>
      <c r="K1470" s="0" t="n">
        <v>11497.5</v>
      </c>
      <c r="L1470" s="0" t="n">
        <v>0</v>
      </c>
      <c r="M1470" s="0" t="n">
        <v>14797.5</v>
      </c>
    </row>
    <row r="1471" customFormat="false" ht="12.8" hidden="true" customHeight="false" outlineLevel="0" collapsed="false">
      <c r="G1471" s="0" t="s">
        <v>1950</v>
      </c>
    </row>
    <row r="1472" customFormat="false" ht="12.8" hidden="false" customHeight="false" outlineLevel="0" collapsed="false">
      <c r="A1472" s="0" t="n">
        <v>514</v>
      </c>
      <c r="B1472" s="0" t="s">
        <v>1951</v>
      </c>
      <c r="C1472" s="0" t="s">
        <v>307</v>
      </c>
      <c r="D1472" s="0" t="s">
        <v>197</v>
      </c>
      <c r="E1472" s="0" t="n">
        <v>3</v>
      </c>
      <c r="F1472" s="0" t="s">
        <v>89</v>
      </c>
      <c r="G1472" s="0" t="s">
        <v>1952</v>
      </c>
      <c r="H1472" s="0" t="n">
        <v>4</v>
      </c>
      <c r="I1472" s="0" t="n">
        <v>3300</v>
      </c>
      <c r="J1472" s="0" t="n">
        <v>1980</v>
      </c>
      <c r="K1472" s="0" t="n">
        <v>11497.5</v>
      </c>
      <c r="L1472" s="0" t="n">
        <v>0</v>
      </c>
      <c r="M1472" s="0" t="n">
        <v>16777.5</v>
      </c>
    </row>
    <row r="1473" customFormat="false" ht="12.8" hidden="true" customHeight="false" outlineLevel="0" collapsed="false">
      <c r="G1473" s="0" t="s">
        <v>1953</v>
      </c>
    </row>
    <row r="1474" customFormat="false" ht="12.8" hidden="true" customHeight="false" outlineLevel="0" collapsed="false">
      <c r="G1474" s="0" t="s">
        <v>1954</v>
      </c>
    </row>
    <row r="1475" customFormat="false" ht="12.8" hidden="true" customHeight="false" outlineLevel="0" collapsed="false">
      <c r="G1475" s="0" t="s">
        <v>1955</v>
      </c>
    </row>
    <row r="1476" customFormat="false" ht="12.8" hidden="false" customHeight="false" outlineLevel="0" collapsed="false">
      <c r="A1476" s="0" t="n">
        <v>515</v>
      </c>
      <c r="B1476" s="0" t="s">
        <v>1956</v>
      </c>
      <c r="C1476" s="0" t="s">
        <v>307</v>
      </c>
      <c r="D1476" s="0" t="s">
        <v>922</v>
      </c>
      <c r="E1476" s="0" t="n">
        <v>4</v>
      </c>
      <c r="F1476" s="0" t="s">
        <v>79</v>
      </c>
      <c r="G1476" s="0" t="s">
        <v>1957</v>
      </c>
      <c r="H1476" s="0" t="n">
        <v>3</v>
      </c>
      <c r="I1476" s="0" t="n">
        <v>4400</v>
      </c>
      <c r="J1476" s="0" t="n">
        <v>0</v>
      </c>
      <c r="K1476" s="0" t="n">
        <v>15330</v>
      </c>
      <c r="L1476" s="0" t="n">
        <v>0</v>
      </c>
      <c r="M1476" s="0" t="n">
        <v>19730</v>
      </c>
    </row>
    <row r="1477" customFormat="false" ht="12.8" hidden="true" customHeight="false" outlineLevel="0" collapsed="false">
      <c r="G1477" s="0" t="s">
        <v>1958</v>
      </c>
    </row>
    <row r="1478" customFormat="false" ht="12.8" hidden="true" customHeight="false" outlineLevel="0" collapsed="false">
      <c r="G1478" s="0" t="s">
        <v>1959</v>
      </c>
    </row>
    <row r="1479" customFormat="false" ht="12.8" hidden="false" customHeight="false" outlineLevel="0" collapsed="false">
      <c r="A1479" s="0" t="n">
        <v>516</v>
      </c>
      <c r="B1479" s="0" t="s">
        <v>1960</v>
      </c>
      <c r="C1479" s="0" t="s">
        <v>307</v>
      </c>
      <c r="D1479" s="0" t="s">
        <v>922</v>
      </c>
      <c r="E1479" s="0" t="n">
        <v>4</v>
      </c>
      <c r="F1479" s="0" t="s">
        <v>400</v>
      </c>
      <c r="G1479" s="0" t="s">
        <v>1961</v>
      </c>
      <c r="H1479" s="0" t="n">
        <v>2</v>
      </c>
      <c r="I1479" s="0" t="n">
        <v>9100</v>
      </c>
      <c r="J1479" s="0" t="n">
        <v>0</v>
      </c>
      <c r="K1479" s="0" t="n">
        <v>15330</v>
      </c>
      <c r="L1479" s="0" t="n">
        <v>0</v>
      </c>
      <c r="M1479" s="0" t="n">
        <v>24430</v>
      </c>
    </row>
    <row r="1480" customFormat="false" ht="12.8" hidden="true" customHeight="false" outlineLevel="0" collapsed="false">
      <c r="G1480" s="0" t="s">
        <v>1962</v>
      </c>
    </row>
    <row r="1481" customFormat="false" ht="12.8" hidden="false" customHeight="false" outlineLevel="0" collapsed="false">
      <c r="A1481" s="0" t="n">
        <v>517</v>
      </c>
      <c r="B1481" s="0" t="s">
        <v>1963</v>
      </c>
      <c r="C1481" s="0" t="s">
        <v>307</v>
      </c>
      <c r="D1481" s="0" t="s">
        <v>197</v>
      </c>
      <c r="E1481" s="0" t="n">
        <v>3</v>
      </c>
      <c r="F1481" s="0" t="s">
        <v>28</v>
      </c>
      <c r="G1481" s="0" t="s">
        <v>1964</v>
      </c>
      <c r="H1481" s="0" t="n">
        <v>2</v>
      </c>
      <c r="I1481" s="0" t="n">
        <v>3300</v>
      </c>
      <c r="J1481" s="0" t="n">
        <v>0</v>
      </c>
      <c r="K1481" s="0" t="n">
        <v>17167.2</v>
      </c>
      <c r="L1481" s="0" t="n">
        <v>0</v>
      </c>
      <c r="M1481" s="0" t="n">
        <v>20467.2</v>
      </c>
    </row>
    <row r="1482" customFormat="false" ht="12.8" hidden="true" customHeight="false" outlineLevel="0" collapsed="false">
      <c r="G1482" s="0" t="s">
        <v>1965</v>
      </c>
    </row>
    <row r="1483" customFormat="false" ht="12.8" hidden="false" customHeight="false" outlineLevel="0" collapsed="false">
      <c r="A1483" s="0" t="n">
        <v>518</v>
      </c>
      <c r="B1483" s="0" t="s">
        <v>1966</v>
      </c>
      <c r="C1483" s="0" t="s">
        <v>307</v>
      </c>
      <c r="D1483" s="0" t="s">
        <v>188</v>
      </c>
      <c r="E1483" s="0" t="n">
        <v>2</v>
      </c>
      <c r="F1483" s="0" t="s">
        <v>79</v>
      </c>
      <c r="G1483" s="0" t="s">
        <v>1967</v>
      </c>
      <c r="H1483" s="0" t="n">
        <v>2</v>
      </c>
      <c r="I1483" s="0" t="n">
        <v>2200</v>
      </c>
      <c r="J1483" s="0" t="n">
        <v>0</v>
      </c>
      <c r="K1483" s="0" t="n">
        <v>7665</v>
      </c>
      <c r="L1483" s="0" t="n">
        <v>0</v>
      </c>
      <c r="M1483" s="0" t="n">
        <v>9865</v>
      </c>
    </row>
    <row r="1484" customFormat="false" ht="12.8" hidden="true" customHeight="false" outlineLevel="0" collapsed="false">
      <c r="G1484" s="0" t="s">
        <v>1968</v>
      </c>
    </row>
    <row r="1485" customFormat="false" ht="12.8" hidden="false" customHeight="false" outlineLevel="0" collapsed="false">
      <c r="A1485" s="0" t="n">
        <v>519</v>
      </c>
      <c r="B1485" s="0" t="s">
        <v>1969</v>
      </c>
      <c r="C1485" s="0" t="s">
        <v>307</v>
      </c>
      <c r="D1485" s="0" t="s">
        <v>188</v>
      </c>
      <c r="E1485" s="0" t="n">
        <v>2</v>
      </c>
      <c r="F1485" s="0" t="s">
        <v>406</v>
      </c>
      <c r="G1485" s="0" t="s">
        <v>1970</v>
      </c>
      <c r="H1485" s="0" t="n">
        <v>4</v>
      </c>
      <c r="I1485" s="0" t="n">
        <v>4550</v>
      </c>
      <c r="J1485" s="0" t="n">
        <v>2730</v>
      </c>
      <c r="K1485" s="0" t="n">
        <v>7665</v>
      </c>
      <c r="L1485" s="0" t="n">
        <v>0</v>
      </c>
      <c r="M1485" s="0" t="n">
        <v>14945</v>
      </c>
    </row>
    <row r="1486" customFormat="false" ht="12.8" hidden="true" customHeight="false" outlineLevel="0" collapsed="false">
      <c r="G1486" s="0" t="s">
        <v>1971</v>
      </c>
    </row>
    <row r="1487" customFormat="false" ht="12.8" hidden="true" customHeight="false" outlineLevel="0" collapsed="false">
      <c r="G1487" s="0" t="s">
        <v>1972</v>
      </c>
    </row>
    <row r="1488" customFormat="false" ht="12.8" hidden="true" customHeight="false" outlineLevel="0" collapsed="false">
      <c r="G1488" s="0" t="s">
        <v>1973</v>
      </c>
    </row>
    <row r="1489" customFormat="false" ht="12.8" hidden="false" customHeight="false" outlineLevel="0" collapsed="false">
      <c r="A1489" s="0" t="n">
        <v>520</v>
      </c>
      <c r="B1489" s="0" t="s">
        <v>1974</v>
      </c>
      <c r="C1489" s="0" t="s">
        <v>307</v>
      </c>
      <c r="D1489" s="0" t="s">
        <v>197</v>
      </c>
      <c r="E1489" s="0" t="n">
        <v>3</v>
      </c>
      <c r="F1489" s="0" t="s">
        <v>74</v>
      </c>
      <c r="G1489" s="0" t="s">
        <v>1975</v>
      </c>
      <c r="H1489" s="0" t="n">
        <v>2</v>
      </c>
      <c r="I1489" s="0" t="n">
        <v>3300</v>
      </c>
      <c r="J1489" s="0" t="n">
        <v>0</v>
      </c>
      <c r="K1489" s="0" t="n">
        <v>11497.5</v>
      </c>
      <c r="L1489" s="0" t="n">
        <v>0</v>
      </c>
      <c r="M1489" s="0" t="n">
        <v>14797.5</v>
      </c>
    </row>
    <row r="1490" customFormat="false" ht="12.8" hidden="true" customHeight="false" outlineLevel="0" collapsed="false">
      <c r="G1490" s="0" t="s">
        <v>1976</v>
      </c>
    </row>
    <row r="1491" customFormat="false" ht="12.8" hidden="false" customHeight="false" outlineLevel="0" collapsed="false">
      <c r="A1491" s="0" t="n">
        <v>521</v>
      </c>
      <c r="B1491" s="0" t="s">
        <v>1977</v>
      </c>
      <c r="C1491" s="0" t="s">
        <v>307</v>
      </c>
      <c r="D1491" s="0" t="s">
        <v>922</v>
      </c>
      <c r="E1491" s="0" t="n">
        <v>4</v>
      </c>
      <c r="F1491" s="0" t="s">
        <v>406</v>
      </c>
      <c r="G1491" s="0" t="s">
        <v>1978</v>
      </c>
      <c r="H1491" s="0" t="n">
        <v>4</v>
      </c>
      <c r="I1491" s="0" t="n">
        <v>9100</v>
      </c>
      <c r="J1491" s="0" t="n">
        <v>5460</v>
      </c>
      <c r="K1491" s="0" t="n">
        <v>15330</v>
      </c>
      <c r="L1491" s="0" t="n">
        <v>0</v>
      </c>
      <c r="M1491" s="0" t="n">
        <v>29890</v>
      </c>
    </row>
    <row r="1492" customFormat="false" ht="12.8" hidden="true" customHeight="false" outlineLevel="0" collapsed="false">
      <c r="G1492" s="0" t="s">
        <v>1979</v>
      </c>
    </row>
    <row r="1493" customFormat="false" ht="12.8" hidden="true" customHeight="false" outlineLevel="0" collapsed="false">
      <c r="G1493" s="0" t="s">
        <v>1980</v>
      </c>
    </row>
    <row r="1494" customFormat="false" ht="12.8" hidden="true" customHeight="false" outlineLevel="0" collapsed="false">
      <c r="G1494" s="0" t="s">
        <v>1981</v>
      </c>
    </row>
    <row r="1495" customFormat="false" ht="12.8" hidden="false" customHeight="false" outlineLevel="0" collapsed="false">
      <c r="A1495" s="0" t="n">
        <v>522</v>
      </c>
      <c r="B1495" s="0" t="s">
        <v>1982</v>
      </c>
      <c r="C1495" s="0" t="s">
        <v>307</v>
      </c>
      <c r="D1495" s="0" t="s">
        <v>922</v>
      </c>
      <c r="E1495" s="0" t="n">
        <v>4</v>
      </c>
      <c r="F1495" s="0" t="s">
        <v>400</v>
      </c>
      <c r="G1495" s="0" t="s">
        <v>1983</v>
      </c>
      <c r="H1495" s="0" t="n">
        <v>2</v>
      </c>
      <c r="I1495" s="0" t="n">
        <v>9100</v>
      </c>
      <c r="J1495" s="0" t="n">
        <v>0</v>
      </c>
      <c r="K1495" s="0" t="n">
        <v>15330</v>
      </c>
      <c r="L1495" s="0" t="n">
        <v>0</v>
      </c>
      <c r="M1495" s="0" t="n">
        <v>24430</v>
      </c>
    </row>
    <row r="1496" customFormat="false" ht="12.8" hidden="true" customHeight="false" outlineLevel="0" collapsed="false">
      <c r="G1496" s="0" t="s">
        <v>1984</v>
      </c>
    </row>
    <row r="1497" customFormat="false" ht="12.8" hidden="false" customHeight="false" outlineLevel="0" collapsed="false">
      <c r="A1497" s="0" t="n">
        <v>523</v>
      </c>
      <c r="B1497" s="0" t="s">
        <v>1985</v>
      </c>
      <c r="C1497" s="0" t="s">
        <v>307</v>
      </c>
      <c r="D1497" s="0" t="s">
        <v>188</v>
      </c>
      <c r="E1497" s="0" t="n">
        <v>2</v>
      </c>
      <c r="F1497" s="0" t="s">
        <v>79</v>
      </c>
      <c r="G1497" s="0" t="s">
        <v>1986</v>
      </c>
      <c r="H1497" s="0" t="n">
        <v>2</v>
      </c>
      <c r="I1497" s="0" t="n">
        <v>2200</v>
      </c>
      <c r="J1497" s="0" t="n">
        <v>0</v>
      </c>
      <c r="K1497" s="0" t="n">
        <v>7665</v>
      </c>
      <c r="L1497" s="0" t="n">
        <v>0</v>
      </c>
      <c r="M1497" s="0" t="n">
        <v>9865</v>
      </c>
    </row>
    <row r="1498" customFormat="false" ht="12.8" hidden="true" customHeight="false" outlineLevel="0" collapsed="false">
      <c r="G1498" s="0" t="s">
        <v>1987</v>
      </c>
    </row>
    <row r="1499" customFormat="false" ht="12.8" hidden="false" customHeight="false" outlineLevel="0" collapsed="false">
      <c r="A1499" s="0" t="n">
        <v>524</v>
      </c>
      <c r="B1499" s="0" t="s">
        <v>1985</v>
      </c>
      <c r="C1499" s="0" t="s">
        <v>307</v>
      </c>
      <c r="D1499" s="0" t="s">
        <v>188</v>
      </c>
      <c r="E1499" s="0" t="n">
        <v>2</v>
      </c>
      <c r="F1499" s="0" t="s">
        <v>79</v>
      </c>
      <c r="G1499" s="0" t="s">
        <v>1988</v>
      </c>
      <c r="H1499" s="0" t="n">
        <v>2</v>
      </c>
      <c r="I1499" s="0" t="n">
        <v>2200</v>
      </c>
      <c r="J1499" s="0" t="n">
        <v>0</v>
      </c>
      <c r="K1499" s="0" t="n">
        <v>7665</v>
      </c>
      <c r="L1499" s="0" t="n">
        <v>0</v>
      </c>
      <c r="M1499" s="0" t="n">
        <v>9865</v>
      </c>
    </row>
    <row r="1500" customFormat="false" ht="12.8" hidden="true" customHeight="false" outlineLevel="0" collapsed="false">
      <c r="G1500" s="0" t="s">
        <v>1989</v>
      </c>
    </row>
    <row r="1501" customFormat="false" ht="12.8" hidden="false" customHeight="false" outlineLevel="0" collapsed="false">
      <c r="A1501" s="0" t="n">
        <v>525</v>
      </c>
      <c r="B1501" s="0" t="s">
        <v>1985</v>
      </c>
      <c r="C1501" s="0" t="s">
        <v>307</v>
      </c>
      <c r="D1501" s="0" t="s">
        <v>188</v>
      </c>
      <c r="E1501" s="0" t="n">
        <v>2</v>
      </c>
      <c r="F1501" s="0" t="s">
        <v>79</v>
      </c>
      <c r="G1501" s="0" t="s">
        <v>1990</v>
      </c>
      <c r="H1501" s="0" t="n">
        <v>2</v>
      </c>
      <c r="I1501" s="0" t="n">
        <v>2200</v>
      </c>
      <c r="J1501" s="0" t="n">
        <v>0</v>
      </c>
      <c r="K1501" s="0" t="n">
        <v>7665</v>
      </c>
      <c r="L1501" s="0" t="n">
        <v>0</v>
      </c>
      <c r="M1501" s="0" t="n">
        <v>9865</v>
      </c>
    </row>
    <row r="1502" customFormat="false" ht="12.8" hidden="true" customHeight="false" outlineLevel="0" collapsed="false">
      <c r="G1502" s="0" t="s">
        <v>1991</v>
      </c>
    </row>
    <row r="1503" customFormat="false" ht="12.8" hidden="false" customHeight="false" outlineLevel="0" collapsed="false">
      <c r="A1503" s="0" t="n">
        <v>526</v>
      </c>
      <c r="B1503" s="0" t="s">
        <v>1985</v>
      </c>
      <c r="C1503" s="0" t="s">
        <v>307</v>
      </c>
      <c r="D1503" s="0" t="s">
        <v>188</v>
      </c>
      <c r="E1503" s="0" t="n">
        <v>2</v>
      </c>
      <c r="F1503" s="0" t="s">
        <v>79</v>
      </c>
      <c r="G1503" s="0" t="s">
        <v>1992</v>
      </c>
      <c r="H1503" s="0" t="n">
        <v>2</v>
      </c>
      <c r="I1503" s="0" t="n">
        <v>2200</v>
      </c>
      <c r="J1503" s="0" t="n">
        <v>0</v>
      </c>
      <c r="K1503" s="0" t="n">
        <v>7665</v>
      </c>
      <c r="L1503" s="0" t="n">
        <v>0</v>
      </c>
      <c r="M1503" s="0" t="n">
        <v>9865</v>
      </c>
    </row>
    <row r="1504" customFormat="false" ht="12.8" hidden="true" customHeight="false" outlineLevel="0" collapsed="false">
      <c r="G1504" s="0" t="s">
        <v>1993</v>
      </c>
    </row>
    <row r="1505" customFormat="false" ht="12.8" hidden="false" customHeight="false" outlineLevel="0" collapsed="false">
      <c r="A1505" s="0" t="n">
        <v>527</v>
      </c>
      <c r="B1505" s="0" t="s">
        <v>1994</v>
      </c>
      <c r="C1505" s="0" t="s">
        <v>307</v>
      </c>
      <c r="D1505" s="0" t="s">
        <v>1995</v>
      </c>
      <c r="E1505" s="0" t="n">
        <v>9</v>
      </c>
      <c r="F1505" s="0" t="s">
        <v>89</v>
      </c>
      <c r="G1505" s="0" t="s">
        <v>1996</v>
      </c>
      <c r="H1505" s="0" t="n">
        <v>4</v>
      </c>
      <c r="I1505" s="0" t="n">
        <v>9900</v>
      </c>
      <c r="J1505" s="0" t="n">
        <v>5940</v>
      </c>
      <c r="K1505" s="0" t="n">
        <v>34492.5</v>
      </c>
      <c r="L1505" s="0" t="n">
        <v>0</v>
      </c>
      <c r="M1505" s="0" t="n">
        <v>50332.5</v>
      </c>
    </row>
    <row r="1506" customFormat="false" ht="12.8" hidden="true" customHeight="false" outlineLevel="0" collapsed="false">
      <c r="G1506" s="0" t="s">
        <v>1997</v>
      </c>
    </row>
    <row r="1507" customFormat="false" ht="12.8" hidden="true" customHeight="false" outlineLevel="0" collapsed="false">
      <c r="G1507" s="0" t="s">
        <v>1998</v>
      </c>
    </row>
    <row r="1508" customFormat="false" ht="12.8" hidden="true" customHeight="false" outlineLevel="0" collapsed="false">
      <c r="G1508" s="0" t="s">
        <v>1999</v>
      </c>
    </row>
    <row r="1509" customFormat="false" ht="12.8" hidden="false" customHeight="false" outlineLevel="0" collapsed="false">
      <c r="A1509" s="0" t="n">
        <v>528</v>
      </c>
      <c r="B1509" s="0" t="s">
        <v>2000</v>
      </c>
      <c r="C1509" s="0" t="s">
        <v>307</v>
      </c>
      <c r="D1509" s="0" t="s">
        <v>197</v>
      </c>
      <c r="E1509" s="0" t="n">
        <v>3</v>
      </c>
      <c r="F1509" s="0" t="s">
        <v>79</v>
      </c>
      <c r="G1509" s="0" t="s">
        <v>2001</v>
      </c>
      <c r="H1509" s="0" t="n">
        <v>4</v>
      </c>
      <c r="I1509" s="0" t="n">
        <v>3300</v>
      </c>
      <c r="J1509" s="0" t="n">
        <v>1155</v>
      </c>
      <c r="K1509" s="0" t="n">
        <v>11497.5</v>
      </c>
      <c r="L1509" s="0" t="n">
        <v>0</v>
      </c>
      <c r="M1509" s="0" t="n">
        <v>15952.5</v>
      </c>
    </row>
    <row r="1510" customFormat="false" ht="12.8" hidden="true" customHeight="false" outlineLevel="0" collapsed="false">
      <c r="G1510" s="0" t="s">
        <v>2002</v>
      </c>
    </row>
    <row r="1511" customFormat="false" ht="12.8" hidden="true" customHeight="false" outlineLevel="0" collapsed="false">
      <c r="G1511" s="0" t="s">
        <v>2003</v>
      </c>
    </row>
    <row r="1512" customFormat="false" ht="12.8" hidden="true" customHeight="false" outlineLevel="0" collapsed="false">
      <c r="G1512" s="0" t="s">
        <v>2004</v>
      </c>
    </row>
    <row r="1513" customFormat="false" ht="12.8" hidden="false" customHeight="false" outlineLevel="0" collapsed="false">
      <c r="A1513" s="0" t="n">
        <v>529</v>
      </c>
      <c r="B1513" s="0" t="s">
        <v>2005</v>
      </c>
      <c r="C1513" s="0" t="s">
        <v>307</v>
      </c>
      <c r="D1513" s="0" t="s">
        <v>922</v>
      </c>
      <c r="E1513" s="0" t="n">
        <v>4</v>
      </c>
      <c r="F1513" s="0" t="s">
        <v>400</v>
      </c>
      <c r="G1513" s="0" t="s">
        <v>2006</v>
      </c>
      <c r="H1513" s="0" t="n">
        <v>4</v>
      </c>
      <c r="I1513" s="0" t="n">
        <v>9100</v>
      </c>
      <c r="J1513" s="0" t="n">
        <v>2275</v>
      </c>
      <c r="K1513" s="0" t="n">
        <v>15330</v>
      </c>
      <c r="L1513" s="0" t="n">
        <v>0</v>
      </c>
      <c r="M1513" s="0" t="n">
        <v>26705</v>
      </c>
    </row>
    <row r="1514" customFormat="false" ht="12.8" hidden="true" customHeight="false" outlineLevel="0" collapsed="false">
      <c r="G1514" s="0" t="s">
        <v>2007</v>
      </c>
    </row>
    <row r="1515" customFormat="false" ht="12.8" hidden="true" customHeight="false" outlineLevel="0" collapsed="false">
      <c r="G1515" s="0" t="s">
        <v>2008</v>
      </c>
    </row>
    <row r="1516" customFormat="false" ht="12.8" hidden="true" customHeight="false" outlineLevel="0" collapsed="false">
      <c r="G1516" s="0" t="s">
        <v>2009</v>
      </c>
    </row>
    <row r="1517" customFormat="false" ht="12.8" hidden="false" customHeight="false" outlineLevel="0" collapsed="false">
      <c r="A1517" s="0" t="n">
        <v>530</v>
      </c>
      <c r="B1517" s="0" t="s">
        <v>2010</v>
      </c>
      <c r="C1517" s="0" t="s">
        <v>307</v>
      </c>
      <c r="D1517" s="0" t="s">
        <v>167</v>
      </c>
      <c r="E1517" s="0" t="n">
        <v>5</v>
      </c>
      <c r="F1517" s="0" t="s">
        <v>89</v>
      </c>
      <c r="G1517" s="0" t="s">
        <v>2011</v>
      </c>
      <c r="H1517" s="0" t="n">
        <v>4</v>
      </c>
      <c r="I1517" s="0" t="n">
        <v>5500</v>
      </c>
      <c r="J1517" s="0" t="n">
        <v>1375</v>
      </c>
      <c r="K1517" s="0" t="n">
        <v>19162.5</v>
      </c>
      <c r="L1517" s="0" t="n">
        <v>0</v>
      </c>
      <c r="M1517" s="0" t="n">
        <v>26037.5</v>
      </c>
    </row>
    <row r="1518" customFormat="false" ht="12.8" hidden="true" customHeight="false" outlineLevel="0" collapsed="false">
      <c r="G1518" s="0" t="s">
        <v>2012</v>
      </c>
    </row>
    <row r="1519" customFormat="false" ht="12.8" hidden="true" customHeight="false" outlineLevel="0" collapsed="false">
      <c r="G1519" s="0" t="s">
        <v>2013</v>
      </c>
    </row>
    <row r="1520" customFormat="false" ht="12.8" hidden="true" customHeight="false" outlineLevel="0" collapsed="false">
      <c r="G1520" s="0" t="s">
        <v>2014</v>
      </c>
    </row>
    <row r="1521" customFormat="false" ht="12.8" hidden="false" customHeight="false" outlineLevel="0" collapsed="false">
      <c r="A1521" s="0" t="n">
        <v>531</v>
      </c>
      <c r="B1521" s="0" t="s">
        <v>2015</v>
      </c>
      <c r="C1521" s="0" t="s">
        <v>307</v>
      </c>
      <c r="D1521" s="0" t="s">
        <v>188</v>
      </c>
      <c r="E1521" s="0" t="n">
        <v>2</v>
      </c>
      <c r="F1521" s="0" t="s">
        <v>74</v>
      </c>
      <c r="G1521" s="0" t="s">
        <v>2016</v>
      </c>
      <c r="H1521" s="0" t="n">
        <v>1</v>
      </c>
      <c r="I1521" s="0" t="n">
        <v>1100</v>
      </c>
      <c r="J1521" s="0" t="n">
        <v>0</v>
      </c>
      <c r="K1521" s="0" t="n">
        <v>7665</v>
      </c>
      <c r="L1521" s="0" t="n">
        <v>0</v>
      </c>
      <c r="M1521" s="0" t="n">
        <v>8765</v>
      </c>
    </row>
    <row r="1522" customFormat="false" ht="12.8" hidden="false" customHeight="false" outlineLevel="0" collapsed="false">
      <c r="A1522" s="0" t="n">
        <v>532</v>
      </c>
      <c r="B1522" s="0" t="s">
        <v>2015</v>
      </c>
      <c r="C1522" s="0" t="s">
        <v>307</v>
      </c>
      <c r="D1522" s="0" t="s">
        <v>188</v>
      </c>
      <c r="E1522" s="0" t="n">
        <v>2</v>
      </c>
      <c r="F1522" s="0" t="s">
        <v>74</v>
      </c>
      <c r="G1522" s="0" t="s">
        <v>2017</v>
      </c>
      <c r="H1522" s="0" t="n">
        <v>2</v>
      </c>
      <c r="I1522" s="0" t="n">
        <v>2200</v>
      </c>
      <c r="J1522" s="0" t="n">
        <v>0</v>
      </c>
      <c r="K1522" s="0" t="n">
        <v>7665</v>
      </c>
      <c r="L1522" s="0" t="n">
        <v>0</v>
      </c>
      <c r="M1522" s="0" t="n">
        <v>9865</v>
      </c>
    </row>
    <row r="1523" customFormat="false" ht="12.8" hidden="true" customHeight="false" outlineLevel="0" collapsed="false">
      <c r="G1523" s="0" t="s">
        <v>2018</v>
      </c>
    </row>
    <row r="1524" customFormat="false" ht="12.8" hidden="false" customHeight="false" outlineLevel="0" collapsed="false">
      <c r="A1524" s="0" t="n">
        <v>533</v>
      </c>
      <c r="B1524" s="0" t="s">
        <v>2015</v>
      </c>
      <c r="C1524" s="0" t="s">
        <v>307</v>
      </c>
      <c r="D1524" s="0" t="s">
        <v>188</v>
      </c>
      <c r="E1524" s="0" t="n">
        <v>2</v>
      </c>
      <c r="F1524" s="0" t="s">
        <v>74</v>
      </c>
      <c r="G1524" s="0" t="s">
        <v>2019</v>
      </c>
      <c r="H1524" s="0" t="n">
        <v>1</v>
      </c>
      <c r="I1524" s="0" t="n">
        <v>1100</v>
      </c>
      <c r="J1524" s="0" t="n">
        <v>0</v>
      </c>
      <c r="K1524" s="0" t="n">
        <v>7665</v>
      </c>
      <c r="L1524" s="0" t="n">
        <v>0</v>
      </c>
      <c r="M1524" s="0" t="n">
        <v>8765</v>
      </c>
    </row>
    <row r="1525" customFormat="false" ht="12.8" hidden="false" customHeight="false" outlineLevel="0" collapsed="false">
      <c r="A1525" s="0" t="n">
        <v>534</v>
      </c>
      <c r="B1525" s="0" t="s">
        <v>2015</v>
      </c>
      <c r="C1525" s="0" t="s">
        <v>307</v>
      </c>
      <c r="D1525" s="0" t="s">
        <v>188</v>
      </c>
      <c r="E1525" s="0" t="n">
        <v>2</v>
      </c>
      <c r="F1525" s="0" t="s">
        <v>74</v>
      </c>
      <c r="G1525" s="0" t="s">
        <v>2020</v>
      </c>
      <c r="H1525" s="0" t="n">
        <v>1</v>
      </c>
      <c r="I1525" s="0" t="n">
        <v>1100</v>
      </c>
      <c r="J1525" s="0" t="n">
        <v>0</v>
      </c>
      <c r="K1525" s="0" t="n">
        <v>7665</v>
      </c>
      <c r="L1525" s="0" t="n">
        <v>0</v>
      </c>
      <c r="M1525" s="0" t="n">
        <v>8765</v>
      </c>
    </row>
    <row r="1526" customFormat="false" ht="12.8" hidden="false" customHeight="false" outlineLevel="0" collapsed="false">
      <c r="A1526" s="0" t="n">
        <v>535</v>
      </c>
      <c r="B1526" s="0" t="s">
        <v>2015</v>
      </c>
      <c r="C1526" s="0" t="s">
        <v>307</v>
      </c>
      <c r="D1526" s="0" t="s">
        <v>188</v>
      </c>
      <c r="E1526" s="0" t="n">
        <v>2</v>
      </c>
      <c r="F1526" s="0" t="s">
        <v>74</v>
      </c>
      <c r="G1526" s="0" t="s">
        <v>2021</v>
      </c>
      <c r="H1526" s="0" t="n">
        <v>1</v>
      </c>
      <c r="I1526" s="0" t="n">
        <v>1100</v>
      </c>
      <c r="J1526" s="0" t="n">
        <v>0</v>
      </c>
      <c r="K1526" s="0" t="n">
        <v>7665</v>
      </c>
      <c r="L1526" s="0" t="n">
        <v>0</v>
      </c>
      <c r="M1526" s="0" t="n">
        <v>8765</v>
      </c>
    </row>
    <row r="1527" customFormat="false" ht="12.8" hidden="false" customHeight="false" outlineLevel="0" collapsed="false">
      <c r="A1527" s="0" t="n">
        <v>536</v>
      </c>
      <c r="B1527" s="0" t="s">
        <v>2015</v>
      </c>
      <c r="C1527" s="0" t="s">
        <v>307</v>
      </c>
      <c r="D1527" s="0" t="s">
        <v>188</v>
      </c>
      <c r="E1527" s="0" t="n">
        <v>2</v>
      </c>
      <c r="F1527" s="0" t="s">
        <v>146</v>
      </c>
      <c r="G1527" s="0" t="s">
        <v>2022</v>
      </c>
      <c r="H1527" s="0" t="n">
        <v>2</v>
      </c>
      <c r="I1527" s="0" t="n">
        <v>1100</v>
      </c>
      <c r="J1527" s="0" t="n">
        <v>770</v>
      </c>
      <c r="K1527" s="0" t="n">
        <v>9345</v>
      </c>
      <c r="L1527" s="0" t="n">
        <v>0</v>
      </c>
      <c r="M1527" s="0" t="n">
        <v>11215</v>
      </c>
    </row>
    <row r="1528" customFormat="false" ht="12.8" hidden="true" customHeight="false" outlineLevel="0" collapsed="false">
      <c r="G1528" s="0" t="s">
        <v>2023</v>
      </c>
    </row>
    <row r="1529" customFormat="false" ht="12.8" hidden="false" customHeight="false" outlineLevel="0" collapsed="false">
      <c r="A1529" s="0" t="n">
        <v>537</v>
      </c>
      <c r="B1529" s="0" t="s">
        <v>2024</v>
      </c>
      <c r="C1529" s="0" t="s">
        <v>307</v>
      </c>
      <c r="D1529" s="0" t="s">
        <v>2025</v>
      </c>
      <c r="E1529" s="0" t="n">
        <v>7</v>
      </c>
      <c r="F1529" s="0" t="s">
        <v>89</v>
      </c>
      <c r="G1529" s="0" t="s">
        <v>2026</v>
      </c>
      <c r="H1529" s="0" t="n">
        <v>4</v>
      </c>
      <c r="I1529" s="0" t="n">
        <v>7700</v>
      </c>
      <c r="J1529" s="0" t="n">
        <v>4620</v>
      </c>
      <c r="K1529" s="0" t="n">
        <v>26827.5</v>
      </c>
      <c r="L1529" s="0" t="n">
        <v>0</v>
      </c>
      <c r="M1529" s="0" t="n">
        <v>39147.5</v>
      </c>
    </row>
    <row r="1530" customFormat="false" ht="12.8" hidden="true" customHeight="false" outlineLevel="0" collapsed="false">
      <c r="G1530" s="0" t="s">
        <v>2027</v>
      </c>
    </row>
    <row r="1531" customFormat="false" ht="12.8" hidden="true" customHeight="false" outlineLevel="0" collapsed="false">
      <c r="G1531" s="0" t="s">
        <v>2028</v>
      </c>
    </row>
    <row r="1532" customFormat="false" ht="12.8" hidden="true" customHeight="false" outlineLevel="0" collapsed="false">
      <c r="G1532" s="0" t="s">
        <v>2029</v>
      </c>
    </row>
    <row r="1533" customFormat="false" ht="12.8" hidden="false" customHeight="false" outlineLevel="0" collapsed="false">
      <c r="A1533" s="0" t="n">
        <v>538</v>
      </c>
      <c r="B1533" s="0" t="s">
        <v>2030</v>
      </c>
      <c r="C1533" s="0" t="s">
        <v>307</v>
      </c>
      <c r="D1533" s="0" t="s">
        <v>197</v>
      </c>
      <c r="E1533" s="0" t="n">
        <v>3</v>
      </c>
      <c r="F1533" s="0" t="s">
        <v>79</v>
      </c>
      <c r="G1533" s="0" t="s">
        <v>2031</v>
      </c>
      <c r="H1533" s="0" t="n">
        <v>3</v>
      </c>
      <c r="I1533" s="0" t="n">
        <v>3300</v>
      </c>
      <c r="J1533" s="0" t="n">
        <v>825</v>
      </c>
      <c r="K1533" s="0" t="n">
        <v>11497.5</v>
      </c>
      <c r="L1533" s="0" t="n">
        <v>0</v>
      </c>
      <c r="M1533" s="0" t="n">
        <v>15622.5</v>
      </c>
    </row>
    <row r="1534" customFormat="false" ht="12.8" hidden="true" customHeight="false" outlineLevel="0" collapsed="false">
      <c r="G1534" s="0" t="s">
        <v>2032</v>
      </c>
    </row>
    <row r="1535" customFormat="false" ht="12.8" hidden="true" customHeight="false" outlineLevel="0" collapsed="false">
      <c r="G1535" s="0" t="s">
        <v>2033</v>
      </c>
    </row>
    <row r="1536" customFormat="false" ht="12.8" hidden="false" customHeight="false" outlineLevel="0" collapsed="false">
      <c r="A1536" s="0" t="n">
        <v>539</v>
      </c>
      <c r="B1536" s="0" t="s">
        <v>2034</v>
      </c>
      <c r="C1536" s="0" t="s">
        <v>307</v>
      </c>
      <c r="D1536" s="0" t="s">
        <v>167</v>
      </c>
      <c r="E1536" s="0" t="n">
        <v>5</v>
      </c>
      <c r="F1536" s="0" t="s">
        <v>74</v>
      </c>
      <c r="G1536" s="0" t="s">
        <v>817</v>
      </c>
      <c r="H1536" s="0" t="n">
        <v>2</v>
      </c>
      <c r="I1536" s="0" t="n">
        <v>5500</v>
      </c>
      <c r="J1536" s="0" t="n">
        <v>0</v>
      </c>
      <c r="K1536" s="0" t="n">
        <v>18250</v>
      </c>
      <c r="L1536" s="0" t="n">
        <v>0</v>
      </c>
      <c r="M1536" s="0" t="n">
        <v>23750</v>
      </c>
    </row>
    <row r="1537" customFormat="false" ht="12.8" hidden="true" customHeight="false" outlineLevel="0" collapsed="false">
      <c r="G1537" s="0" t="s">
        <v>818</v>
      </c>
    </row>
    <row r="1538" customFormat="false" ht="12.8" hidden="false" customHeight="false" outlineLevel="0" collapsed="false">
      <c r="A1538" s="0" t="n">
        <v>540</v>
      </c>
      <c r="B1538" s="0" t="s">
        <v>2035</v>
      </c>
      <c r="C1538" s="0" t="s">
        <v>307</v>
      </c>
      <c r="D1538" s="0" t="s">
        <v>197</v>
      </c>
      <c r="E1538" s="0" t="n">
        <v>3</v>
      </c>
      <c r="F1538" s="0" t="s">
        <v>79</v>
      </c>
      <c r="G1538" s="0" t="s">
        <v>2036</v>
      </c>
      <c r="H1538" s="0" t="n">
        <v>3</v>
      </c>
      <c r="I1538" s="0" t="n">
        <v>4950</v>
      </c>
      <c r="J1538" s="0" t="n">
        <v>0</v>
      </c>
      <c r="K1538" s="0" t="n">
        <v>11497.5</v>
      </c>
      <c r="L1538" s="0" t="n">
        <v>0</v>
      </c>
      <c r="M1538" s="0" t="n">
        <v>16447.5</v>
      </c>
    </row>
    <row r="1539" customFormat="false" ht="12.8" hidden="true" customHeight="false" outlineLevel="0" collapsed="false">
      <c r="G1539" s="0" t="s">
        <v>2037</v>
      </c>
    </row>
    <row r="1540" customFormat="false" ht="12.8" hidden="true" customHeight="false" outlineLevel="0" collapsed="false">
      <c r="G1540" s="0" t="s">
        <v>2038</v>
      </c>
    </row>
    <row r="1541" customFormat="false" ht="12.8" hidden="false" customHeight="false" outlineLevel="0" collapsed="false">
      <c r="A1541" s="0" t="n">
        <v>541</v>
      </c>
      <c r="B1541" s="0" t="s">
        <v>2039</v>
      </c>
      <c r="C1541" s="0" t="s">
        <v>307</v>
      </c>
      <c r="D1541" s="0" t="s">
        <v>922</v>
      </c>
      <c r="E1541" s="0" t="n">
        <v>4</v>
      </c>
      <c r="F1541" s="0" t="s">
        <v>400</v>
      </c>
      <c r="G1541" s="0" t="s">
        <v>2040</v>
      </c>
      <c r="H1541" s="0" t="n">
        <v>3</v>
      </c>
      <c r="I1541" s="0" t="n">
        <v>9100</v>
      </c>
      <c r="J1541" s="0" t="n">
        <v>0</v>
      </c>
      <c r="K1541" s="0" t="n">
        <v>15330</v>
      </c>
      <c r="L1541" s="0" t="n">
        <v>0</v>
      </c>
      <c r="M1541" s="0" t="n">
        <v>24430</v>
      </c>
    </row>
    <row r="1542" customFormat="false" ht="12.8" hidden="true" customHeight="false" outlineLevel="0" collapsed="false">
      <c r="G1542" s="0" t="s">
        <v>2041</v>
      </c>
    </row>
    <row r="1543" customFormat="false" ht="12.8" hidden="true" customHeight="false" outlineLevel="0" collapsed="false">
      <c r="G1543" s="0" t="s">
        <v>2042</v>
      </c>
    </row>
    <row r="1544" customFormat="false" ht="12.8" hidden="false" customHeight="false" outlineLevel="0" collapsed="false">
      <c r="A1544" s="0" t="n">
        <v>542</v>
      </c>
      <c r="B1544" s="0" t="s">
        <v>2043</v>
      </c>
      <c r="C1544" s="0" t="s">
        <v>307</v>
      </c>
      <c r="D1544" s="0" t="s">
        <v>922</v>
      </c>
      <c r="E1544" s="0" t="n">
        <v>4</v>
      </c>
      <c r="F1544" s="0" t="s">
        <v>400</v>
      </c>
      <c r="G1544" s="0" t="s">
        <v>2044</v>
      </c>
      <c r="H1544" s="0" t="n">
        <v>3</v>
      </c>
      <c r="I1544" s="0" t="n">
        <v>9100</v>
      </c>
      <c r="J1544" s="0" t="n">
        <v>2275</v>
      </c>
      <c r="K1544" s="0" t="n">
        <v>15330</v>
      </c>
      <c r="L1544" s="0" t="n">
        <v>0</v>
      </c>
      <c r="M1544" s="0" t="n">
        <v>26705</v>
      </c>
    </row>
    <row r="1545" customFormat="false" ht="12.8" hidden="true" customHeight="false" outlineLevel="0" collapsed="false">
      <c r="G1545" s="0" t="s">
        <v>2045</v>
      </c>
    </row>
    <row r="1546" customFormat="false" ht="12.8" hidden="true" customHeight="false" outlineLevel="0" collapsed="false">
      <c r="G1546" s="0" t="s">
        <v>2046</v>
      </c>
    </row>
    <row r="1547" customFormat="false" ht="12.8" hidden="false" customHeight="false" outlineLevel="0" collapsed="false">
      <c r="A1547" s="0" t="n">
        <v>543</v>
      </c>
      <c r="B1547" s="0" t="s">
        <v>2047</v>
      </c>
      <c r="C1547" s="0" t="s">
        <v>307</v>
      </c>
      <c r="D1547" s="0" t="s">
        <v>922</v>
      </c>
      <c r="E1547" s="0" t="n">
        <v>4</v>
      </c>
      <c r="F1547" s="0" t="s">
        <v>406</v>
      </c>
      <c r="G1547" s="0" t="s">
        <v>2048</v>
      </c>
      <c r="H1547" s="0" t="n">
        <v>4</v>
      </c>
      <c r="I1547" s="0" t="n">
        <v>9100</v>
      </c>
      <c r="J1547" s="0" t="n">
        <v>3185</v>
      </c>
      <c r="K1547" s="0" t="n">
        <v>15330</v>
      </c>
      <c r="L1547" s="0" t="n">
        <v>0</v>
      </c>
      <c r="M1547" s="0" t="n">
        <v>27615</v>
      </c>
    </row>
    <row r="1548" customFormat="false" ht="12.8" hidden="true" customHeight="false" outlineLevel="0" collapsed="false">
      <c r="G1548" s="0" t="s">
        <v>2049</v>
      </c>
    </row>
    <row r="1549" customFormat="false" ht="12.8" hidden="true" customHeight="false" outlineLevel="0" collapsed="false">
      <c r="G1549" s="0" t="s">
        <v>2050</v>
      </c>
    </row>
    <row r="1550" customFormat="false" ht="12.8" hidden="true" customHeight="false" outlineLevel="0" collapsed="false">
      <c r="G1550" s="0" t="s">
        <v>1665</v>
      </c>
    </row>
    <row r="1551" customFormat="false" ht="12.8" hidden="false" customHeight="false" outlineLevel="0" collapsed="false">
      <c r="A1551" s="0" t="n">
        <v>544</v>
      </c>
      <c r="B1551" s="0" t="s">
        <v>2051</v>
      </c>
      <c r="C1551" s="0" t="s">
        <v>307</v>
      </c>
      <c r="D1551" s="0" t="s">
        <v>1995</v>
      </c>
      <c r="E1551" s="0" t="n">
        <v>9</v>
      </c>
      <c r="F1551" s="0" t="s">
        <v>79</v>
      </c>
      <c r="G1551" s="0" t="s">
        <v>2052</v>
      </c>
      <c r="H1551" s="0" t="n">
        <v>2</v>
      </c>
      <c r="I1551" s="0" t="n">
        <v>9900</v>
      </c>
      <c r="J1551" s="0" t="n">
        <v>0</v>
      </c>
      <c r="K1551" s="0" t="n">
        <v>34492.5</v>
      </c>
      <c r="L1551" s="0" t="n">
        <v>0</v>
      </c>
      <c r="M1551" s="0" t="n">
        <v>44392.5</v>
      </c>
    </row>
    <row r="1552" customFormat="false" ht="12.8" hidden="true" customHeight="false" outlineLevel="0" collapsed="false">
      <c r="G1552" s="0" t="s">
        <v>2053</v>
      </c>
    </row>
    <row r="1553" customFormat="false" ht="12.8" hidden="false" customHeight="false" outlineLevel="0" collapsed="false">
      <c r="A1553" s="0" t="n">
        <v>545</v>
      </c>
      <c r="B1553" s="0" t="s">
        <v>2051</v>
      </c>
      <c r="C1553" s="0" t="s">
        <v>307</v>
      </c>
      <c r="D1553" s="0" t="s">
        <v>1995</v>
      </c>
      <c r="E1553" s="0" t="n">
        <v>9</v>
      </c>
      <c r="F1553" s="0" t="s">
        <v>79</v>
      </c>
      <c r="G1553" s="0" t="s">
        <v>2054</v>
      </c>
      <c r="H1553" s="0" t="n">
        <v>2</v>
      </c>
      <c r="I1553" s="0" t="n">
        <v>9900</v>
      </c>
      <c r="J1553" s="0" t="n">
        <v>0</v>
      </c>
      <c r="K1553" s="0" t="n">
        <v>34492.5</v>
      </c>
      <c r="L1553" s="0" t="n">
        <v>0</v>
      </c>
      <c r="M1553" s="0" t="n">
        <v>44392.5</v>
      </c>
    </row>
    <row r="1554" customFormat="false" ht="12.8" hidden="true" customHeight="false" outlineLevel="0" collapsed="false">
      <c r="G1554" s="0" t="s">
        <v>2055</v>
      </c>
    </row>
    <row r="1555" customFormat="false" ht="12.8" hidden="false" customHeight="false" outlineLevel="0" collapsed="false">
      <c r="A1555" s="0" t="n">
        <v>546</v>
      </c>
      <c r="B1555" s="0" t="s">
        <v>2051</v>
      </c>
      <c r="C1555" s="0" t="s">
        <v>307</v>
      </c>
      <c r="D1555" s="0" t="s">
        <v>1995</v>
      </c>
      <c r="E1555" s="0" t="n">
        <v>9</v>
      </c>
      <c r="F1555" s="0" t="s">
        <v>79</v>
      </c>
      <c r="G1555" s="0" t="s">
        <v>2056</v>
      </c>
      <c r="H1555" s="0" t="n">
        <v>2</v>
      </c>
      <c r="I1555" s="0" t="n">
        <v>9900</v>
      </c>
      <c r="J1555" s="0" t="n">
        <v>0</v>
      </c>
      <c r="K1555" s="0" t="n">
        <v>34492.5</v>
      </c>
      <c r="L1555" s="0" t="n">
        <v>0</v>
      </c>
      <c r="M1555" s="0" t="n">
        <v>44392.5</v>
      </c>
    </row>
    <row r="1556" customFormat="false" ht="12.8" hidden="true" customHeight="false" outlineLevel="0" collapsed="false">
      <c r="G1556" s="0" t="s">
        <v>2057</v>
      </c>
    </row>
    <row r="1557" customFormat="false" ht="12.8" hidden="false" customHeight="false" outlineLevel="0" collapsed="false">
      <c r="A1557" s="0" t="n">
        <v>547</v>
      </c>
      <c r="B1557" s="0" t="s">
        <v>2051</v>
      </c>
      <c r="C1557" s="0" t="s">
        <v>307</v>
      </c>
      <c r="D1557" s="0" t="s">
        <v>1995</v>
      </c>
      <c r="E1557" s="0" t="n">
        <v>9</v>
      </c>
      <c r="F1557" s="0" t="s">
        <v>79</v>
      </c>
      <c r="G1557" s="0" t="s">
        <v>2058</v>
      </c>
      <c r="H1557" s="0" t="n">
        <v>2</v>
      </c>
      <c r="I1557" s="0" t="n">
        <v>9900</v>
      </c>
      <c r="J1557" s="0" t="n">
        <v>0</v>
      </c>
      <c r="K1557" s="0" t="n">
        <v>34492.5</v>
      </c>
      <c r="L1557" s="0" t="n">
        <v>0</v>
      </c>
      <c r="M1557" s="0" t="n">
        <v>44392.5</v>
      </c>
    </row>
    <row r="1558" customFormat="false" ht="12.8" hidden="true" customHeight="false" outlineLevel="0" collapsed="false">
      <c r="G1558" s="0" t="s">
        <v>2059</v>
      </c>
    </row>
    <row r="1559" customFormat="false" ht="12.8" hidden="false" customHeight="false" outlineLevel="0" collapsed="false">
      <c r="A1559" s="0" t="n">
        <v>548</v>
      </c>
      <c r="B1559" s="0" t="s">
        <v>2060</v>
      </c>
      <c r="C1559" s="0" t="s">
        <v>307</v>
      </c>
      <c r="D1559" s="0" t="s">
        <v>188</v>
      </c>
      <c r="E1559" s="0" t="n">
        <v>2</v>
      </c>
      <c r="F1559" s="0" t="s">
        <v>400</v>
      </c>
      <c r="G1559" s="0" t="s">
        <v>1847</v>
      </c>
      <c r="H1559" s="0" t="n">
        <v>3</v>
      </c>
      <c r="I1559" s="0" t="n">
        <v>4550</v>
      </c>
      <c r="J1559" s="0" t="n">
        <v>1592.5</v>
      </c>
      <c r="K1559" s="0" t="n">
        <v>7665</v>
      </c>
      <c r="L1559" s="0" t="n">
        <v>0</v>
      </c>
      <c r="M1559" s="0" t="n">
        <v>13807.5</v>
      </c>
    </row>
    <row r="1560" customFormat="false" ht="12.8" hidden="true" customHeight="false" outlineLevel="0" collapsed="false">
      <c r="G1560" s="0" t="s">
        <v>1848</v>
      </c>
    </row>
    <row r="1561" customFormat="false" ht="12.8" hidden="true" customHeight="false" outlineLevel="0" collapsed="false">
      <c r="G1561" s="0" t="s">
        <v>1849</v>
      </c>
    </row>
    <row r="1562" customFormat="false" ht="12.8" hidden="false" customHeight="false" outlineLevel="0" collapsed="false">
      <c r="A1562" s="0" t="n">
        <v>549</v>
      </c>
      <c r="B1562" s="0" t="s">
        <v>2061</v>
      </c>
      <c r="C1562" s="0" t="s">
        <v>307</v>
      </c>
      <c r="D1562" s="0" t="s">
        <v>188</v>
      </c>
      <c r="E1562" s="0" t="n">
        <v>2</v>
      </c>
      <c r="F1562" s="0" t="s">
        <v>89</v>
      </c>
      <c r="G1562" s="0" t="s">
        <v>2062</v>
      </c>
      <c r="H1562" s="0" t="n">
        <v>2</v>
      </c>
      <c r="I1562" s="0" t="n">
        <v>2200</v>
      </c>
      <c r="J1562" s="0" t="n">
        <v>0</v>
      </c>
      <c r="K1562" s="0" t="n">
        <v>7665</v>
      </c>
      <c r="L1562" s="0" t="n">
        <v>0</v>
      </c>
      <c r="M1562" s="0" t="n">
        <v>9865</v>
      </c>
    </row>
    <row r="1563" customFormat="false" ht="12.8" hidden="true" customHeight="false" outlineLevel="0" collapsed="false">
      <c r="G1563" s="0" t="s">
        <v>2063</v>
      </c>
    </row>
    <row r="1564" customFormat="false" ht="12.8" hidden="false" customHeight="false" outlineLevel="0" collapsed="false">
      <c r="A1564" s="0" t="n">
        <v>550</v>
      </c>
      <c r="B1564" s="0" t="s">
        <v>2064</v>
      </c>
      <c r="C1564" s="0" t="s">
        <v>307</v>
      </c>
      <c r="D1564" s="0" t="s">
        <v>188</v>
      </c>
      <c r="E1564" s="0" t="n">
        <v>2</v>
      </c>
      <c r="F1564" s="0" t="s">
        <v>115</v>
      </c>
      <c r="G1564" s="0" t="s">
        <v>2065</v>
      </c>
      <c r="H1564" s="0" t="n">
        <v>4</v>
      </c>
      <c r="I1564" s="0" t="n">
        <v>2200</v>
      </c>
      <c r="J1564" s="0" t="n">
        <v>1320</v>
      </c>
      <c r="K1564" s="0" t="n">
        <v>9345</v>
      </c>
      <c r="L1564" s="0" t="n">
        <v>0</v>
      </c>
      <c r="M1564" s="0" t="n">
        <v>12865</v>
      </c>
    </row>
    <row r="1565" customFormat="false" ht="12.8" hidden="true" customHeight="false" outlineLevel="0" collapsed="false">
      <c r="G1565" s="0" t="s">
        <v>2066</v>
      </c>
    </row>
    <row r="1566" customFormat="false" ht="12.8" hidden="true" customHeight="false" outlineLevel="0" collapsed="false">
      <c r="G1566" s="0" t="s">
        <v>2067</v>
      </c>
    </row>
    <row r="1567" customFormat="false" ht="12.8" hidden="true" customHeight="false" outlineLevel="0" collapsed="false">
      <c r="G1567" s="0" t="s">
        <v>2068</v>
      </c>
    </row>
    <row r="1568" customFormat="false" ht="12.8" hidden="false" customHeight="false" outlineLevel="0" collapsed="false">
      <c r="A1568" s="0" t="n">
        <v>551</v>
      </c>
      <c r="B1568" s="0" t="s">
        <v>2069</v>
      </c>
      <c r="C1568" s="0" t="s">
        <v>307</v>
      </c>
      <c r="D1568" s="0" t="s">
        <v>922</v>
      </c>
      <c r="E1568" s="0" t="n">
        <v>4</v>
      </c>
      <c r="F1568" s="0" t="s">
        <v>28</v>
      </c>
      <c r="G1568" s="0" t="s">
        <v>2070</v>
      </c>
      <c r="H1568" s="0" t="n">
        <v>3</v>
      </c>
      <c r="I1568" s="0" t="n">
        <v>4400</v>
      </c>
      <c r="J1568" s="0" t="n">
        <v>0</v>
      </c>
      <c r="K1568" s="0" t="n">
        <v>13793.6</v>
      </c>
      <c r="L1568" s="0" t="n">
        <v>0</v>
      </c>
      <c r="M1568" s="0" t="n">
        <v>18193.6</v>
      </c>
    </row>
    <row r="1569" customFormat="false" ht="12.8" hidden="true" customHeight="false" outlineLevel="0" collapsed="false">
      <c r="G1569" s="0" t="s">
        <v>2071</v>
      </c>
    </row>
    <row r="1570" customFormat="false" ht="12.8" hidden="true" customHeight="false" outlineLevel="0" collapsed="false">
      <c r="G1570" s="0" t="s">
        <v>2072</v>
      </c>
    </row>
    <row r="1571" customFormat="false" ht="12.8" hidden="false" customHeight="false" outlineLevel="0" collapsed="false">
      <c r="A1571" s="0" t="n">
        <v>552</v>
      </c>
      <c r="B1571" s="0" t="s">
        <v>2073</v>
      </c>
      <c r="C1571" s="0" t="s">
        <v>307</v>
      </c>
      <c r="D1571" s="0" t="s">
        <v>2074</v>
      </c>
      <c r="E1571" s="0" t="n">
        <v>20</v>
      </c>
      <c r="F1571" s="0" t="s">
        <v>491</v>
      </c>
      <c r="G1571" s="0" t="s">
        <v>2075</v>
      </c>
      <c r="H1571" s="0" t="n">
        <v>3</v>
      </c>
      <c r="I1571" s="0" t="n">
        <v>69000</v>
      </c>
      <c r="J1571" s="0" t="n">
        <v>0</v>
      </c>
      <c r="K1571" s="0" t="n">
        <v>23220</v>
      </c>
      <c r="L1571" s="0" t="n">
        <v>0</v>
      </c>
      <c r="M1571" s="0" t="n">
        <v>92220</v>
      </c>
    </row>
    <row r="1572" customFormat="false" ht="12.8" hidden="true" customHeight="false" outlineLevel="0" collapsed="false">
      <c r="G1572" s="0" t="s">
        <v>2076</v>
      </c>
    </row>
    <row r="1573" customFormat="false" ht="12.8" hidden="true" customHeight="false" outlineLevel="0" collapsed="false">
      <c r="G1573" s="0" t="s">
        <v>1342</v>
      </c>
    </row>
    <row r="1574" customFormat="false" ht="12.8" hidden="false" customHeight="false" outlineLevel="0" collapsed="false">
      <c r="A1574" s="0" t="n">
        <v>553</v>
      </c>
      <c r="B1574" s="0" t="s">
        <v>2077</v>
      </c>
      <c r="C1574" s="0" t="s">
        <v>307</v>
      </c>
      <c r="D1574" s="0" t="s">
        <v>167</v>
      </c>
      <c r="E1574" s="0" t="n">
        <v>5</v>
      </c>
      <c r="F1574" s="0" t="s">
        <v>79</v>
      </c>
      <c r="G1574" s="0" t="s">
        <v>2078</v>
      </c>
      <c r="H1574" s="0" t="n">
        <v>3</v>
      </c>
      <c r="I1574" s="0" t="n">
        <v>5500</v>
      </c>
      <c r="J1574" s="0" t="n">
        <v>1925</v>
      </c>
      <c r="K1574" s="0" t="n">
        <v>8566</v>
      </c>
      <c r="L1574" s="0" t="n">
        <v>5108</v>
      </c>
      <c r="M1574" s="0" t="n">
        <v>21099</v>
      </c>
    </row>
    <row r="1575" customFormat="false" ht="12.8" hidden="true" customHeight="false" outlineLevel="0" collapsed="false">
      <c r="G1575" s="0" t="s">
        <v>2079</v>
      </c>
    </row>
    <row r="1576" customFormat="false" ht="12.8" hidden="true" customHeight="false" outlineLevel="0" collapsed="false">
      <c r="G1576" s="0" t="s">
        <v>2080</v>
      </c>
    </row>
    <row r="1577" customFormat="false" ht="12.8" hidden="false" customHeight="false" outlineLevel="0" collapsed="false">
      <c r="A1577" s="0" t="n">
        <v>554</v>
      </c>
      <c r="B1577" s="0" t="s">
        <v>2077</v>
      </c>
      <c r="C1577" s="0" t="s">
        <v>307</v>
      </c>
      <c r="D1577" s="0" t="s">
        <v>167</v>
      </c>
      <c r="E1577" s="0" t="n">
        <v>5</v>
      </c>
      <c r="F1577" s="0" t="s">
        <v>89</v>
      </c>
      <c r="G1577" s="0" t="s">
        <v>2081</v>
      </c>
      <c r="H1577" s="0" t="n">
        <v>4</v>
      </c>
      <c r="I1577" s="0" t="n">
        <v>5500</v>
      </c>
      <c r="J1577" s="0" t="n">
        <v>3300</v>
      </c>
      <c r="K1577" s="0" t="n">
        <v>8566</v>
      </c>
      <c r="L1577" s="0" t="n">
        <v>10766</v>
      </c>
      <c r="M1577" s="0" t="n">
        <v>28132</v>
      </c>
    </row>
    <row r="1578" customFormat="false" ht="12.8" hidden="true" customHeight="false" outlineLevel="0" collapsed="false">
      <c r="G1578" s="0" t="s">
        <v>2082</v>
      </c>
    </row>
    <row r="1579" customFormat="false" ht="12.8" hidden="true" customHeight="false" outlineLevel="0" collapsed="false">
      <c r="G1579" s="0" t="s">
        <v>2083</v>
      </c>
    </row>
    <row r="1580" customFormat="false" ht="12.8" hidden="true" customHeight="false" outlineLevel="0" collapsed="false">
      <c r="G1580" s="0" t="s">
        <v>2084</v>
      </c>
    </row>
    <row r="1581" customFormat="false" ht="12.8" hidden="false" customHeight="false" outlineLevel="0" collapsed="false">
      <c r="A1581" s="0" t="n">
        <v>555</v>
      </c>
      <c r="B1581" s="0" t="s">
        <v>2077</v>
      </c>
      <c r="C1581" s="0" t="s">
        <v>307</v>
      </c>
      <c r="D1581" s="0" t="s">
        <v>167</v>
      </c>
      <c r="E1581" s="0" t="n">
        <v>5</v>
      </c>
      <c r="F1581" s="0" t="s">
        <v>89</v>
      </c>
      <c r="G1581" s="0" t="s">
        <v>2085</v>
      </c>
      <c r="H1581" s="0" t="n">
        <v>4</v>
      </c>
      <c r="I1581" s="0" t="n">
        <v>5500</v>
      </c>
      <c r="J1581" s="0" t="n">
        <v>3850</v>
      </c>
      <c r="K1581" s="0" t="n">
        <v>8575.5</v>
      </c>
      <c r="L1581" s="0" t="n">
        <v>10216</v>
      </c>
      <c r="M1581" s="0" t="n">
        <v>28141.5</v>
      </c>
    </row>
    <row r="1582" customFormat="false" ht="12.8" hidden="true" customHeight="false" outlineLevel="0" collapsed="false">
      <c r="G1582" s="0" t="s">
        <v>2086</v>
      </c>
    </row>
    <row r="1583" customFormat="false" ht="12.8" hidden="true" customHeight="false" outlineLevel="0" collapsed="false">
      <c r="G1583" s="0" t="s">
        <v>2087</v>
      </c>
    </row>
    <row r="1584" customFormat="false" ht="12.8" hidden="true" customHeight="false" outlineLevel="0" collapsed="false">
      <c r="G1584" s="0" t="s">
        <v>2088</v>
      </c>
    </row>
    <row r="1585" customFormat="false" ht="12.8" hidden="false" customHeight="false" outlineLevel="0" collapsed="false">
      <c r="A1585" s="0" t="n">
        <v>556</v>
      </c>
      <c r="B1585" s="0" t="s">
        <v>2089</v>
      </c>
      <c r="C1585" s="0" t="s">
        <v>307</v>
      </c>
      <c r="D1585" s="0" t="s">
        <v>197</v>
      </c>
      <c r="E1585" s="0" t="n">
        <v>3</v>
      </c>
      <c r="F1585" s="0" t="s">
        <v>400</v>
      </c>
      <c r="G1585" s="0" t="s">
        <v>2090</v>
      </c>
      <c r="H1585" s="0" t="n">
        <v>3</v>
      </c>
      <c r="I1585" s="0" t="n">
        <v>10237.5</v>
      </c>
      <c r="J1585" s="0" t="n">
        <v>0</v>
      </c>
      <c r="K1585" s="0" t="n">
        <v>3493.5</v>
      </c>
      <c r="L1585" s="0" t="n">
        <v>1746.75</v>
      </c>
      <c r="M1585" s="0" t="n">
        <v>15477.75</v>
      </c>
    </row>
    <row r="1586" customFormat="false" ht="12.8" hidden="true" customHeight="false" outlineLevel="0" collapsed="false">
      <c r="G1586" s="0" t="s">
        <v>2091</v>
      </c>
    </row>
    <row r="1587" customFormat="false" ht="12.8" hidden="true" customHeight="false" outlineLevel="0" collapsed="false">
      <c r="G1587" s="0" t="s">
        <v>2092</v>
      </c>
    </row>
    <row r="1588" customFormat="false" ht="12.8" hidden="false" customHeight="false" outlineLevel="0" collapsed="false">
      <c r="A1588" s="0" t="n">
        <v>557</v>
      </c>
      <c r="B1588" s="0" t="s">
        <v>2093</v>
      </c>
      <c r="C1588" s="0" t="s">
        <v>307</v>
      </c>
      <c r="D1588" s="0" t="s">
        <v>1995</v>
      </c>
      <c r="E1588" s="0" t="n">
        <v>9</v>
      </c>
      <c r="F1588" s="0" t="s">
        <v>89</v>
      </c>
      <c r="G1588" s="0" t="s">
        <v>2094</v>
      </c>
      <c r="H1588" s="0" t="n">
        <v>4</v>
      </c>
      <c r="I1588" s="0" t="n">
        <v>9900</v>
      </c>
      <c r="J1588" s="0" t="n">
        <v>3465</v>
      </c>
      <c r="K1588" s="0" t="n">
        <v>34492.5</v>
      </c>
      <c r="L1588" s="0" t="n">
        <v>0</v>
      </c>
      <c r="M1588" s="0" t="n">
        <v>47857.5</v>
      </c>
    </row>
    <row r="1589" customFormat="false" ht="12.8" hidden="true" customHeight="false" outlineLevel="0" collapsed="false">
      <c r="G1589" s="0" t="s">
        <v>2095</v>
      </c>
    </row>
    <row r="1590" customFormat="false" ht="12.8" hidden="true" customHeight="false" outlineLevel="0" collapsed="false">
      <c r="G1590" s="0" t="s">
        <v>2096</v>
      </c>
    </row>
    <row r="1591" customFormat="false" ht="12.8" hidden="true" customHeight="false" outlineLevel="0" collapsed="false">
      <c r="G1591" s="0" t="s">
        <v>2097</v>
      </c>
    </row>
    <row r="1592" customFormat="false" ht="12.8" hidden="false" customHeight="false" outlineLevel="0" collapsed="false">
      <c r="A1592" s="0" t="n">
        <v>558</v>
      </c>
      <c r="B1592" s="0" t="s">
        <v>2098</v>
      </c>
      <c r="C1592" s="0" t="s">
        <v>307</v>
      </c>
      <c r="D1592" s="0" t="s">
        <v>188</v>
      </c>
      <c r="E1592" s="0" t="n">
        <v>2</v>
      </c>
      <c r="F1592" s="0" t="s">
        <v>839</v>
      </c>
      <c r="G1592" s="0" t="s">
        <v>2099</v>
      </c>
      <c r="H1592" s="0" t="n">
        <v>2</v>
      </c>
      <c r="I1592" s="0" t="n">
        <v>6900</v>
      </c>
      <c r="J1592" s="0" t="n">
        <v>0</v>
      </c>
      <c r="K1592" s="0" t="n">
        <v>7665</v>
      </c>
      <c r="L1592" s="0" t="n">
        <v>0</v>
      </c>
      <c r="M1592" s="0" t="n">
        <v>14565</v>
      </c>
    </row>
    <row r="1593" customFormat="false" ht="12.8" hidden="true" customHeight="false" outlineLevel="0" collapsed="false">
      <c r="G1593" s="0" t="s">
        <v>2100</v>
      </c>
    </row>
    <row r="1594" customFormat="false" ht="12.8" hidden="false" customHeight="false" outlineLevel="0" collapsed="false">
      <c r="A1594" s="0" t="n">
        <v>559</v>
      </c>
      <c r="B1594" s="0" t="s">
        <v>2101</v>
      </c>
      <c r="C1594" s="0" t="s">
        <v>307</v>
      </c>
      <c r="D1594" s="0" t="s">
        <v>680</v>
      </c>
      <c r="E1594" s="0" t="n">
        <v>6</v>
      </c>
      <c r="F1594" s="0" t="s">
        <v>89</v>
      </c>
      <c r="G1594" s="0" t="s">
        <v>2102</v>
      </c>
      <c r="H1594" s="0" t="n">
        <v>5</v>
      </c>
      <c r="I1594" s="0" t="n">
        <v>6600</v>
      </c>
      <c r="J1594" s="0" t="n">
        <v>3300</v>
      </c>
      <c r="K1594" s="0" t="n">
        <v>22995</v>
      </c>
      <c r="L1594" s="0" t="n">
        <v>0</v>
      </c>
      <c r="M1594" s="0" t="n">
        <v>32895</v>
      </c>
    </row>
    <row r="1595" customFormat="false" ht="12.8" hidden="true" customHeight="false" outlineLevel="0" collapsed="false">
      <c r="G1595" s="0" t="s">
        <v>2103</v>
      </c>
    </row>
    <row r="1596" customFormat="false" ht="12.8" hidden="true" customHeight="false" outlineLevel="0" collapsed="false">
      <c r="G1596" s="0" t="s">
        <v>2104</v>
      </c>
    </row>
    <row r="1597" customFormat="false" ht="12.8" hidden="true" customHeight="false" outlineLevel="0" collapsed="false">
      <c r="G1597" s="0" t="s">
        <v>2105</v>
      </c>
    </row>
    <row r="1598" customFormat="false" ht="12.8" hidden="true" customHeight="false" outlineLevel="0" collapsed="false">
      <c r="G1598" s="0" t="s">
        <v>2106</v>
      </c>
    </row>
    <row r="1599" customFormat="false" ht="12.8" hidden="false" customHeight="false" outlineLevel="0" collapsed="false">
      <c r="A1599" s="0" t="n">
        <v>560</v>
      </c>
      <c r="B1599" s="0" t="s">
        <v>2107</v>
      </c>
      <c r="C1599" s="0" t="s">
        <v>307</v>
      </c>
      <c r="D1599" s="0" t="s">
        <v>197</v>
      </c>
      <c r="E1599" s="0" t="n">
        <v>3</v>
      </c>
      <c r="F1599" s="0" t="s">
        <v>28</v>
      </c>
      <c r="G1599" s="0" t="s">
        <v>2108</v>
      </c>
      <c r="H1599" s="0" t="n">
        <v>3</v>
      </c>
      <c r="I1599" s="0" t="n">
        <v>3300</v>
      </c>
      <c r="J1599" s="0" t="n">
        <v>1155</v>
      </c>
      <c r="K1599" s="0" t="n">
        <v>11114.8</v>
      </c>
      <c r="L1599" s="0" t="n">
        <v>6052.4</v>
      </c>
      <c r="M1599" s="0" t="n">
        <v>21622.2</v>
      </c>
    </row>
    <row r="1600" customFormat="false" ht="12.8" hidden="true" customHeight="false" outlineLevel="0" collapsed="false">
      <c r="G1600" s="0" t="s">
        <v>2109</v>
      </c>
    </row>
    <row r="1601" customFormat="false" ht="12.8" hidden="true" customHeight="false" outlineLevel="0" collapsed="false">
      <c r="G1601" s="0" t="s">
        <v>2110</v>
      </c>
    </row>
    <row r="1602" customFormat="false" ht="12.8" hidden="false" customHeight="false" outlineLevel="0" collapsed="false">
      <c r="A1602" s="0" t="n">
        <v>561</v>
      </c>
      <c r="B1602" s="0" t="s">
        <v>2111</v>
      </c>
      <c r="C1602" s="0" t="s">
        <v>307</v>
      </c>
      <c r="D1602" s="0" t="s">
        <v>922</v>
      </c>
      <c r="E1602" s="0" t="n">
        <v>4</v>
      </c>
      <c r="F1602" s="0" t="s">
        <v>89</v>
      </c>
      <c r="G1602" s="0" t="s">
        <v>2112</v>
      </c>
      <c r="H1602" s="0" t="n">
        <v>4</v>
      </c>
      <c r="I1602" s="0" t="n">
        <v>4400</v>
      </c>
      <c r="J1602" s="0" t="n">
        <v>2640</v>
      </c>
      <c r="K1602" s="0" t="n">
        <v>15330</v>
      </c>
      <c r="L1602" s="0" t="n">
        <v>0</v>
      </c>
      <c r="M1602" s="0" t="n">
        <v>22370</v>
      </c>
    </row>
    <row r="1603" customFormat="false" ht="12.8" hidden="true" customHeight="false" outlineLevel="0" collapsed="false">
      <c r="G1603" s="0" t="s">
        <v>2113</v>
      </c>
    </row>
    <row r="1604" customFormat="false" ht="12.8" hidden="true" customHeight="false" outlineLevel="0" collapsed="false">
      <c r="G1604" s="0" t="s">
        <v>2114</v>
      </c>
    </row>
    <row r="1605" customFormat="false" ht="12.8" hidden="true" customHeight="false" outlineLevel="0" collapsed="false">
      <c r="G1605" s="0" t="s">
        <v>2115</v>
      </c>
    </row>
    <row r="1606" customFormat="false" ht="12.8" hidden="false" customHeight="false" outlineLevel="0" collapsed="false">
      <c r="A1606" s="0" t="n">
        <v>562</v>
      </c>
      <c r="B1606" s="0" t="s">
        <v>2116</v>
      </c>
      <c r="C1606" s="0" t="s">
        <v>307</v>
      </c>
      <c r="D1606" s="0" t="s">
        <v>922</v>
      </c>
      <c r="E1606" s="0" t="n">
        <v>4</v>
      </c>
      <c r="F1606" s="0" t="s">
        <v>79</v>
      </c>
      <c r="G1606" s="0" t="s">
        <v>2117</v>
      </c>
      <c r="H1606" s="0" t="n">
        <v>2</v>
      </c>
      <c r="I1606" s="0" t="n">
        <v>4400</v>
      </c>
      <c r="J1606" s="0" t="n">
        <v>0</v>
      </c>
      <c r="K1606" s="0" t="n">
        <v>13866</v>
      </c>
      <c r="L1606" s="0" t="n">
        <v>0</v>
      </c>
      <c r="M1606" s="0" t="n">
        <v>18266</v>
      </c>
    </row>
    <row r="1607" customFormat="false" ht="12.8" hidden="true" customHeight="false" outlineLevel="0" collapsed="false">
      <c r="G1607" s="0" t="s">
        <v>2118</v>
      </c>
    </row>
    <row r="1608" customFormat="false" ht="12.8" hidden="false" customHeight="false" outlineLevel="0" collapsed="false">
      <c r="A1608" s="0" t="n">
        <v>563</v>
      </c>
      <c r="B1608" s="0" t="s">
        <v>2116</v>
      </c>
      <c r="C1608" s="0" t="s">
        <v>307</v>
      </c>
      <c r="D1608" s="0" t="s">
        <v>922</v>
      </c>
      <c r="E1608" s="0" t="n">
        <v>4</v>
      </c>
      <c r="F1608" s="0" t="s">
        <v>79</v>
      </c>
      <c r="G1608" s="0" t="s">
        <v>2119</v>
      </c>
      <c r="H1608" s="0" t="n">
        <v>2</v>
      </c>
      <c r="I1608" s="0" t="n">
        <v>4400</v>
      </c>
      <c r="J1608" s="0" t="n">
        <v>0</v>
      </c>
      <c r="K1608" s="0" t="n">
        <v>13866</v>
      </c>
      <c r="L1608" s="0" t="n">
        <v>0</v>
      </c>
      <c r="M1608" s="0" t="n">
        <v>18266</v>
      </c>
    </row>
    <row r="1609" customFormat="false" ht="12.8" hidden="true" customHeight="false" outlineLevel="0" collapsed="false">
      <c r="G1609" s="0" t="s">
        <v>2120</v>
      </c>
    </row>
    <row r="1610" customFormat="false" ht="12.8" hidden="false" customHeight="false" outlineLevel="0" collapsed="false">
      <c r="A1610" s="0" t="n">
        <v>564</v>
      </c>
      <c r="B1610" s="0" t="s">
        <v>2121</v>
      </c>
      <c r="C1610" s="0" t="s">
        <v>307</v>
      </c>
      <c r="D1610" s="0" t="s">
        <v>680</v>
      </c>
      <c r="E1610" s="0" t="n">
        <v>6</v>
      </c>
      <c r="F1610" s="0" t="s">
        <v>400</v>
      </c>
      <c r="G1610" s="0" t="s">
        <v>2122</v>
      </c>
      <c r="H1610" s="0" t="n">
        <v>3</v>
      </c>
      <c r="I1610" s="0" t="n">
        <v>13650</v>
      </c>
      <c r="J1610" s="0" t="n">
        <v>4777.5</v>
      </c>
      <c r="K1610" s="0" t="n">
        <v>12501</v>
      </c>
      <c r="L1610" s="0" t="n">
        <v>8298</v>
      </c>
      <c r="M1610" s="0" t="n">
        <v>39226.5</v>
      </c>
    </row>
    <row r="1611" customFormat="false" ht="12.8" hidden="true" customHeight="false" outlineLevel="0" collapsed="false">
      <c r="G1611" s="0" t="s">
        <v>2123</v>
      </c>
    </row>
    <row r="1612" customFormat="false" ht="12.8" hidden="true" customHeight="false" outlineLevel="0" collapsed="false">
      <c r="G1612" s="0" t="s">
        <v>2124</v>
      </c>
    </row>
    <row r="1613" customFormat="false" ht="12.8" hidden="false" customHeight="false" outlineLevel="0" collapsed="false">
      <c r="A1613" s="0" t="n">
        <v>565</v>
      </c>
      <c r="B1613" s="0" t="s">
        <v>2125</v>
      </c>
      <c r="C1613" s="0" t="s">
        <v>307</v>
      </c>
      <c r="D1613" s="0" t="s">
        <v>167</v>
      </c>
      <c r="E1613" s="0" t="n">
        <v>5</v>
      </c>
      <c r="F1613" s="0" t="s">
        <v>1489</v>
      </c>
      <c r="G1613" s="0" t="s">
        <v>2126</v>
      </c>
      <c r="H1613" s="0" t="n">
        <v>4</v>
      </c>
      <c r="I1613" s="0" t="n">
        <v>11375</v>
      </c>
      <c r="J1613" s="0" t="n">
        <v>2843.75</v>
      </c>
      <c r="K1613" s="0" t="n">
        <v>23362.5</v>
      </c>
      <c r="L1613" s="0" t="n">
        <v>0</v>
      </c>
      <c r="M1613" s="0" t="n">
        <v>37581.25</v>
      </c>
    </row>
    <row r="1614" customFormat="false" ht="12.8" hidden="true" customHeight="false" outlineLevel="0" collapsed="false">
      <c r="G1614" s="0" t="s">
        <v>2127</v>
      </c>
    </row>
    <row r="1615" customFormat="false" ht="12.8" hidden="true" customHeight="false" outlineLevel="0" collapsed="false">
      <c r="G1615" s="0" t="s">
        <v>2128</v>
      </c>
    </row>
    <row r="1616" customFormat="false" ht="12.8" hidden="true" customHeight="false" outlineLevel="0" collapsed="false">
      <c r="G1616" s="0" t="s">
        <v>2129</v>
      </c>
    </row>
    <row r="1617" customFormat="false" ht="12.8" hidden="false" customHeight="false" outlineLevel="0" collapsed="false">
      <c r="A1617" s="0" t="n">
        <v>566</v>
      </c>
      <c r="B1617" s="0" t="s">
        <v>2130</v>
      </c>
      <c r="C1617" s="0" t="s">
        <v>307</v>
      </c>
      <c r="D1617" s="0" t="s">
        <v>120</v>
      </c>
      <c r="E1617" s="0" t="n">
        <v>1</v>
      </c>
      <c r="F1617" s="0" t="s">
        <v>79</v>
      </c>
      <c r="G1617" s="0" t="s">
        <v>2131</v>
      </c>
      <c r="H1617" s="0" t="n">
        <v>3</v>
      </c>
      <c r="I1617" s="0" t="n">
        <v>1100</v>
      </c>
      <c r="J1617" s="0" t="n">
        <v>385</v>
      </c>
      <c r="K1617" s="0" t="n">
        <v>3832.5</v>
      </c>
      <c r="L1617" s="0" t="n">
        <v>0</v>
      </c>
      <c r="M1617" s="0" t="n">
        <v>5317.5</v>
      </c>
    </row>
    <row r="1618" customFormat="false" ht="12.8" hidden="true" customHeight="false" outlineLevel="0" collapsed="false">
      <c r="G1618" s="0" t="s">
        <v>2131</v>
      </c>
    </row>
    <row r="1619" customFormat="false" ht="12.8" hidden="true" customHeight="false" outlineLevel="0" collapsed="false">
      <c r="G1619" s="0" t="s">
        <v>2132</v>
      </c>
    </row>
    <row r="1620" customFormat="false" ht="12.8" hidden="false" customHeight="false" outlineLevel="0" collapsed="false">
      <c r="A1620" s="0" t="n">
        <v>567</v>
      </c>
      <c r="B1620" s="0" t="s">
        <v>2133</v>
      </c>
      <c r="C1620" s="0" t="s">
        <v>307</v>
      </c>
      <c r="D1620" s="0" t="s">
        <v>922</v>
      </c>
      <c r="E1620" s="0" t="n">
        <v>4</v>
      </c>
      <c r="F1620" s="0" t="s">
        <v>406</v>
      </c>
      <c r="G1620" s="0" t="s">
        <v>2134</v>
      </c>
      <c r="H1620" s="0" t="n">
        <v>2</v>
      </c>
      <c r="I1620" s="0" t="n">
        <v>9100</v>
      </c>
      <c r="J1620" s="0" t="n">
        <v>0</v>
      </c>
      <c r="K1620" s="0" t="n">
        <v>15330</v>
      </c>
      <c r="L1620" s="0" t="n">
        <v>0</v>
      </c>
      <c r="M1620" s="0" t="n">
        <v>24430</v>
      </c>
    </row>
    <row r="1621" customFormat="false" ht="12.8" hidden="true" customHeight="false" outlineLevel="0" collapsed="false">
      <c r="G1621" s="0" t="s">
        <v>2135</v>
      </c>
    </row>
    <row r="1622" customFormat="false" ht="12.8" hidden="false" customHeight="false" outlineLevel="0" collapsed="false">
      <c r="A1622" s="0" t="n">
        <v>568</v>
      </c>
      <c r="B1622" s="0" t="s">
        <v>2136</v>
      </c>
      <c r="C1622" s="0" t="s">
        <v>307</v>
      </c>
      <c r="D1622" s="0" t="s">
        <v>167</v>
      </c>
      <c r="E1622" s="0" t="n">
        <v>5</v>
      </c>
      <c r="F1622" s="0" t="s">
        <v>428</v>
      </c>
      <c r="G1622" s="0" t="s">
        <v>2137</v>
      </c>
      <c r="H1622" s="0" t="n">
        <v>4</v>
      </c>
      <c r="I1622" s="0" t="n">
        <v>17250</v>
      </c>
      <c r="J1622" s="0" t="n">
        <v>6037.5</v>
      </c>
      <c r="K1622" s="0" t="n">
        <v>19162.5</v>
      </c>
      <c r="L1622" s="0" t="n">
        <v>0</v>
      </c>
      <c r="M1622" s="0" t="n">
        <v>42450</v>
      </c>
    </row>
    <row r="1623" customFormat="false" ht="12.8" hidden="true" customHeight="false" outlineLevel="0" collapsed="false">
      <c r="G1623" s="0" t="s">
        <v>2138</v>
      </c>
    </row>
    <row r="1624" customFormat="false" ht="12.8" hidden="true" customHeight="false" outlineLevel="0" collapsed="false">
      <c r="G1624" s="0" t="s">
        <v>2139</v>
      </c>
    </row>
    <row r="1625" customFormat="false" ht="12.8" hidden="true" customHeight="false" outlineLevel="0" collapsed="false">
      <c r="G1625" s="0" t="s">
        <v>2140</v>
      </c>
    </row>
    <row r="1626" customFormat="false" ht="12.8" hidden="false" customHeight="false" outlineLevel="0" collapsed="false">
      <c r="A1626" s="0" t="n">
        <v>569</v>
      </c>
      <c r="B1626" s="0" t="s">
        <v>2141</v>
      </c>
      <c r="C1626" s="0" t="s">
        <v>307</v>
      </c>
      <c r="D1626" s="0" t="s">
        <v>167</v>
      </c>
      <c r="E1626" s="0" t="n">
        <v>5</v>
      </c>
      <c r="F1626" s="0" t="s">
        <v>79</v>
      </c>
      <c r="G1626" s="0" t="s">
        <v>2142</v>
      </c>
      <c r="H1626" s="0" t="n">
        <v>3</v>
      </c>
      <c r="I1626" s="0" t="n">
        <v>8250</v>
      </c>
      <c r="J1626" s="0" t="n">
        <v>0</v>
      </c>
      <c r="K1626" s="0" t="n">
        <v>19162.5</v>
      </c>
      <c r="L1626" s="0" t="n">
        <v>0</v>
      </c>
      <c r="M1626" s="0" t="n">
        <v>27412.5</v>
      </c>
    </row>
    <row r="1627" customFormat="false" ht="12.8" hidden="true" customHeight="false" outlineLevel="0" collapsed="false">
      <c r="G1627" s="0" t="s">
        <v>2143</v>
      </c>
    </row>
    <row r="1628" customFormat="false" ht="12.8" hidden="true" customHeight="false" outlineLevel="0" collapsed="false">
      <c r="G1628" s="0" t="s">
        <v>2144</v>
      </c>
    </row>
    <row r="1629" customFormat="false" ht="12.8" hidden="false" customHeight="false" outlineLevel="0" collapsed="false">
      <c r="A1629" s="0" t="n">
        <v>570</v>
      </c>
      <c r="B1629" s="0" t="s">
        <v>2145</v>
      </c>
      <c r="C1629" s="0" t="s">
        <v>307</v>
      </c>
      <c r="D1629" s="0" t="s">
        <v>197</v>
      </c>
      <c r="E1629" s="0" t="n">
        <v>3</v>
      </c>
      <c r="F1629" s="0" t="s">
        <v>89</v>
      </c>
      <c r="G1629" s="0" t="s">
        <v>2146</v>
      </c>
      <c r="H1629" s="0" t="n">
        <v>4</v>
      </c>
      <c r="I1629" s="0" t="n">
        <v>4950</v>
      </c>
      <c r="J1629" s="0" t="n">
        <v>1155</v>
      </c>
      <c r="K1629" s="0" t="n">
        <v>11497.5</v>
      </c>
      <c r="L1629" s="0" t="n">
        <v>0</v>
      </c>
      <c r="M1629" s="0" t="n">
        <v>17602.5</v>
      </c>
    </row>
    <row r="1630" customFormat="false" ht="12.8" hidden="true" customHeight="false" outlineLevel="0" collapsed="false">
      <c r="G1630" s="0" t="s">
        <v>2147</v>
      </c>
    </row>
    <row r="1631" customFormat="false" ht="12.8" hidden="true" customHeight="false" outlineLevel="0" collapsed="false">
      <c r="G1631" s="0" t="s">
        <v>2148</v>
      </c>
    </row>
    <row r="1632" customFormat="false" ht="12.8" hidden="true" customHeight="false" outlineLevel="0" collapsed="false">
      <c r="G1632" s="0" t="s">
        <v>2149</v>
      </c>
    </row>
    <row r="1633" customFormat="false" ht="12.8" hidden="false" customHeight="false" outlineLevel="0" collapsed="false">
      <c r="A1633" s="0" t="n">
        <v>571</v>
      </c>
      <c r="B1633" s="0" t="s">
        <v>2150</v>
      </c>
      <c r="C1633" s="0" t="s">
        <v>307</v>
      </c>
      <c r="D1633" s="0" t="s">
        <v>197</v>
      </c>
      <c r="E1633" s="0" t="n">
        <v>3</v>
      </c>
      <c r="F1633" s="0" t="s">
        <v>406</v>
      </c>
      <c r="G1633" s="0" t="s">
        <v>2151</v>
      </c>
      <c r="H1633" s="0" t="n">
        <v>2</v>
      </c>
      <c r="I1633" s="0" t="n">
        <v>6825</v>
      </c>
      <c r="J1633" s="0" t="n">
        <v>0</v>
      </c>
      <c r="K1633" s="0" t="n">
        <v>11497.5</v>
      </c>
      <c r="L1633" s="0" t="n">
        <v>0</v>
      </c>
      <c r="M1633" s="0" t="n">
        <v>18322.5</v>
      </c>
    </row>
    <row r="1634" customFormat="false" ht="12.8" hidden="true" customHeight="false" outlineLevel="0" collapsed="false">
      <c r="G1634" s="0" t="s">
        <v>2152</v>
      </c>
    </row>
    <row r="1635" customFormat="false" ht="12.8" hidden="false" customHeight="false" outlineLevel="0" collapsed="false">
      <c r="A1635" s="0" t="n">
        <v>572</v>
      </c>
      <c r="B1635" s="0" t="s">
        <v>2153</v>
      </c>
      <c r="C1635" s="0" t="s">
        <v>307</v>
      </c>
      <c r="D1635" s="0" t="s">
        <v>922</v>
      </c>
      <c r="E1635" s="0" t="n">
        <v>4</v>
      </c>
      <c r="F1635" s="0" t="s">
        <v>79</v>
      </c>
      <c r="G1635" s="0" t="s">
        <v>2154</v>
      </c>
      <c r="H1635" s="0" t="n">
        <v>3</v>
      </c>
      <c r="I1635" s="0" t="n">
        <v>4400</v>
      </c>
      <c r="J1635" s="0" t="n">
        <v>1100</v>
      </c>
      <c r="K1635" s="0" t="n">
        <v>15330</v>
      </c>
      <c r="L1635" s="0" t="n">
        <v>0</v>
      </c>
      <c r="M1635" s="0" t="n">
        <v>20830</v>
      </c>
    </row>
    <row r="1636" customFormat="false" ht="12.8" hidden="true" customHeight="false" outlineLevel="0" collapsed="false">
      <c r="G1636" s="0" t="s">
        <v>2155</v>
      </c>
    </row>
    <row r="1637" customFormat="false" ht="12.8" hidden="true" customHeight="false" outlineLevel="0" collapsed="false">
      <c r="G1637" s="0" t="s">
        <v>2156</v>
      </c>
    </row>
    <row r="1638" customFormat="false" ht="12.8" hidden="false" customHeight="false" outlineLevel="0" collapsed="false">
      <c r="A1638" s="0" t="n">
        <v>573</v>
      </c>
      <c r="B1638" s="0" t="s">
        <v>2157</v>
      </c>
      <c r="C1638" s="0" t="s">
        <v>307</v>
      </c>
      <c r="D1638" s="0" t="s">
        <v>922</v>
      </c>
      <c r="E1638" s="0" t="n">
        <v>4</v>
      </c>
      <c r="F1638" s="0" t="s">
        <v>79</v>
      </c>
      <c r="G1638" s="0" t="s">
        <v>2158</v>
      </c>
      <c r="H1638" s="0" t="n">
        <v>2</v>
      </c>
      <c r="I1638" s="0" t="n">
        <v>4400</v>
      </c>
      <c r="J1638" s="0" t="n">
        <v>0</v>
      </c>
      <c r="K1638" s="0" t="n">
        <v>15330</v>
      </c>
      <c r="L1638" s="0" t="n">
        <v>0</v>
      </c>
      <c r="M1638" s="0" t="n">
        <v>19730</v>
      </c>
    </row>
    <row r="1639" customFormat="false" ht="12.8" hidden="true" customHeight="false" outlineLevel="0" collapsed="false">
      <c r="G1639" s="0" t="s">
        <v>2159</v>
      </c>
    </row>
    <row r="1640" customFormat="false" ht="12.8" hidden="false" customHeight="false" outlineLevel="0" collapsed="false">
      <c r="A1640" s="0" t="n">
        <v>574</v>
      </c>
      <c r="B1640" s="0" t="s">
        <v>2160</v>
      </c>
      <c r="C1640" s="0" t="s">
        <v>307</v>
      </c>
      <c r="D1640" s="0" t="s">
        <v>922</v>
      </c>
      <c r="E1640" s="0" t="n">
        <v>4</v>
      </c>
      <c r="F1640" s="0" t="s">
        <v>89</v>
      </c>
      <c r="G1640" s="0" t="s">
        <v>2161</v>
      </c>
      <c r="H1640" s="0" t="n">
        <v>4</v>
      </c>
      <c r="I1640" s="0" t="n">
        <v>4400</v>
      </c>
      <c r="J1640" s="0" t="n">
        <v>2640</v>
      </c>
      <c r="K1640" s="0" t="n">
        <v>15330</v>
      </c>
      <c r="L1640" s="0" t="n">
        <v>0</v>
      </c>
      <c r="M1640" s="0" t="n">
        <v>22370</v>
      </c>
    </row>
    <row r="1641" customFormat="false" ht="12.8" hidden="true" customHeight="false" outlineLevel="0" collapsed="false">
      <c r="G1641" s="0" t="s">
        <v>2162</v>
      </c>
    </row>
    <row r="1642" customFormat="false" ht="12.8" hidden="true" customHeight="false" outlineLevel="0" collapsed="false">
      <c r="G1642" s="0" t="s">
        <v>2163</v>
      </c>
    </row>
    <row r="1643" customFormat="false" ht="12.8" hidden="true" customHeight="false" outlineLevel="0" collapsed="false">
      <c r="G1643" s="0" t="s">
        <v>2164</v>
      </c>
    </row>
    <row r="1644" customFormat="false" ht="12.8" hidden="false" customHeight="false" outlineLevel="0" collapsed="false">
      <c r="A1644" s="0" t="n">
        <v>575</v>
      </c>
      <c r="B1644" s="0" t="s">
        <v>2165</v>
      </c>
      <c r="C1644" s="0" t="s">
        <v>307</v>
      </c>
      <c r="D1644" s="0" t="s">
        <v>922</v>
      </c>
      <c r="E1644" s="0" t="n">
        <v>4</v>
      </c>
      <c r="F1644" s="0" t="s">
        <v>406</v>
      </c>
      <c r="G1644" s="0" t="s">
        <v>2166</v>
      </c>
      <c r="H1644" s="0" t="n">
        <v>3</v>
      </c>
      <c r="I1644" s="0" t="n">
        <v>9100</v>
      </c>
      <c r="J1644" s="0" t="n">
        <v>0</v>
      </c>
      <c r="K1644" s="0" t="n">
        <v>15330</v>
      </c>
      <c r="L1644" s="0" t="n">
        <v>0</v>
      </c>
      <c r="M1644" s="0" t="n">
        <v>24430</v>
      </c>
    </row>
    <row r="1645" customFormat="false" ht="12.8" hidden="true" customHeight="false" outlineLevel="0" collapsed="false">
      <c r="G1645" s="0" t="s">
        <v>2167</v>
      </c>
    </row>
    <row r="1646" customFormat="false" ht="12.8" hidden="true" customHeight="false" outlineLevel="0" collapsed="false">
      <c r="G1646" s="0" t="s">
        <v>2168</v>
      </c>
    </row>
    <row r="1647" customFormat="false" ht="12.8" hidden="false" customHeight="false" outlineLevel="0" collapsed="false">
      <c r="A1647" s="0" t="n">
        <v>576</v>
      </c>
      <c r="B1647" s="0" t="s">
        <v>2169</v>
      </c>
      <c r="C1647" s="0" t="s">
        <v>307</v>
      </c>
      <c r="D1647" s="0" t="s">
        <v>167</v>
      </c>
      <c r="E1647" s="0" t="n">
        <v>5</v>
      </c>
      <c r="F1647" s="0" t="s">
        <v>89</v>
      </c>
      <c r="G1647" s="0" t="s">
        <v>2170</v>
      </c>
      <c r="H1647" s="0" t="n">
        <v>4</v>
      </c>
      <c r="I1647" s="0" t="n">
        <v>8250</v>
      </c>
      <c r="J1647" s="0" t="n">
        <v>1375</v>
      </c>
      <c r="K1647" s="0" t="n">
        <v>19162.5</v>
      </c>
      <c r="L1647" s="0" t="n">
        <v>0</v>
      </c>
      <c r="M1647" s="0" t="n">
        <v>28787.5</v>
      </c>
    </row>
    <row r="1648" customFormat="false" ht="12.8" hidden="true" customHeight="false" outlineLevel="0" collapsed="false">
      <c r="G1648" s="0" t="s">
        <v>2171</v>
      </c>
    </row>
    <row r="1649" customFormat="false" ht="12.8" hidden="true" customHeight="false" outlineLevel="0" collapsed="false">
      <c r="G1649" s="0" t="s">
        <v>2172</v>
      </c>
    </row>
    <row r="1650" customFormat="false" ht="12.8" hidden="true" customHeight="false" outlineLevel="0" collapsed="false">
      <c r="G1650" s="0" t="s">
        <v>2173</v>
      </c>
    </row>
    <row r="1651" customFormat="false" ht="12.8" hidden="false" customHeight="false" outlineLevel="0" collapsed="false">
      <c r="A1651" s="0" t="n">
        <v>577</v>
      </c>
      <c r="B1651" s="0" t="s">
        <v>2174</v>
      </c>
      <c r="C1651" s="0" t="s">
        <v>307</v>
      </c>
      <c r="D1651" s="0" t="s">
        <v>922</v>
      </c>
      <c r="E1651" s="0" t="n">
        <v>4</v>
      </c>
      <c r="F1651" s="0" t="s">
        <v>89</v>
      </c>
      <c r="G1651" s="0" t="s">
        <v>2175</v>
      </c>
      <c r="H1651" s="0" t="n">
        <v>3</v>
      </c>
      <c r="I1651" s="0" t="n">
        <v>4400</v>
      </c>
      <c r="J1651" s="0" t="n">
        <v>1540</v>
      </c>
      <c r="K1651" s="0" t="n">
        <v>15330</v>
      </c>
      <c r="L1651" s="0" t="n">
        <v>0</v>
      </c>
      <c r="M1651" s="0" t="n">
        <v>21270</v>
      </c>
    </row>
    <row r="1652" customFormat="false" ht="12.8" hidden="true" customHeight="false" outlineLevel="0" collapsed="false">
      <c r="G1652" s="0" t="s">
        <v>2176</v>
      </c>
    </row>
    <row r="1653" customFormat="false" ht="12.8" hidden="true" customHeight="false" outlineLevel="0" collapsed="false">
      <c r="G1653" s="0" t="s">
        <v>2177</v>
      </c>
    </row>
    <row r="1654" customFormat="false" ht="12.8" hidden="false" customHeight="false" outlineLevel="0" collapsed="false">
      <c r="A1654" s="0" t="n">
        <v>578</v>
      </c>
      <c r="B1654" s="0" t="s">
        <v>2178</v>
      </c>
      <c r="C1654" s="0" t="s">
        <v>307</v>
      </c>
      <c r="D1654" s="0" t="s">
        <v>922</v>
      </c>
      <c r="E1654" s="0" t="n">
        <v>4</v>
      </c>
      <c r="F1654" s="0" t="s">
        <v>79</v>
      </c>
      <c r="G1654" s="0" t="s">
        <v>2179</v>
      </c>
      <c r="H1654" s="0" t="n">
        <v>2</v>
      </c>
      <c r="I1654" s="0" t="n">
        <v>4400</v>
      </c>
      <c r="J1654" s="0" t="n">
        <v>0</v>
      </c>
      <c r="K1654" s="0" t="n">
        <v>15330</v>
      </c>
      <c r="L1654" s="0" t="n">
        <v>0</v>
      </c>
      <c r="M1654" s="0" t="n">
        <v>19730</v>
      </c>
    </row>
    <row r="1655" customFormat="false" ht="12.8" hidden="true" customHeight="false" outlineLevel="0" collapsed="false">
      <c r="G1655" s="0" t="s">
        <v>2180</v>
      </c>
    </row>
    <row r="1656" customFormat="false" ht="12.8" hidden="false" customHeight="false" outlineLevel="0" collapsed="false">
      <c r="A1656" s="0" t="n">
        <v>579</v>
      </c>
      <c r="B1656" s="0" t="s">
        <v>2181</v>
      </c>
      <c r="C1656" s="0" t="s">
        <v>307</v>
      </c>
      <c r="D1656" s="0" t="s">
        <v>188</v>
      </c>
      <c r="E1656" s="0" t="n">
        <v>2</v>
      </c>
      <c r="F1656" s="0" t="s">
        <v>406</v>
      </c>
      <c r="G1656" s="0" t="s">
        <v>2182</v>
      </c>
      <c r="H1656" s="0" t="n">
        <v>4</v>
      </c>
      <c r="I1656" s="0" t="n">
        <v>4550</v>
      </c>
      <c r="J1656" s="0" t="n">
        <v>3185</v>
      </c>
      <c r="K1656" s="0" t="n">
        <v>7665</v>
      </c>
      <c r="L1656" s="0" t="n">
        <v>0</v>
      </c>
      <c r="M1656" s="0" t="n">
        <v>15400</v>
      </c>
    </row>
    <row r="1657" customFormat="false" ht="12.8" hidden="true" customHeight="false" outlineLevel="0" collapsed="false">
      <c r="G1657" s="0" t="s">
        <v>2183</v>
      </c>
    </row>
    <row r="1658" customFormat="false" ht="12.8" hidden="true" customHeight="false" outlineLevel="0" collapsed="false">
      <c r="G1658" s="0" t="s">
        <v>2184</v>
      </c>
    </row>
    <row r="1659" customFormat="false" ht="12.8" hidden="true" customHeight="false" outlineLevel="0" collapsed="false">
      <c r="G1659" s="0" t="s">
        <v>2185</v>
      </c>
    </row>
    <row r="1660" customFormat="false" ht="12.8" hidden="false" customHeight="false" outlineLevel="0" collapsed="false">
      <c r="A1660" s="0" t="n">
        <v>580</v>
      </c>
      <c r="B1660" s="0" t="s">
        <v>2186</v>
      </c>
      <c r="C1660" s="0" t="s">
        <v>120</v>
      </c>
      <c r="D1660" s="0" t="s">
        <v>1748</v>
      </c>
      <c r="E1660" s="0" t="n">
        <v>7</v>
      </c>
      <c r="F1660" s="0" t="s">
        <v>400</v>
      </c>
      <c r="G1660" s="0" t="s">
        <v>2187</v>
      </c>
      <c r="H1660" s="0" t="n">
        <v>2</v>
      </c>
      <c r="I1660" s="0" t="n">
        <v>15925</v>
      </c>
      <c r="J1660" s="0" t="n">
        <v>0</v>
      </c>
      <c r="K1660" s="0" t="n">
        <v>24265.5</v>
      </c>
      <c r="L1660" s="0" t="n">
        <v>0</v>
      </c>
      <c r="M1660" s="0" t="n">
        <v>40190.5</v>
      </c>
    </row>
    <row r="1661" customFormat="false" ht="12.8" hidden="true" customHeight="false" outlineLevel="0" collapsed="false">
      <c r="G1661" s="0" t="s">
        <v>2188</v>
      </c>
    </row>
    <row r="1662" customFormat="false" ht="12.8" hidden="false" customHeight="false" outlineLevel="0" collapsed="false">
      <c r="A1662" s="0" t="n">
        <v>581</v>
      </c>
      <c r="B1662" s="0" t="s">
        <v>2189</v>
      </c>
      <c r="C1662" s="0" t="s">
        <v>120</v>
      </c>
      <c r="D1662" s="0" t="s">
        <v>167</v>
      </c>
      <c r="E1662" s="0" t="n">
        <v>4</v>
      </c>
      <c r="F1662" s="0" t="s">
        <v>89</v>
      </c>
      <c r="G1662" s="0" t="s">
        <v>2190</v>
      </c>
      <c r="H1662" s="0" t="n">
        <v>4</v>
      </c>
      <c r="I1662" s="0" t="n">
        <v>4400</v>
      </c>
      <c r="J1662" s="0" t="n">
        <v>3080</v>
      </c>
      <c r="K1662" s="0" t="n">
        <v>15330</v>
      </c>
      <c r="L1662" s="0" t="n">
        <v>0</v>
      </c>
      <c r="M1662" s="0" t="n">
        <v>22810</v>
      </c>
    </row>
    <row r="1663" customFormat="false" ht="12.8" hidden="true" customHeight="false" outlineLevel="0" collapsed="false">
      <c r="G1663" s="0" t="s">
        <v>2191</v>
      </c>
    </row>
    <row r="1664" customFormat="false" ht="12.8" hidden="true" customHeight="false" outlineLevel="0" collapsed="false">
      <c r="G1664" s="0" t="s">
        <v>2192</v>
      </c>
    </row>
    <row r="1665" customFormat="false" ht="12.8" hidden="true" customHeight="false" outlineLevel="0" collapsed="false">
      <c r="G1665" s="0" t="s">
        <v>2193</v>
      </c>
    </row>
    <row r="1666" customFormat="false" ht="12.8" hidden="false" customHeight="false" outlineLevel="0" collapsed="false">
      <c r="A1666" s="0" t="n">
        <v>582</v>
      </c>
      <c r="B1666" s="0" t="s">
        <v>2189</v>
      </c>
      <c r="C1666" s="0" t="s">
        <v>120</v>
      </c>
      <c r="D1666" s="0" t="s">
        <v>167</v>
      </c>
      <c r="E1666" s="0" t="n">
        <v>4</v>
      </c>
      <c r="F1666" s="0" t="s">
        <v>146</v>
      </c>
      <c r="G1666" s="0" t="s">
        <v>2194</v>
      </c>
      <c r="H1666" s="0" t="n">
        <v>2</v>
      </c>
      <c r="I1666" s="0" t="n">
        <v>4400</v>
      </c>
      <c r="J1666" s="0" t="n">
        <v>0</v>
      </c>
      <c r="K1666" s="0" t="n">
        <v>18690</v>
      </c>
      <c r="L1666" s="0" t="n">
        <v>0</v>
      </c>
      <c r="M1666" s="0" t="n">
        <v>23090</v>
      </c>
    </row>
    <row r="1667" customFormat="false" ht="12.8" hidden="true" customHeight="false" outlineLevel="0" collapsed="false">
      <c r="G1667" s="0" t="s">
        <v>2195</v>
      </c>
    </row>
    <row r="1668" customFormat="false" ht="12.8" hidden="false" customHeight="false" outlineLevel="0" collapsed="false">
      <c r="A1668" s="0" t="n">
        <v>583</v>
      </c>
      <c r="B1668" s="0" t="s">
        <v>2189</v>
      </c>
      <c r="C1668" s="0" t="s">
        <v>120</v>
      </c>
      <c r="D1668" s="0" t="s">
        <v>167</v>
      </c>
      <c r="E1668" s="0" t="n">
        <v>4</v>
      </c>
      <c r="F1668" s="0" t="s">
        <v>146</v>
      </c>
      <c r="G1668" s="0" t="s">
        <v>2196</v>
      </c>
      <c r="H1668" s="0" t="n">
        <v>2</v>
      </c>
      <c r="I1668" s="0" t="n">
        <v>4400</v>
      </c>
      <c r="J1668" s="0" t="n">
        <v>0</v>
      </c>
      <c r="K1668" s="0" t="n">
        <v>18690</v>
      </c>
      <c r="L1668" s="0" t="n">
        <v>0</v>
      </c>
      <c r="M1668" s="0" t="n">
        <v>23090</v>
      </c>
    </row>
    <row r="1669" customFormat="false" ht="12.8" hidden="true" customHeight="false" outlineLevel="0" collapsed="false">
      <c r="G1669" s="0" t="s">
        <v>2197</v>
      </c>
    </row>
    <row r="1670" customFormat="false" ht="12.8" hidden="false" customHeight="false" outlineLevel="0" collapsed="false">
      <c r="A1670" s="0" t="n">
        <v>584</v>
      </c>
      <c r="B1670" s="0" t="s">
        <v>2198</v>
      </c>
      <c r="C1670" s="0" t="s">
        <v>120</v>
      </c>
      <c r="D1670" s="0" t="s">
        <v>167</v>
      </c>
      <c r="E1670" s="0" t="n">
        <v>4</v>
      </c>
      <c r="F1670" s="0" t="s">
        <v>406</v>
      </c>
      <c r="G1670" s="0" t="s">
        <v>2199</v>
      </c>
      <c r="H1670" s="0" t="n">
        <v>4</v>
      </c>
      <c r="I1670" s="0" t="n">
        <v>9100</v>
      </c>
      <c r="J1670" s="0" t="n">
        <v>6370</v>
      </c>
      <c r="K1670" s="0" t="n">
        <v>15330</v>
      </c>
      <c r="L1670" s="0" t="n">
        <v>0</v>
      </c>
      <c r="M1670" s="0" t="n">
        <v>30800</v>
      </c>
    </row>
    <row r="1671" customFormat="false" ht="12.8" hidden="true" customHeight="false" outlineLevel="0" collapsed="false">
      <c r="G1671" s="0" t="s">
        <v>2200</v>
      </c>
    </row>
    <row r="1672" customFormat="false" ht="12.8" hidden="true" customHeight="false" outlineLevel="0" collapsed="false">
      <c r="G1672" s="0" t="s">
        <v>2201</v>
      </c>
    </row>
    <row r="1673" customFormat="false" ht="12.8" hidden="true" customHeight="false" outlineLevel="0" collapsed="false">
      <c r="G1673" s="0" t="s">
        <v>2202</v>
      </c>
    </row>
    <row r="1674" customFormat="false" ht="12.8" hidden="false" customHeight="false" outlineLevel="0" collapsed="false">
      <c r="A1674" s="0" t="n">
        <v>585</v>
      </c>
      <c r="B1674" s="0" t="s">
        <v>2203</v>
      </c>
      <c r="C1674" s="0" t="s">
        <v>120</v>
      </c>
      <c r="D1674" s="0" t="s">
        <v>197</v>
      </c>
      <c r="E1674" s="0" t="n">
        <v>2</v>
      </c>
      <c r="F1674" s="0" t="s">
        <v>89</v>
      </c>
      <c r="G1674" s="0" t="s">
        <v>2204</v>
      </c>
      <c r="H1674" s="0" t="n">
        <v>3</v>
      </c>
      <c r="I1674" s="0" t="n">
        <v>2200</v>
      </c>
      <c r="J1674" s="0" t="n">
        <v>550</v>
      </c>
      <c r="K1674" s="0" t="n">
        <v>7665</v>
      </c>
      <c r="L1674" s="0" t="n">
        <v>0</v>
      </c>
      <c r="M1674" s="0" t="n">
        <v>10415</v>
      </c>
    </row>
    <row r="1675" customFormat="false" ht="12.8" hidden="true" customHeight="false" outlineLevel="0" collapsed="false">
      <c r="G1675" s="0" t="s">
        <v>2205</v>
      </c>
    </row>
    <row r="1676" customFormat="false" ht="12.8" hidden="true" customHeight="false" outlineLevel="0" collapsed="false">
      <c r="G1676" s="0" t="s">
        <v>2206</v>
      </c>
    </row>
    <row r="1677" customFormat="false" ht="12.8" hidden="false" customHeight="false" outlineLevel="0" collapsed="false">
      <c r="A1677" s="0" t="n">
        <v>586</v>
      </c>
      <c r="B1677" s="0" t="s">
        <v>2207</v>
      </c>
      <c r="C1677" s="0" t="s">
        <v>120</v>
      </c>
      <c r="D1677" s="0" t="s">
        <v>197</v>
      </c>
      <c r="E1677" s="0" t="n">
        <v>2</v>
      </c>
      <c r="F1677" s="0" t="s">
        <v>79</v>
      </c>
      <c r="G1677" s="0" t="s">
        <v>2208</v>
      </c>
      <c r="H1677" s="0" t="n">
        <v>3</v>
      </c>
      <c r="I1677" s="0" t="n">
        <v>2200</v>
      </c>
      <c r="J1677" s="0" t="n">
        <v>0</v>
      </c>
      <c r="K1677" s="0" t="n">
        <v>7665</v>
      </c>
      <c r="L1677" s="0" t="n">
        <v>0</v>
      </c>
      <c r="M1677" s="0" t="n">
        <v>9865</v>
      </c>
    </row>
    <row r="1678" customFormat="false" ht="12.8" hidden="true" customHeight="false" outlineLevel="0" collapsed="false">
      <c r="G1678" s="0" t="s">
        <v>2209</v>
      </c>
    </row>
    <row r="1679" customFormat="false" ht="12.8" hidden="true" customHeight="false" outlineLevel="0" collapsed="false">
      <c r="G1679" s="0" t="s">
        <v>2210</v>
      </c>
    </row>
    <row r="1680" customFormat="false" ht="12.8" hidden="false" customHeight="false" outlineLevel="0" collapsed="false">
      <c r="A1680" s="0" t="n">
        <v>587</v>
      </c>
      <c r="B1680" s="0" t="s">
        <v>2211</v>
      </c>
      <c r="C1680" s="0" t="s">
        <v>120</v>
      </c>
      <c r="D1680" s="0" t="s">
        <v>680</v>
      </c>
      <c r="E1680" s="0" t="n">
        <v>5</v>
      </c>
      <c r="F1680" s="0" t="s">
        <v>89</v>
      </c>
      <c r="G1680" s="0" t="s">
        <v>2212</v>
      </c>
      <c r="H1680" s="0" t="n">
        <v>4</v>
      </c>
      <c r="I1680" s="0" t="n">
        <v>5500</v>
      </c>
      <c r="J1680" s="0" t="n">
        <v>2750</v>
      </c>
      <c r="K1680" s="0" t="n">
        <v>19162.5</v>
      </c>
      <c r="L1680" s="0" t="n">
        <v>0</v>
      </c>
      <c r="M1680" s="0" t="n">
        <v>27412.5</v>
      </c>
    </row>
    <row r="1681" customFormat="false" ht="12.8" hidden="true" customHeight="false" outlineLevel="0" collapsed="false">
      <c r="G1681" s="0" t="s">
        <v>2213</v>
      </c>
    </row>
    <row r="1682" customFormat="false" ht="12.8" hidden="true" customHeight="false" outlineLevel="0" collapsed="false">
      <c r="G1682" s="0" t="s">
        <v>2214</v>
      </c>
    </row>
    <row r="1683" customFormat="false" ht="12.8" hidden="true" customHeight="false" outlineLevel="0" collapsed="false">
      <c r="G1683" s="0" t="s">
        <v>2215</v>
      </c>
    </row>
    <row r="1684" customFormat="false" ht="12.8" hidden="false" customHeight="false" outlineLevel="0" collapsed="false">
      <c r="A1684" s="0" t="n">
        <v>588</v>
      </c>
      <c r="B1684" s="0" t="s">
        <v>2216</v>
      </c>
      <c r="C1684" s="0" t="s">
        <v>120</v>
      </c>
      <c r="D1684" s="0" t="s">
        <v>167</v>
      </c>
      <c r="E1684" s="0" t="n">
        <v>4</v>
      </c>
      <c r="F1684" s="0" t="s">
        <v>400</v>
      </c>
      <c r="G1684" s="0" t="s">
        <v>2217</v>
      </c>
      <c r="H1684" s="0" t="n">
        <v>2</v>
      </c>
      <c r="I1684" s="0" t="n">
        <v>9100</v>
      </c>
      <c r="J1684" s="0" t="n">
        <v>0</v>
      </c>
      <c r="K1684" s="0" t="n">
        <v>14600</v>
      </c>
      <c r="L1684" s="0" t="n">
        <v>0</v>
      </c>
      <c r="M1684" s="0" t="n">
        <v>23700</v>
      </c>
    </row>
    <row r="1685" customFormat="false" ht="12.8" hidden="true" customHeight="false" outlineLevel="0" collapsed="false">
      <c r="G1685" s="0" t="s">
        <v>2218</v>
      </c>
    </row>
    <row r="1686" customFormat="false" ht="12.8" hidden="false" customHeight="false" outlineLevel="0" collapsed="false">
      <c r="A1686" s="0" t="n">
        <v>589</v>
      </c>
      <c r="B1686" s="0" t="s">
        <v>2219</v>
      </c>
      <c r="C1686" s="0" t="s">
        <v>120</v>
      </c>
      <c r="D1686" s="0" t="s">
        <v>197</v>
      </c>
      <c r="E1686" s="0" t="n">
        <v>2</v>
      </c>
      <c r="F1686" s="0" t="s">
        <v>28</v>
      </c>
      <c r="G1686" s="0" t="s">
        <v>2220</v>
      </c>
      <c r="H1686" s="0" t="n">
        <v>2</v>
      </c>
      <c r="I1686" s="0" t="n">
        <v>2200</v>
      </c>
      <c r="J1686" s="0" t="n">
        <v>0</v>
      </c>
      <c r="K1686" s="0" t="n">
        <v>11444.8</v>
      </c>
      <c r="L1686" s="0" t="n">
        <v>0</v>
      </c>
      <c r="M1686" s="0" t="n">
        <v>13644.8</v>
      </c>
    </row>
    <row r="1687" customFormat="false" ht="12.8" hidden="true" customHeight="false" outlineLevel="0" collapsed="false">
      <c r="G1687" s="0" t="s">
        <v>2221</v>
      </c>
    </row>
    <row r="1688" customFormat="false" ht="12.8" hidden="false" customHeight="false" outlineLevel="0" collapsed="false">
      <c r="A1688" s="0" t="n">
        <v>590</v>
      </c>
      <c r="B1688" s="0" t="s">
        <v>2222</v>
      </c>
      <c r="C1688" s="0" t="s">
        <v>120</v>
      </c>
      <c r="D1688" s="0" t="s">
        <v>167</v>
      </c>
      <c r="E1688" s="0" t="n">
        <v>4</v>
      </c>
      <c r="F1688" s="0" t="s">
        <v>400</v>
      </c>
      <c r="G1688" s="0" t="s">
        <v>2223</v>
      </c>
      <c r="H1688" s="0" t="n">
        <v>2</v>
      </c>
      <c r="I1688" s="0" t="n">
        <v>9100</v>
      </c>
      <c r="J1688" s="0" t="n">
        <v>0</v>
      </c>
      <c r="K1688" s="0" t="n">
        <v>13866</v>
      </c>
      <c r="L1688" s="0" t="n">
        <v>0</v>
      </c>
      <c r="M1688" s="0" t="n">
        <v>22966</v>
      </c>
    </row>
    <row r="1689" customFormat="false" ht="12.8" hidden="true" customHeight="false" outlineLevel="0" collapsed="false">
      <c r="G1689" s="0" t="s">
        <v>2224</v>
      </c>
    </row>
    <row r="1690" customFormat="false" ht="12.8" hidden="false" customHeight="false" outlineLevel="0" collapsed="false">
      <c r="A1690" s="0" t="n">
        <v>591</v>
      </c>
      <c r="B1690" s="0" t="s">
        <v>2225</v>
      </c>
      <c r="C1690" s="0" t="s">
        <v>120</v>
      </c>
      <c r="D1690" s="0" t="s">
        <v>167</v>
      </c>
      <c r="E1690" s="0" t="n">
        <v>4</v>
      </c>
      <c r="F1690" s="0" t="s">
        <v>79</v>
      </c>
      <c r="G1690" s="0" t="s">
        <v>2226</v>
      </c>
      <c r="H1690" s="0" t="n">
        <v>3</v>
      </c>
      <c r="I1690" s="0" t="n">
        <v>4400</v>
      </c>
      <c r="J1690" s="0" t="n">
        <v>1100</v>
      </c>
      <c r="K1690" s="0" t="n">
        <v>15330</v>
      </c>
      <c r="L1690" s="0" t="n">
        <v>0</v>
      </c>
      <c r="M1690" s="0" t="n">
        <v>20830</v>
      </c>
    </row>
    <row r="1691" customFormat="false" ht="12.8" hidden="true" customHeight="false" outlineLevel="0" collapsed="false">
      <c r="G1691" s="0" t="s">
        <v>2227</v>
      </c>
    </row>
    <row r="1692" customFormat="false" ht="12.8" hidden="true" customHeight="false" outlineLevel="0" collapsed="false">
      <c r="G1692" s="0" t="s">
        <v>2228</v>
      </c>
    </row>
    <row r="1693" customFormat="false" ht="12.8" hidden="false" customHeight="false" outlineLevel="0" collapsed="false">
      <c r="A1693" s="0" t="n">
        <v>592</v>
      </c>
      <c r="B1693" s="0" t="s">
        <v>2229</v>
      </c>
      <c r="C1693" s="0" t="s">
        <v>120</v>
      </c>
      <c r="D1693" s="0" t="s">
        <v>197</v>
      </c>
      <c r="E1693" s="0" t="n">
        <v>2</v>
      </c>
      <c r="F1693" s="0" t="s">
        <v>79</v>
      </c>
      <c r="G1693" s="0" t="s">
        <v>2230</v>
      </c>
      <c r="H1693" s="0" t="n">
        <v>2</v>
      </c>
      <c r="I1693" s="0" t="n">
        <v>2200</v>
      </c>
      <c r="J1693" s="0" t="n">
        <v>0</v>
      </c>
      <c r="K1693" s="0" t="n">
        <v>7665</v>
      </c>
      <c r="L1693" s="0" t="n">
        <v>0</v>
      </c>
      <c r="M1693" s="0" t="n">
        <v>9865</v>
      </c>
    </row>
    <row r="1694" customFormat="false" ht="12.8" hidden="true" customHeight="false" outlineLevel="0" collapsed="false">
      <c r="G1694" s="0" t="s">
        <v>2231</v>
      </c>
    </row>
    <row r="1695" customFormat="false" ht="12.8" hidden="false" customHeight="false" outlineLevel="0" collapsed="false">
      <c r="A1695" s="0" t="n">
        <v>593</v>
      </c>
      <c r="B1695" s="0" t="s">
        <v>2232</v>
      </c>
      <c r="C1695" s="0" t="s">
        <v>120</v>
      </c>
      <c r="D1695" s="0" t="s">
        <v>197</v>
      </c>
      <c r="E1695" s="0" t="n">
        <v>2</v>
      </c>
      <c r="F1695" s="0" t="s">
        <v>89</v>
      </c>
      <c r="G1695" s="0" t="s">
        <v>2233</v>
      </c>
      <c r="H1695" s="0" t="n">
        <v>2</v>
      </c>
      <c r="I1695" s="0" t="n">
        <v>2200</v>
      </c>
      <c r="J1695" s="0" t="n">
        <v>0</v>
      </c>
      <c r="K1695" s="0" t="n">
        <v>7665</v>
      </c>
      <c r="L1695" s="0" t="n">
        <v>0</v>
      </c>
      <c r="M1695" s="0" t="n">
        <v>9865</v>
      </c>
    </row>
    <row r="1696" customFormat="false" ht="12.8" hidden="true" customHeight="false" outlineLevel="0" collapsed="false">
      <c r="G1696" s="0" t="s">
        <v>2234</v>
      </c>
    </row>
    <row r="1697" customFormat="false" ht="12.8" hidden="false" customHeight="false" outlineLevel="0" collapsed="false">
      <c r="A1697" s="0" t="n">
        <v>594</v>
      </c>
      <c r="B1697" s="0" t="s">
        <v>2235</v>
      </c>
      <c r="C1697" s="0" t="s">
        <v>120</v>
      </c>
      <c r="D1697" s="0" t="s">
        <v>167</v>
      </c>
      <c r="E1697" s="0" t="n">
        <v>4</v>
      </c>
      <c r="F1697" s="0" t="s">
        <v>79</v>
      </c>
      <c r="G1697" s="0" t="s">
        <v>2236</v>
      </c>
      <c r="H1697" s="0" t="n">
        <v>3</v>
      </c>
      <c r="I1697" s="0" t="n">
        <v>4400</v>
      </c>
      <c r="J1697" s="0" t="n">
        <v>1540</v>
      </c>
      <c r="K1697" s="0" t="n">
        <v>15330</v>
      </c>
      <c r="L1697" s="0" t="n">
        <v>0</v>
      </c>
      <c r="M1697" s="0" t="n">
        <v>21270</v>
      </c>
    </row>
    <row r="1698" customFormat="false" ht="12.8" hidden="true" customHeight="false" outlineLevel="0" collapsed="false">
      <c r="G1698" s="0" t="s">
        <v>2237</v>
      </c>
    </row>
    <row r="1699" customFormat="false" ht="12.8" hidden="true" customHeight="false" outlineLevel="0" collapsed="false">
      <c r="G1699" s="0" t="s">
        <v>2238</v>
      </c>
    </row>
    <row r="1700" customFormat="false" ht="12.8" hidden="false" customHeight="false" outlineLevel="0" collapsed="false">
      <c r="A1700" s="0" t="n">
        <v>595</v>
      </c>
      <c r="B1700" s="0" t="s">
        <v>2239</v>
      </c>
      <c r="C1700" s="0" t="s">
        <v>120</v>
      </c>
      <c r="D1700" s="0" t="s">
        <v>2025</v>
      </c>
      <c r="E1700" s="0" t="n">
        <v>6</v>
      </c>
      <c r="F1700" s="0" t="s">
        <v>79</v>
      </c>
      <c r="G1700" s="0" t="s">
        <v>2240</v>
      </c>
      <c r="H1700" s="0" t="n">
        <v>2</v>
      </c>
      <c r="I1700" s="0" t="n">
        <v>6600</v>
      </c>
      <c r="J1700" s="0" t="n">
        <v>0</v>
      </c>
      <c r="K1700" s="0" t="n">
        <v>22995</v>
      </c>
      <c r="L1700" s="0" t="n">
        <v>0</v>
      </c>
      <c r="M1700" s="0" t="n">
        <v>29595</v>
      </c>
    </row>
    <row r="1701" customFormat="false" ht="12.8" hidden="true" customHeight="false" outlineLevel="0" collapsed="false">
      <c r="G1701" s="0" t="s">
        <v>2241</v>
      </c>
    </row>
    <row r="1702" customFormat="false" ht="12.8" hidden="false" customHeight="false" outlineLevel="0" collapsed="false">
      <c r="A1702" s="0" t="n">
        <v>596</v>
      </c>
      <c r="B1702" s="0" t="s">
        <v>2242</v>
      </c>
      <c r="C1702" s="0" t="s">
        <v>120</v>
      </c>
      <c r="D1702" s="0" t="s">
        <v>922</v>
      </c>
      <c r="E1702" s="0" t="n">
        <v>3</v>
      </c>
      <c r="F1702" s="0" t="s">
        <v>406</v>
      </c>
      <c r="G1702" s="0" t="s">
        <v>2243</v>
      </c>
      <c r="H1702" s="0" t="n">
        <v>4</v>
      </c>
      <c r="I1702" s="0" t="n">
        <v>6825</v>
      </c>
      <c r="J1702" s="0" t="n">
        <v>4777.5</v>
      </c>
      <c r="K1702" s="0" t="n">
        <v>11497.5</v>
      </c>
      <c r="L1702" s="0" t="n">
        <v>0</v>
      </c>
      <c r="M1702" s="0" t="n">
        <v>23100</v>
      </c>
    </row>
    <row r="1703" customFormat="false" ht="12.8" hidden="true" customHeight="false" outlineLevel="0" collapsed="false">
      <c r="G1703" s="0" t="s">
        <v>2244</v>
      </c>
    </row>
    <row r="1704" customFormat="false" ht="12.8" hidden="true" customHeight="false" outlineLevel="0" collapsed="false">
      <c r="G1704" s="0" t="s">
        <v>2245</v>
      </c>
    </row>
    <row r="1705" customFormat="false" ht="12.8" hidden="true" customHeight="false" outlineLevel="0" collapsed="false">
      <c r="G1705" s="0" t="s">
        <v>2246</v>
      </c>
    </row>
    <row r="1706" customFormat="false" ht="12.8" hidden="false" customHeight="false" outlineLevel="0" collapsed="false">
      <c r="A1706" s="0" t="n">
        <v>597</v>
      </c>
      <c r="B1706" s="0" t="s">
        <v>2242</v>
      </c>
      <c r="C1706" s="0" t="s">
        <v>120</v>
      </c>
      <c r="D1706" s="0" t="s">
        <v>922</v>
      </c>
      <c r="E1706" s="0" t="n">
        <v>3</v>
      </c>
      <c r="F1706" s="0" t="s">
        <v>406</v>
      </c>
      <c r="G1706" s="0" t="s">
        <v>2247</v>
      </c>
      <c r="H1706" s="0" t="n">
        <v>2</v>
      </c>
      <c r="I1706" s="0" t="n">
        <v>6825</v>
      </c>
      <c r="J1706" s="0" t="n">
        <v>0</v>
      </c>
      <c r="K1706" s="0" t="n">
        <v>11497.5</v>
      </c>
      <c r="L1706" s="0" t="n">
        <v>0</v>
      </c>
      <c r="M1706" s="0" t="n">
        <v>18322.5</v>
      </c>
    </row>
    <row r="1707" customFormat="false" ht="12.8" hidden="true" customHeight="false" outlineLevel="0" collapsed="false">
      <c r="G1707" s="0" t="s">
        <v>2248</v>
      </c>
    </row>
    <row r="1708" customFormat="false" ht="12.8" hidden="false" customHeight="false" outlineLevel="0" collapsed="false">
      <c r="A1708" s="0" t="n">
        <v>598</v>
      </c>
      <c r="B1708" s="0" t="s">
        <v>2249</v>
      </c>
      <c r="C1708" s="0" t="s">
        <v>120</v>
      </c>
      <c r="D1708" s="0" t="s">
        <v>197</v>
      </c>
      <c r="E1708" s="0" t="n">
        <v>2</v>
      </c>
      <c r="F1708" s="0" t="s">
        <v>89</v>
      </c>
      <c r="G1708" s="0" t="s">
        <v>2250</v>
      </c>
      <c r="H1708" s="0" t="n">
        <v>4</v>
      </c>
      <c r="I1708" s="0" t="n">
        <v>2200</v>
      </c>
      <c r="J1708" s="0" t="n">
        <v>1320</v>
      </c>
      <c r="K1708" s="0" t="n">
        <v>7665</v>
      </c>
      <c r="L1708" s="0" t="n">
        <v>0</v>
      </c>
      <c r="M1708" s="0" t="n">
        <v>11185</v>
      </c>
    </row>
    <row r="1709" customFormat="false" ht="12.8" hidden="true" customHeight="false" outlineLevel="0" collapsed="false">
      <c r="G1709" s="0" t="s">
        <v>2251</v>
      </c>
    </row>
    <row r="1710" customFormat="false" ht="12.8" hidden="true" customHeight="false" outlineLevel="0" collapsed="false">
      <c r="G1710" s="0" t="s">
        <v>2252</v>
      </c>
    </row>
    <row r="1711" customFormat="false" ht="12.8" hidden="true" customHeight="false" outlineLevel="0" collapsed="false">
      <c r="G1711" s="0" t="s">
        <v>2253</v>
      </c>
    </row>
    <row r="1712" customFormat="false" ht="12.8" hidden="false" customHeight="false" outlineLevel="0" collapsed="false">
      <c r="A1712" s="0" t="n">
        <v>599</v>
      </c>
      <c r="B1712" s="0" t="s">
        <v>2254</v>
      </c>
      <c r="C1712" s="0" t="s">
        <v>120</v>
      </c>
      <c r="D1712" s="0" t="s">
        <v>2255</v>
      </c>
      <c r="E1712" s="0" t="n">
        <v>13</v>
      </c>
      <c r="F1712" s="0" t="s">
        <v>79</v>
      </c>
      <c r="G1712" s="0" t="s">
        <v>2256</v>
      </c>
      <c r="H1712" s="0" t="n">
        <v>2</v>
      </c>
      <c r="I1712" s="0" t="n">
        <v>14300</v>
      </c>
      <c r="J1712" s="0" t="n">
        <v>0</v>
      </c>
      <c r="K1712" s="0" t="n">
        <v>49822.5</v>
      </c>
      <c r="L1712" s="0" t="n">
        <v>0</v>
      </c>
      <c r="M1712" s="0" t="n">
        <v>64122.5</v>
      </c>
    </row>
    <row r="1713" customFormat="false" ht="12.8" hidden="true" customHeight="false" outlineLevel="0" collapsed="false">
      <c r="G1713" s="0" t="s">
        <v>2257</v>
      </c>
    </row>
    <row r="1714" customFormat="false" ht="12.8" hidden="false" customHeight="false" outlineLevel="0" collapsed="false">
      <c r="A1714" s="0" t="n">
        <v>600</v>
      </c>
      <c r="B1714" s="0" t="s">
        <v>2258</v>
      </c>
      <c r="C1714" s="0" t="s">
        <v>120</v>
      </c>
      <c r="D1714" s="0" t="s">
        <v>188</v>
      </c>
      <c r="E1714" s="0" t="n">
        <v>1</v>
      </c>
      <c r="F1714" s="0" t="s">
        <v>89</v>
      </c>
      <c r="G1714" s="0" t="s">
        <v>2259</v>
      </c>
      <c r="H1714" s="0" t="n">
        <v>2</v>
      </c>
      <c r="I1714" s="0" t="n">
        <v>1100</v>
      </c>
      <c r="J1714" s="0" t="n">
        <v>0</v>
      </c>
      <c r="K1714" s="0" t="n">
        <v>3832.5</v>
      </c>
      <c r="L1714" s="0" t="n">
        <v>0</v>
      </c>
      <c r="M1714" s="0" t="n">
        <v>4932.5</v>
      </c>
    </row>
    <row r="1715" customFormat="false" ht="12.8" hidden="true" customHeight="false" outlineLevel="0" collapsed="false">
      <c r="G1715" s="0" t="s">
        <v>2260</v>
      </c>
    </row>
    <row r="1716" customFormat="false" ht="12.8" hidden="false" customHeight="false" outlineLevel="0" collapsed="false">
      <c r="A1716" s="0" t="n">
        <v>601</v>
      </c>
      <c r="B1716" s="0" t="s">
        <v>2261</v>
      </c>
      <c r="C1716" s="0" t="s">
        <v>120</v>
      </c>
      <c r="D1716" s="0" t="s">
        <v>167</v>
      </c>
      <c r="E1716" s="0" t="n">
        <v>4</v>
      </c>
      <c r="F1716" s="0" t="s">
        <v>428</v>
      </c>
      <c r="G1716" s="0" t="s">
        <v>2262</v>
      </c>
      <c r="H1716" s="0" t="n">
        <v>4</v>
      </c>
      <c r="I1716" s="0" t="n">
        <v>20700</v>
      </c>
      <c r="J1716" s="0" t="n">
        <v>3450</v>
      </c>
      <c r="K1716" s="0" t="n">
        <v>6917</v>
      </c>
      <c r="L1716" s="0" t="n">
        <v>10364</v>
      </c>
      <c r="M1716" s="0" t="n">
        <v>41431</v>
      </c>
    </row>
    <row r="1717" customFormat="false" ht="12.8" hidden="true" customHeight="false" outlineLevel="0" collapsed="false">
      <c r="G1717" s="0" t="s">
        <v>2263</v>
      </c>
    </row>
    <row r="1718" customFormat="false" ht="12.8" hidden="true" customHeight="false" outlineLevel="0" collapsed="false">
      <c r="G1718" s="0" t="s">
        <v>2264</v>
      </c>
    </row>
    <row r="1719" customFormat="false" ht="12.8" hidden="true" customHeight="false" outlineLevel="0" collapsed="false">
      <c r="G1719" s="0" t="s">
        <v>2265</v>
      </c>
    </row>
    <row r="1720" customFormat="false" ht="12.8" hidden="false" customHeight="false" outlineLevel="0" collapsed="false">
      <c r="A1720" s="0" t="n">
        <v>602</v>
      </c>
      <c r="B1720" s="0" t="s">
        <v>2261</v>
      </c>
      <c r="C1720" s="0" t="s">
        <v>120</v>
      </c>
      <c r="D1720" s="0" t="s">
        <v>167</v>
      </c>
      <c r="E1720" s="0" t="n">
        <v>4</v>
      </c>
      <c r="F1720" s="0" t="s">
        <v>491</v>
      </c>
      <c r="G1720" s="0" t="s">
        <v>2266</v>
      </c>
      <c r="H1720" s="0" t="n">
        <v>3</v>
      </c>
      <c r="I1720" s="0" t="n">
        <v>20700</v>
      </c>
      <c r="J1720" s="0" t="n">
        <v>0</v>
      </c>
      <c r="K1720" s="0" t="n">
        <v>6914</v>
      </c>
      <c r="L1720" s="0" t="n">
        <v>3457</v>
      </c>
      <c r="M1720" s="0" t="n">
        <v>31071</v>
      </c>
    </row>
    <row r="1721" customFormat="false" ht="12.8" hidden="true" customHeight="false" outlineLevel="0" collapsed="false">
      <c r="G1721" s="0" t="s">
        <v>2267</v>
      </c>
    </row>
    <row r="1722" customFormat="false" ht="12.8" hidden="true" customHeight="false" outlineLevel="0" collapsed="false">
      <c r="G1722" s="0" t="s">
        <v>2268</v>
      </c>
    </row>
    <row r="1723" customFormat="false" ht="12.8" hidden="false" customHeight="false" outlineLevel="0" collapsed="false">
      <c r="A1723" s="0" t="n">
        <v>603</v>
      </c>
      <c r="B1723" s="0" t="s">
        <v>2269</v>
      </c>
      <c r="C1723" s="0" t="s">
        <v>120</v>
      </c>
      <c r="D1723" s="0" t="s">
        <v>1748</v>
      </c>
      <c r="E1723" s="0" t="n">
        <v>7</v>
      </c>
      <c r="F1723" s="0" t="s">
        <v>400</v>
      </c>
      <c r="G1723" s="0" t="s">
        <v>2270</v>
      </c>
      <c r="H1723" s="0" t="n">
        <v>3</v>
      </c>
      <c r="I1723" s="0" t="n">
        <v>15925</v>
      </c>
      <c r="J1723" s="0" t="n">
        <v>5573.75</v>
      </c>
      <c r="K1723" s="0" t="n">
        <v>14584.5</v>
      </c>
      <c r="L1723" s="0" t="n">
        <v>9681</v>
      </c>
      <c r="M1723" s="0" t="n">
        <v>45764.25</v>
      </c>
    </row>
    <row r="1724" customFormat="false" ht="12.8" hidden="true" customHeight="false" outlineLevel="0" collapsed="false">
      <c r="G1724" s="0" t="s">
        <v>2271</v>
      </c>
    </row>
    <row r="1725" customFormat="false" ht="12.8" hidden="true" customHeight="false" outlineLevel="0" collapsed="false">
      <c r="G1725" s="0" t="s">
        <v>2272</v>
      </c>
    </row>
    <row r="1726" customFormat="false" ht="12.8" hidden="false" customHeight="false" outlineLevel="0" collapsed="false">
      <c r="A1726" s="0" t="n">
        <v>604</v>
      </c>
      <c r="B1726" s="0" t="s">
        <v>2273</v>
      </c>
      <c r="C1726" s="0" t="s">
        <v>120</v>
      </c>
      <c r="D1726" s="0" t="s">
        <v>2025</v>
      </c>
      <c r="E1726" s="0" t="n">
        <v>6</v>
      </c>
      <c r="F1726" s="0" t="s">
        <v>89</v>
      </c>
      <c r="G1726" s="0" t="s">
        <v>2274</v>
      </c>
      <c r="H1726" s="0" t="n">
        <v>4</v>
      </c>
      <c r="I1726" s="0" t="n">
        <v>6600</v>
      </c>
      <c r="J1726" s="0" t="n">
        <v>3960</v>
      </c>
      <c r="K1726" s="0" t="n">
        <v>22995</v>
      </c>
      <c r="L1726" s="0" t="n">
        <v>0</v>
      </c>
      <c r="M1726" s="0" t="n">
        <v>33555</v>
      </c>
    </row>
    <row r="1727" customFormat="false" ht="12.8" hidden="true" customHeight="false" outlineLevel="0" collapsed="false">
      <c r="G1727" s="0" t="s">
        <v>2275</v>
      </c>
    </row>
    <row r="1728" customFormat="false" ht="12.8" hidden="true" customHeight="false" outlineLevel="0" collapsed="false">
      <c r="G1728" s="0" t="s">
        <v>2276</v>
      </c>
    </row>
    <row r="1729" customFormat="false" ht="12.8" hidden="true" customHeight="false" outlineLevel="0" collapsed="false">
      <c r="G1729" s="0" t="s">
        <v>2277</v>
      </c>
    </row>
    <row r="1730" customFormat="false" ht="12.8" hidden="false" customHeight="false" outlineLevel="0" collapsed="false">
      <c r="A1730" s="0" t="n">
        <v>605</v>
      </c>
      <c r="B1730" s="0" t="s">
        <v>2278</v>
      </c>
      <c r="C1730" s="0" t="s">
        <v>120</v>
      </c>
      <c r="D1730" s="0" t="s">
        <v>680</v>
      </c>
      <c r="E1730" s="0" t="n">
        <v>5</v>
      </c>
      <c r="F1730" s="0" t="s">
        <v>89</v>
      </c>
      <c r="G1730" s="0" t="s">
        <v>2279</v>
      </c>
      <c r="H1730" s="0" t="n">
        <v>4</v>
      </c>
      <c r="I1730" s="0" t="n">
        <v>5500</v>
      </c>
      <c r="J1730" s="0" t="n">
        <v>3300</v>
      </c>
      <c r="K1730" s="0" t="n">
        <v>19162.5</v>
      </c>
      <c r="L1730" s="0" t="n">
        <v>0</v>
      </c>
      <c r="M1730" s="0" t="n">
        <v>27962.5</v>
      </c>
    </row>
    <row r="1731" customFormat="false" ht="12.8" hidden="true" customHeight="false" outlineLevel="0" collapsed="false">
      <c r="G1731" s="0" t="s">
        <v>2280</v>
      </c>
    </row>
    <row r="1732" customFormat="false" ht="12.8" hidden="true" customHeight="false" outlineLevel="0" collapsed="false">
      <c r="G1732" s="0" t="s">
        <v>2281</v>
      </c>
    </row>
    <row r="1733" customFormat="false" ht="12.8" hidden="true" customHeight="false" outlineLevel="0" collapsed="false">
      <c r="G1733" s="0" t="s">
        <v>2282</v>
      </c>
    </row>
    <row r="1734" customFormat="false" ht="12.8" hidden="false" customHeight="false" outlineLevel="0" collapsed="false">
      <c r="A1734" s="0" t="n">
        <v>606</v>
      </c>
      <c r="B1734" s="0" t="s">
        <v>2283</v>
      </c>
      <c r="C1734" s="0" t="s">
        <v>120</v>
      </c>
      <c r="D1734" s="0" t="s">
        <v>197</v>
      </c>
      <c r="E1734" s="0" t="n">
        <v>2</v>
      </c>
      <c r="F1734" s="0" t="s">
        <v>1489</v>
      </c>
      <c r="G1734" s="0" t="s">
        <v>2284</v>
      </c>
      <c r="H1734" s="0" t="n">
        <v>5</v>
      </c>
      <c r="I1734" s="0" t="n">
        <v>6825</v>
      </c>
      <c r="J1734" s="0" t="n">
        <v>1137.5</v>
      </c>
      <c r="K1734" s="0" t="n">
        <v>9345</v>
      </c>
      <c r="L1734" s="0" t="n">
        <v>0</v>
      </c>
      <c r="M1734" s="0" t="n">
        <v>17307.5</v>
      </c>
    </row>
    <row r="1735" customFormat="false" ht="12.8" hidden="true" customHeight="false" outlineLevel="0" collapsed="false">
      <c r="G1735" s="0" t="s">
        <v>2285</v>
      </c>
    </row>
    <row r="1736" customFormat="false" ht="12.8" hidden="true" customHeight="false" outlineLevel="0" collapsed="false">
      <c r="G1736" s="0" t="s">
        <v>2286</v>
      </c>
    </row>
    <row r="1737" customFormat="false" ht="12.8" hidden="true" customHeight="false" outlineLevel="0" collapsed="false">
      <c r="G1737" s="0" t="s">
        <v>2287</v>
      </c>
    </row>
    <row r="1738" customFormat="false" ht="12.8" hidden="true" customHeight="false" outlineLevel="0" collapsed="false">
      <c r="G1738" s="0" t="s">
        <v>2288</v>
      </c>
    </row>
    <row r="1739" customFormat="false" ht="12.8" hidden="false" customHeight="false" outlineLevel="0" collapsed="false">
      <c r="A1739" s="0" t="n">
        <v>607</v>
      </c>
      <c r="B1739" s="0" t="s">
        <v>2289</v>
      </c>
      <c r="C1739" s="0" t="s">
        <v>120</v>
      </c>
      <c r="D1739" s="0" t="s">
        <v>1238</v>
      </c>
      <c r="E1739" s="0" t="n">
        <v>10</v>
      </c>
      <c r="F1739" s="0" t="s">
        <v>79</v>
      </c>
      <c r="G1739" s="0" t="s">
        <v>2290</v>
      </c>
      <c r="H1739" s="0" t="n">
        <v>2</v>
      </c>
      <c r="I1739" s="0" t="n">
        <v>11000</v>
      </c>
      <c r="J1739" s="0" t="n">
        <v>0</v>
      </c>
      <c r="K1739" s="0" t="n">
        <v>36500</v>
      </c>
      <c r="L1739" s="0" t="n">
        <v>0</v>
      </c>
      <c r="M1739" s="0" t="n">
        <v>47500</v>
      </c>
    </row>
    <row r="1740" customFormat="false" ht="12.8" hidden="true" customHeight="false" outlineLevel="0" collapsed="false">
      <c r="G1740" s="0" t="s">
        <v>2291</v>
      </c>
    </row>
    <row r="1741" customFormat="false" ht="12.8" hidden="false" customHeight="false" outlineLevel="0" collapsed="false">
      <c r="A1741" s="0" t="n">
        <v>608</v>
      </c>
      <c r="B1741" s="0" t="s">
        <v>2292</v>
      </c>
      <c r="C1741" s="0" t="s">
        <v>120</v>
      </c>
      <c r="D1741" s="0" t="s">
        <v>1748</v>
      </c>
      <c r="E1741" s="0" t="n">
        <v>7</v>
      </c>
      <c r="F1741" s="0" t="s">
        <v>1489</v>
      </c>
      <c r="G1741" s="0" t="s">
        <v>2293</v>
      </c>
      <c r="H1741" s="0" t="n">
        <v>4</v>
      </c>
      <c r="I1741" s="0" t="n">
        <v>15925</v>
      </c>
      <c r="J1741" s="0" t="n">
        <v>9555</v>
      </c>
      <c r="K1741" s="0" t="n">
        <v>11607</v>
      </c>
      <c r="L1741" s="0" t="n">
        <v>17978.5</v>
      </c>
      <c r="M1741" s="0" t="n">
        <v>55065.5</v>
      </c>
    </row>
    <row r="1742" customFormat="false" ht="12.8" hidden="true" customHeight="false" outlineLevel="0" collapsed="false">
      <c r="G1742" s="0" t="s">
        <v>2294</v>
      </c>
    </row>
    <row r="1743" customFormat="false" ht="12.8" hidden="true" customHeight="false" outlineLevel="0" collapsed="false">
      <c r="G1743" s="0" t="s">
        <v>2295</v>
      </c>
    </row>
    <row r="1744" customFormat="false" ht="12.8" hidden="true" customHeight="false" outlineLevel="0" collapsed="false">
      <c r="G1744" s="0" t="s">
        <v>2296</v>
      </c>
    </row>
    <row r="1745" customFormat="false" ht="12.8" hidden="false" customHeight="false" outlineLevel="0" collapsed="false">
      <c r="A1745" s="0" t="n">
        <v>609</v>
      </c>
      <c r="B1745" s="0" t="s">
        <v>2297</v>
      </c>
      <c r="C1745" s="0" t="s">
        <v>120</v>
      </c>
      <c r="D1745" s="0" t="s">
        <v>922</v>
      </c>
      <c r="E1745" s="0" t="n">
        <v>3</v>
      </c>
      <c r="F1745" s="0" t="s">
        <v>28</v>
      </c>
      <c r="G1745" s="0" t="s">
        <v>2298</v>
      </c>
      <c r="H1745" s="0" t="n">
        <v>2</v>
      </c>
      <c r="I1745" s="0" t="n">
        <v>3300</v>
      </c>
      <c r="J1745" s="0" t="n">
        <v>0</v>
      </c>
      <c r="K1745" s="0" t="n">
        <v>17167.2</v>
      </c>
      <c r="L1745" s="0" t="n">
        <v>0</v>
      </c>
      <c r="M1745" s="0" t="n">
        <v>20467.2</v>
      </c>
    </row>
    <row r="1746" customFormat="false" ht="12.8" hidden="true" customHeight="false" outlineLevel="0" collapsed="false">
      <c r="G1746" s="0" t="s">
        <v>2299</v>
      </c>
    </row>
    <row r="1747" customFormat="false" ht="12.8" hidden="false" customHeight="false" outlineLevel="0" collapsed="false">
      <c r="A1747" s="0" t="n">
        <v>610</v>
      </c>
      <c r="B1747" s="0" t="s">
        <v>2300</v>
      </c>
      <c r="C1747" s="0" t="s">
        <v>120</v>
      </c>
      <c r="D1747" s="0" t="s">
        <v>167</v>
      </c>
      <c r="E1747" s="0" t="n">
        <v>4</v>
      </c>
      <c r="F1747" s="0" t="s">
        <v>89</v>
      </c>
      <c r="G1747" s="0" t="s">
        <v>2301</v>
      </c>
      <c r="H1747" s="0" t="n">
        <v>4</v>
      </c>
      <c r="I1747" s="0" t="n">
        <v>4400</v>
      </c>
      <c r="J1747" s="0" t="n">
        <v>1100</v>
      </c>
      <c r="K1747" s="0" t="n">
        <v>15330</v>
      </c>
      <c r="L1747" s="0" t="n">
        <v>0</v>
      </c>
      <c r="M1747" s="0" t="n">
        <v>20830</v>
      </c>
    </row>
    <row r="1748" customFormat="false" ht="12.8" hidden="true" customHeight="false" outlineLevel="0" collapsed="false">
      <c r="G1748" s="0" t="s">
        <v>2302</v>
      </c>
    </row>
    <row r="1749" customFormat="false" ht="12.8" hidden="true" customHeight="false" outlineLevel="0" collapsed="false">
      <c r="G1749" s="0" t="s">
        <v>2303</v>
      </c>
    </row>
    <row r="1750" customFormat="false" ht="12.8" hidden="true" customHeight="false" outlineLevel="0" collapsed="false">
      <c r="G1750" s="0" t="s">
        <v>2304</v>
      </c>
    </row>
    <row r="1751" customFormat="false" ht="12.8" hidden="false" customHeight="false" outlineLevel="0" collapsed="false">
      <c r="A1751" s="0" t="n">
        <v>611</v>
      </c>
      <c r="B1751" s="0" t="s">
        <v>2300</v>
      </c>
      <c r="C1751" s="0" t="s">
        <v>120</v>
      </c>
      <c r="D1751" s="0" t="s">
        <v>167</v>
      </c>
      <c r="E1751" s="0" t="n">
        <v>4</v>
      </c>
      <c r="F1751" s="0" t="s">
        <v>89</v>
      </c>
      <c r="G1751" s="0" t="s">
        <v>2305</v>
      </c>
      <c r="H1751" s="0" t="n">
        <v>4</v>
      </c>
      <c r="I1751" s="0" t="n">
        <v>4400</v>
      </c>
      <c r="J1751" s="0" t="n">
        <v>1100</v>
      </c>
      <c r="K1751" s="0" t="n">
        <v>15330</v>
      </c>
      <c r="L1751" s="0" t="n">
        <v>0</v>
      </c>
      <c r="M1751" s="0" t="n">
        <v>20830</v>
      </c>
    </row>
    <row r="1752" customFormat="false" ht="12.8" hidden="true" customHeight="false" outlineLevel="0" collapsed="false">
      <c r="G1752" s="0" t="s">
        <v>2306</v>
      </c>
    </row>
    <row r="1753" customFormat="false" ht="12.8" hidden="true" customHeight="false" outlineLevel="0" collapsed="false">
      <c r="G1753" s="0" t="s">
        <v>2307</v>
      </c>
    </row>
    <row r="1754" customFormat="false" ht="12.8" hidden="true" customHeight="false" outlineLevel="0" collapsed="false">
      <c r="G1754" s="0" t="s">
        <v>2308</v>
      </c>
    </row>
    <row r="1755" customFormat="false" ht="12.8" hidden="false" customHeight="false" outlineLevel="0" collapsed="false">
      <c r="A1755" s="0" t="n">
        <v>612</v>
      </c>
      <c r="B1755" s="0" t="s">
        <v>2309</v>
      </c>
      <c r="C1755" s="0" t="s">
        <v>120</v>
      </c>
      <c r="D1755" s="0" t="s">
        <v>167</v>
      </c>
      <c r="E1755" s="0" t="n">
        <v>4</v>
      </c>
      <c r="F1755" s="0" t="s">
        <v>400</v>
      </c>
      <c r="G1755" s="0" t="s">
        <v>2310</v>
      </c>
      <c r="H1755" s="0" t="n">
        <v>2</v>
      </c>
      <c r="I1755" s="0" t="n">
        <v>9100</v>
      </c>
      <c r="J1755" s="0" t="n">
        <v>0</v>
      </c>
      <c r="K1755" s="0" t="n">
        <v>13866</v>
      </c>
      <c r="L1755" s="0" t="n">
        <v>0</v>
      </c>
      <c r="M1755" s="0" t="n">
        <v>22966</v>
      </c>
    </row>
    <row r="1756" customFormat="false" ht="12.8" hidden="true" customHeight="false" outlineLevel="0" collapsed="false">
      <c r="G1756" s="0" t="s">
        <v>2311</v>
      </c>
    </row>
    <row r="1757" customFormat="false" ht="12.8" hidden="false" customHeight="false" outlineLevel="0" collapsed="false">
      <c r="A1757" s="0" t="n">
        <v>613</v>
      </c>
      <c r="B1757" s="0" t="s">
        <v>2312</v>
      </c>
      <c r="C1757" s="0" t="s">
        <v>120</v>
      </c>
      <c r="D1757" s="0" t="s">
        <v>197</v>
      </c>
      <c r="E1757" s="0" t="n">
        <v>2</v>
      </c>
      <c r="F1757" s="0" t="s">
        <v>89</v>
      </c>
      <c r="G1757" s="0" t="s">
        <v>2313</v>
      </c>
      <c r="H1757" s="0" t="n">
        <v>2</v>
      </c>
      <c r="I1757" s="0" t="n">
        <v>2200</v>
      </c>
      <c r="J1757" s="0" t="n">
        <v>0</v>
      </c>
      <c r="K1757" s="0" t="n">
        <v>7665</v>
      </c>
      <c r="L1757" s="0" t="n">
        <v>0</v>
      </c>
      <c r="M1757" s="0" t="n">
        <v>9865</v>
      </c>
    </row>
    <row r="1758" customFormat="false" ht="12.8" hidden="true" customHeight="false" outlineLevel="0" collapsed="false">
      <c r="G1758" s="0" t="s">
        <v>2314</v>
      </c>
    </row>
    <row r="1759" customFormat="false" ht="12.8" hidden="false" customHeight="false" outlineLevel="0" collapsed="false">
      <c r="A1759" s="0" t="n">
        <v>614</v>
      </c>
      <c r="B1759" s="0" t="s">
        <v>2315</v>
      </c>
      <c r="C1759" s="0" t="s">
        <v>120</v>
      </c>
      <c r="D1759" s="0" t="s">
        <v>188</v>
      </c>
      <c r="E1759" s="0" t="n">
        <v>1</v>
      </c>
      <c r="F1759" s="0" t="s">
        <v>89</v>
      </c>
      <c r="G1759" s="0" t="s">
        <v>2316</v>
      </c>
      <c r="H1759" s="0" t="n">
        <v>3</v>
      </c>
      <c r="I1759" s="0" t="n">
        <v>1100</v>
      </c>
      <c r="J1759" s="0" t="n">
        <v>385</v>
      </c>
      <c r="K1759" s="0" t="n">
        <v>3832.5</v>
      </c>
      <c r="L1759" s="0" t="n">
        <v>0</v>
      </c>
      <c r="M1759" s="0" t="n">
        <v>5317.5</v>
      </c>
    </row>
    <row r="1760" customFormat="false" ht="12.8" hidden="true" customHeight="false" outlineLevel="0" collapsed="false">
      <c r="G1760" s="0" t="s">
        <v>2317</v>
      </c>
    </row>
    <row r="1761" customFormat="false" ht="12.8" hidden="true" customHeight="false" outlineLevel="0" collapsed="false">
      <c r="G1761" s="0" t="s">
        <v>2318</v>
      </c>
    </row>
    <row r="1762" customFormat="false" ht="12.8" hidden="false" customHeight="false" outlineLevel="0" collapsed="false">
      <c r="A1762" s="0" t="n">
        <v>615</v>
      </c>
      <c r="B1762" s="0" t="s">
        <v>2319</v>
      </c>
      <c r="C1762" s="0" t="s">
        <v>120</v>
      </c>
      <c r="D1762" s="0" t="s">
        <v>197</v>
      </c>
      <c r="E1762" s="0" t="n">
        <v>2</v>
      </c>
      <c r="F1762" s="0" t="s">
        <v>79</v>
      </c>
      <c r="G1762" s="0" t="s">
        <v>2320</v>
      </c>
      <c r="H1762" s="0" t="n">
        <v>3</v>
      </c>
      <c r="I1762" s="0" t="n">
        <v>2200</v>
      </c>
      <c r="J1762" s="0" t="n">
        <v>770</v>
      </c>
      <c r="K1762" s="0" t="n">
        <v>7665</v>
      </c>
      <c r="L1762" s="0" t="n">
        <v>0</v>
      </c>
      <c r="M1762" s="0" t="n">
        <v>10635</v>
      </c>
    </row>
    <row r="1763" customFormat="false" ht="12.8" hidden="true" customHeight="false" outlineLevel="0" collapsed="false">
      <c r="G1763" s="0" t="s">
        <v>2321</v>
      </c>
    </row>
    <row r="1764" customFormat="false" ht="12.8" hidden="true" customHeight="false" outlineLevel="0" collapsed="false">
      <c r="G1764" s="0" t="s">
        <v>2322</v>
      </c>
    </row>
    <row r="1765" customFormat="false" ht="12.8" hidden="false" customHeight="false" outlineLevel="0" collapsed="false">
      <c r="A1765" s="0" t="n">
        <v>616</v>
      </c>
      <c r="B1765" s="0" t="s">
        <v>2323</v>
      </c>
      <c r="C1765" s="0" t="s">
        <v>120</v>
      </c>
      <c r="D1765" s="0" t="s">
        <v>922</v>
      </c>
      <c r="E1765" s="0" t="n">
        <v>3</v>
      </c>
      <c r="F1765" s="0" t="s">
        <v>79</v>
      </c>
      <c r="G1765" s="0" t="s">
        <v>2324</v>
      </c>
      <c r="H1765" s="0" t="n">
        <v>2</v>
      </c>
      <c r="I1765" s="0" t="n">
        <v>3300</v>
      </c>
      <c r="J1765" s="0" t="n">
        <v>0</v>
      </c>
      <c r="K1765" s="0" t="n">
        <v>11497.5</v>
      </c>
      <c r="L1765" s="0" t="n">
        <v>0</v>
      </c>
      <c r="M1765" s="0" t="n">
        <v>14797.5</v>
      </c>
    </row>
    <row r="1766" customFormat="false" ht="12.8" hidden="true" customHeight="false" outlineLevel="0" collapsed="false">
      <c r="G1766" s="0" t="s">
        <v>2325</v>
      </c>
    </row>
    <row r="1767" customFormat="false" ht="12.8" hidden="false" customHeight="false" outlineLevel="0" collapsed="false">
      <c r="A1767" s="0" t="n">
        <v>617</v>
      </c>
      <c r="B1767" s="0" t="s">
        <v>2323</v>
      </c>
      <c r="C1767" s="0" t="s">
        <v>120</v>
      </c>
      <c r="D1767" s="0" t="s">
        <v>922</v>
      </c>
      <c r="E1767" s="0" t="n">
        <v>3</v>
      </c>
      <c r="F1767" s="0" t="s">
        <v>79</v>
      </c>
      <c r="G1767" s="0" t="s">
        <v>2326</v>
      </c>
      <c r="H1767" s="0" t="n">
        <v>2</v>
      </c>
      <c r="I1767" s="0" t="n">
        <v>3300</v>
      </c>
      <c r="J1767" s="0" t="n">
        <v>0</v>
      </c>
      <c r="K1767" s="0" t="n">
        <v>11497.5</v>
      </c>
      <c r="L1767" s="0" t="n">
        <v>0</v>
      </c>
      <c r="M1767" s="0" t="n">
        <v>14797.5</v>
      </c>
    </row>
    <row r="1768" customFormat="false" ht="12.8" hidden="true" customHeight="false" outlineLevel="0" collapsed="false">
      <c r="G1768" s="0" t="s">
        <v>2327</v>
      </c>
    </row>
    <row r="1769" customFormat="false" ht="12.8" hidden="false" customHeight="false" outlineLevel="0" collapsed="false">
      <c r="A1769" s="0" t="n">
        <v>618</v>
      </c>
      <c r="B1769" s="0" t="s">
        <v>2328</v>
      </c>
      <c r="C1769" s="0" t="s">
        <v>120</v>
      </c>
      <c r="D1769" s="0" t="s">
        <v>1238</v>
      </c>
      <c r="E1769" s="0" t="n">
        <v>10</v>
      </c>
      <c r="F1769" s="0" t="s">
        <v>400</v>
      </c>
      <c r="G1769" s="0" t="s">
        <v>2329</v>
      </c>
      <c r="H1769" s="0" t="n">
        <v>2</v>
      </c>
      <c r="I1769" s="0" t="n">
        <v>11375</v>
      </c>
      <c r="J1769" s="0" t="n">
        <v>7962.5</v>
      </c>
      <c r="K1769" s="0" t="n">
        <v>38325</v>
      </c>
      <c r="L1769" s="0" t="n">
        <v>0</v>
      </c>
      <c r="M1769" s="0" t="n">
        <v>57662.5</v>
      </c>
    </row>
    <row r="1770" customFormat="false" ht="12.8" hidden="true" customHeight="false" outlineLevel="0" collapsed="false">
      <c r="G1770" s="0" t="s">
        <v>2330</v>
      </c>
    </row>
    <row r="1771" customFormat="false" ht="12.8" hidden="false" customHeight="false" outlineLevel="0" collapsed="false">
      <c r="A1771" s="0" t="n">
        <v>619</v>
      </c>
      <c r="B1771" s="0" t="s">
        <v>2331</v>
      </c>
      <c r="C1771" s="0" t="s">
        <v>120</v>
      </c>
      <c r="D1771" s="0" t="s">
        <v>922</v>
      </c>
      <c r="E1771" s="0" t="n">
        <v>3</v>
      </c>
      <c r="F1771" s="0" t="s">
        <v>74</v>
      </c>
      <c r="G1771" s="0" t="s">
        <v>2332</v>
      </c>
      <c r="H1771" s="0" t="n">
        <v>2</v>
      </c>
      <c r="I1771" s="0" t="n">
        <v>3300</v>
      </c>
      <c r="J1771" s="0" t="n">
        <v>0</v>
      </c>
      <c r="K1771" s="0" t="n">
        <v>11497.5</v>
      </c>
      <c r="L1771" s="0" t="n">
        <v>0</v>
      </c>
      <c r="M1771" s="0" t="n">
        <v>14797.5</v>
      </c>
    </row>
    <row r="1772" customFormat="false" ht="12.8" hidden="true" customHeight="false" outlineLevel="0" collapsed="false">
      <c r="G1772" s="0" t="s">
        <v>2333</v>
      </c>
    </row>
    <row r="1773" customFormat="false" ht="12.8" hidden="false" customHeight="false" outlineLevel="0" collapsed="false">
      <c r="A1773" s="0" t="n">
        <v>620</v>
      </c>
      <c r="B1773" s="0" t="s">
        <v>2334</v>
      </c>
      <c r="C1773" s="0" t="s">
        <v>120</v>
      </c>
      <c r="D1773" s="0" t="s">
        <v>922</v>
      </c>
      <c r="E1773" s="0" t="n">
        <v>3</v>
      </c>
      <c r="F1773" s="0" t="s">
        <v>28</v>
      </c>
      <c r="G1773" s="0" t="s">
        <v>2335</v>
      </c>
      <c r="H1773" s="0" t="n">
        <v>2</v>
      </c>
      <c r="I1773" s="0" t="n">
        <v>3300</v>
      </c>
      <c r="J1773" s="0" t="n">
        <v>0</v>
      </c>
      <c r="K1773" s="0" t="n">
        <v>17167.2</v>
      </c>
      <c r="L1773" s="0" t="n">
        <v>0</v>
      </c>
      <c r="M1773" s="0" t="n">
        <v>20467.2</v>
      </c>
    </row>
    <row r="1774" customFormat="false" ht="12.8" hidden="true" customHeight="false" outlineLevel="0" collapsed="false">
      <c r="G1774" s="0" t="s">
        <v>2336</v>
      </c>
    </row>
    <row r="1775" customFormat="false" ht="12.8" hidden="false" customHeight="false" outlineLevel="0" collapsed="false">
      <c r="A1775" s="0" t="n">
        <v>621</v>
      </c>
      <c r="B1775" s="0" t="s">
        <v>2337</v>
      </c>
      <c r="C1775" s="0" t="s">
        <v>120</v>
      </c>
      <c r="D1775" s="0" t="s">
        <v>922</v>
      </c>
      <c r="E1775" s="0" t="n">
        <v>3</v>
      </c>
      <c r="F1775" s="0" t="s">
        <v>89</v>
      </c>
      <c r="G1775" s="0" t="s">
        <v>2338</v>
      </c>
      <c r="H1775" s="0" t="n">
        <v>2</v>
      </c>
      <c r="I1775" s="0" t="n">
        <v>3300</v>
      </c>
      <c r="J1775" s="0" t="n">
        <v>0</v>
      </c>
      <c r="K1775" s="0" t="n">
        <v>11497.5</v>
      </c>
      <c r="L1775" s="0" t="n">
        <v>0</v>
      </c>
      <c r="M1775" s="0" t="n">
        <v>14797.5</v>
      </c>
    </row>
    <row r="1776" customFormat="false" ht="12.8" hidden="true" customHeight="false" outlineLevel="0" collapsed="false">
      <c r="G1776" s="0" t="s">
        <v>2339</v>
      </c>
    </row>
    <row r="1777" customFormat="false" ht="12.8" hidden="false" customHeight="false" outlineLevel="0" collapsed="false">
      <c r="A1777" s="0" t="n">
        <v>622</v>
      </c>
      <c r="B1777" s="0" t="s">
        <v>2340</v>
      </c>
      <c r="C1777" s="0" t="s">
        <v>120</v>
      </c>
      <c r="D1777" s="0" t="s">
        <v>922</v>
      </c>
      <c r="E1777" s="0" t="n">
        <v>3</v>
      </c>
      <c r="F1777" s="0" t="s">
        <v>400</v>
      </c>
      <c r="G1777" s="0" t="s">
        <v>2341</v>
      </c>
      <c r="H1777" s="0" t="n">
        <v>2</v>
      </c>
      <c r="I1777" s="0" t="n">
        <v>6825</v>
      </c>
      <c r="J1777" s="0" t="n">
        <v>0</v>
      </c>
      <c r="K1777" s="0" t="n">
        <v>11497.5</v>
      </c>
      <c r="L1777" s="0" t="n">
        <v>0</v>
      </c>
      <c r="M1777" s="0" t="n">
        <v>18322.5</v>
      </c>
    </row>
    <row r="1778" customFormat="false" ht="12.8" hidden="true" customHeight="false" outlineLevel="0" collapsed="false">
      <c r="G1778" s="0" t="s">
        <v>2342</v>
      </c>
    </row>
    <row r="1779" customFormat="false" ht="12.8" hidden="false" customHeight="false" outlineLevel="0" collapsed="false">
      <c r="A1779" s="0" t="n">
        <v>623</v>
      </c>
      <c r="B1779" s="0" t="s">
        <v>2343</v>
      </c>
      <c r="C1779" s="0" t="s">
        <v>120</v>
      </c>
      <c r="D1779" s="0" t="s">
        <v>188</v>
      </c>
      <c r="E1779" s="0" t="n">
        <v>1</v>
      </c>
      <c r="F1779" s="0" t="s">
        <v>79</v>
      </c>
      <c r="G1779" s="0" t="s">
        <v>2344</v>
      </c>
      <c r="H1779" s="0" t="n">
        <v>3</v>
      </c>
      <c r="I1779" s="0" t="n">
        <v>1650</v>
      </c>
      <c r="J1779" s="0" t="n">
        <v>0</v>
      </c>
      <c r="K1779" s="0" t="n">
        <v>3832.5</v>
      </c>
      <c r="L1779" s="0" t="n">
        <v>0</v>
      </c>
      <c r="M1779" s="0" t="n">
        <v>5482.5</v>
      </c>
    </row>
    <row r="1780" customFormat="false" ht="12.8" hidden="true" customHeight="false" outlineLevel="0" collapsed="false">
      <c r="G1780" s="0" t="s">
        <v>2345</v>
      </c>
    </row>
    <row r="1781" customFormat="false" ht="12.8" hidden="true" customHeight="false" outlineLevel="0" collapsed="false">
      <c r="G1781" s="0" t="s">
        <v>2346</v>
      </c>
    </row>
    <row r="1782" customFormat="false" ht="12.8" hidden="false" customHeight="false" outlineLevel="0" collapsed="false">
      <c r="A1782" s="0" t="n">
        <v>624</v>
      </c>
      <c r="B1782" s="0" t="s">
        <v>2347</v>
      </c>
      <c r="C1782" s="0" t="s">
        <v>120</v>
      </c>
      <c r="D1782" s="0" t="s">
        <v>197</v>
      </c>
      <c r="E1782" s="0" t="n">
        <v>2</v>
      </c>
      <c r="F1782" s="0" t="s">
        <v>28</v>
      </c>
      <c r="G1782" s="0" t="s">
        <v>2131</v>
      </c>
      <c r="H1782" s="0" t="n">
        <v>3</v>
      </c>
      <c r="I1782" s="0" t="n">
        <v>2200</v>
      </c>
      <c r="J1782" s="0" t="n">
        <v>770</v>
      </c>
      <c r="K1782" s="0" t="n">
        <v>7410.8</v>
      </c>
      <c r="L1782" s="0" t="n">
        <v>4034</v>
      </c>
      <c r="M1782" s="0" t="n">
        <v>14414.8</v>
      </c>
    </row>
    <row r="1783" customFormat="false" ht="12.8" hidden="true" customHeight="false" outlineLevel="0" collapsed="false">
      <c r="G1783" s="0" t="s">
        <v>2131</v>
      </c>
    </row>
    <row r="1784" customFormat="false" ht="12.8" hidden="true" customHeight="false" outlineLevel="0" collapsed="false">
      <c r="G1784" s="0" t="s">
        <v>2132</v>
      </c>
    </row>
    <row r="1785" customFormat="false" ht="12.8" hidden="false" customHeight="false" outlineLevel="0" collapsed="false">
      <c r="A1785" s="0" t="n">
        <v>625</v>
      </c>
      <c r="B1785" s="0" t="s">
        <v>2348</v>
      </c>
      <c r="C1785" s="0" t="s">
        <v>120</v>
      </c>
      <c r="D1785" s="0" t="s">
        <v>197</v>
      </c>
      <c r="E1785" s="0" t="n">
        <v>2</v>
      </c>
      <c r="F1785" s="0" t="s">
        <v>406</v>
      </c>
      <c r="G1785" s="0" t="s">
        <v>2349</v>
      </c>
      <c r="H1785" s="0" t="n">
        <v>3</v>
      </c>
      <c r="I1785" s="0" t="n">
        <v>4550</v>
      </c>
      <c r="J1785" s="0" t="n">
        <v>1137.5</v>
      </c>
      <c r="K1785" s="0" t="n">
        <v>7665</v>
      </c>
      <c r="L1785" s="0" t="n">
        <v>0</v>
      </c>
      <c r="M1785" s="0" t="n">
        <v>13352.5</v>
      </c>
    </row>
    <row r="1786" customFormat="false" ht="12.8" hidden="true" customHeight="false" outlineLevel="0" collapsed="false">
      <c r="G1786" s="0" t="s">
        <v>2350</v>
      </c>
    </row>
    <row r="1787" customFormat="false" ht="12.8" hidden="true" customHeight="false" outlineLevel="0" collapsed="false">
      <c r="G1787" s="0" t="s">
        <v>2351</v>
      </c>
    </row>
    <row r="1788" customFormat="false" ht="12.8" hidden="false" customHeight="false" outlineLevel="0" collapsed="false">
      <c r="A1788" s="0" t="n">
        <v>626</v>
      </c>
      <c r="B1788" s="0" t="s">
        <v>2352</v>
      </c>
      <c r="C1788" s="0" t="s">
        <v>120</v>
      </c>
      <c r="D1788" s="0" t="s">
        <v>167</v>
      </c>
      <c r="E1788" s="0" t="n">
        <v>4</v>
      </c>
      <c r="F1788" s="0" t="s">
        <v>491</v>
      </c>
      <c r="G1788" s="0" t="s">
        <v>2353</v>
      </c>
      <c r="H1788" s="0" t="n">
        <v>2</v>
      </c>
      <c r="I1788" s="0" t="n">
        <v>13800</v>
      </c>
      <c r="J1788" s="0" t="n">
        <v>0</v>
      </c>
      <c r="K1788" s="0" t="n">
        <v>13866</v>
      </c>
      <c r="L1788" s="0" t="n">
        <v>0</v>
      </c>
      <c r="M1788" s="0" t="n">
        <v>27666</v>
      </c>
    </row>
    <row r="1789" customFormat="false" ht="12.8" hidden="true" customHeight="false" outlineLevel="0" collapsed="false">
      <c r="G1789" s="0" t="s">
        <v>2354</v>
      </c>
    </row>
    <row r="1790" customFormat="false" ht="12.8" hidden="false" customHeight="false" outlineLevel="0" collapsed="false">
      <c r="A1790" s="0" t="n">
        <v>627</v>
      </c>
      <c r="B1790" s="0" t="s">
        <v>2355</v>
      </c>
      <c r="C1790" s="0" t="s">
        <v>120</v>
      </c>
      <c r="D1790" s="0" t="s">
        <v>167</v>
      </c>
      <c r="E1790" s="0" t="n">
        <v>4</v>
      </c>
      <c r="F1790" s="0" t="s">
        <v>89</v>
      </c>
      <c r="G1790" s="0" t="s">
        <v>2356</v>
      </c>
      <c r="H1790" s="0" t="n">
        <v>4</v>
      </c>
      <c r="I1790" s="0" t="n">
        <v>4400</v>
      </c>
      <c r="J1790" s="0" t="n">
        <v>2200</v>
      </c>
      <c r="K1790" s="0" t="n">
        <v>15330</v>
      </c>
      <c r="L1790" s="0" t="n">
        <v>0</v>
      </c>
      <c r="M1790" s="0" t="n">
        <v>21930</v>
      </c>
    </row>
    <row r="1791" customFormat="false" ht="12.8" hidden="true" customHeight="false" outlineLevel="0" collapsed="false">
      <c r="G1791" s="0" t="s">
        <v>2357</v>
      </c>
    </row>
    <row r="1792" customFormat="false" ht="12.8" hidden="true" customHeight="false" outlineLevel="0" collapsed="false">
      <c r="G1792" s="0" t="s">
        <v>2358</v>
      </c>
    </row>
    <row r="1793" customFormat="false" ht="12.8" hidden="true" customHeight="false" outlineLevel="0" collapsed="false">
      <c r="G1793" s="0" t="s">
        <v>2359</v>
      </c>
    </row>
    <row r="1794" customFormat="false" ht="12.8" hidden="false" customHeight="false" outlineLevel="0" collapsed="false">
      <c r="A1794" s="0" t="n">
        <v>628</v>
      </c>
      <c r="B1794" s="0" t="s">
        <v>2355</v>
      </c>
      <c r="C1794" s="0" t="s">
        <v>120</v>
      </c>
      <c r="D1794" s="0" t="s">
        <v>167</v>
      </c>
      <c r="E1794" s="0" t="n">
        <v>4</v>
      </c>
      <c r="F1794" s="0" t="s">
        <v>89</v>
      </c>
      <c r="G1794" s="0" t="s">
        <v>2360</v>
      </c>
      <c r="H1794" s="0" t="n">
        <v>4</v>
      </c>
      <c r="I1794" s="0" t="n">
        <v>4400</v>
      </c>
      <c r="J1794" s="0" t="n">
        <v>0</v>
      </c>
      <c r="K1794" s="0" t="n">
        <v>15330</v>
      </c>
      <c r="L1794" s="0" t="n">
        <v>0</v>
      </c>
      <c r="M1794" s="0" t="n">
        <v>19730</v>
      </c>
    </row>
    <row r="1795" customFormat="false" ht="12.8" hidden="true" customHeight="false" outlineLevel="0" collapsed="false">
      <c r="G1795" s="0" t="s">
        <v>2361</v>
      </c>
    </row>
    <row r="1796" customFormat="false" ht="12.8" hidden="true" customHeight="false" outlineLevel="0" collapsed="false">
      <c r="G1796" s="0" t="s">
        <v>2362</v>
      </c>
    </row>
    <row r="1797" customFormat="false" ht="12.8" hidden="true" customHeight="false" outlineLevel="0" collapsed="false">
      <c r="G1797" s="0" t="s">
        <v>2363</v>
      </c>
    </row>
    <row r="1798" customFormat="false" ht="12.8" hidden="false" customHeight="false" outlineLevel="0" collapsed="false">
      <c r="A1798" s="0" t="n">
        <v>629</v>
      </c>
      <c r="B1798" s="0" t="s">
        <v>2364</v>
      </c>
      <c r="C1798" s="0" t="s">
        <v>120</v>
      </c>
      <c r="D1798" s="0" t="s">
        <v>680</v>
      </c>
      <c r="E1798" s="0" t="n">
        <v>5</v>
      </c>
      <c r="F1798" s="0" t="s">
        <v>89</v>
      </c>
      <c r="G1798" s="0" t="s">
        <v>2365</v>
      </c>
      <c r="H1798" s="0" t="n">
        <v>4</v>
      </c>
      <c r="I1798" s="0" t="n">
        <v>5500</v>
      </c>
      <c r="J1798" s="0" t="n">
        <v>3300</v>
      </c>
      <c r="K1798" s="0" t="n">
        <v>19162.5</v>
      </c>
      <c r="L1798" s="0" t="n">
        <v>0</v>
      </c>
      <c r="M1798" s="0" t="n">
        <v>27962.5</v>
      </c>
    </row>
    <row r="1799" customFormat="false" ht="12.8" hidden="true" customHeight="false" outlineLevel="0" collapsed="false">
      <c r="G1799" s="0" t="s">
        <v>2366</v>
      </c>
    </row>
    <row r="1800" customFormat="false" ht="12.8" hidden="true" customHeight="false" outlineLevel="0" collapsed="false">
      <c r="G1800" s="0" t="s">
        <v>2367</v>
      </c>
    </row>
    <row r="1801" customFormat="false" ht="12.8" hidden="true" customHeight="false" outlineLevel="0" collapsed="false">
      <c r="G1801" s="0" t="s">
        <v>2368</v>
      </c>
    </row>
    <row r="1802" customFormat="false" ht="12.8" hidden="false" customHeight="false" outlineLevel="0" collapsed="false">
      <c r="A1802" s="0" t="n">
        <v>630</v>
      </c>
      <c r="B1802" s="0" t="s">
        <v>2369</v>
      </c>
      <c r="C1802" s="0" t="s">
        <v>120</v>
      </c>
      <c r="D1802" s="0" t="s">
        <v>922</v>
      </c>
      <c r="E1802" s="0" t="n">
        <v>3</v>
      </c>
      <c r="F1802" s="0" t="s">
        <v>28</v>
      </c>
      <c r="G1802" s="0" t="s">
        <v>2370</v>
      </c>
      <c r="H1802" s="0" t="n">
        <v>2</v>
      </c>
      <c r="I1802" s="0" t="n">
        <v>3300</v>
      </c>
      <c r="J1802" s="0" t="n">
        <v>0</v>
      </c>
      <c r="K1802" s="0" t="n">
        <v>17167.2</v>
      </c>
      <c r="L1802" s="0" t="n">
        <v>0</v>
      </c>
      <c r="M1802" s="0" t="n">
        <v>20467.2</v>
      </c>
    </row>
    <row r="1803" customFormat="false" ht="12.8" hidden="true" customHeight="false" outlineLevel="0" collapsed="false">
      <c r="G1803" s="0" t="s">
        <v>2371</v>
      </c>
    </row>
    <row r="1804" customFormat="false" ht="12.8" hidden="false" customHeight="false" outlineLevel="0" collapsed="false">
      <c r="A1804" s="0" t="n">
        <v>631</v>
      </c>
      <c r="B1804" s="0" t="s">
        <v>2372</v>
      </c>
      <c r="C1804" s="0" t="s">
        <v>120</v>
      </c>
      <c r="D1804" s="0" t="s">
        <v>197</v>
      </c>
      <c r="E1804" s="0" t="n">
        <v>2</v>
      </c>
      <c r="F1804" s="0" t="s">
        <v>406</v>
      </c>
      <c r="G1804" s="0" t="s">
        <v>2373</v>
      </c>
      <c r="H1804" s="0" t="n">
        <v>4</v>
      </c>
      <c r="I1804" s="0" t="n">
        <v>4550</v>
      </c>
      <c r="J1804" s="0" t="n">
        <v>1592.5</v>
      </c>
      <c r="K1804" s="0" t="n">
        <v>7665</v>
      </c>
      <c r="L1804" s="0" t="n">
        <v>0</v>
      </c>
      <c r="M1804" s="0" t="n">
        <v>13807.5</v>
      </c>
    </row>
    <row r="1805" customFormat="false" ht="12.8" hidden="true" customHeight="false" outlineLevel="0" collapsed="false">
      <c r="G1805" s="0" t="s">
        <v>2374</v>
      </c>
    </row>
    <row r="1806" customFormat="false" ht="12.8" hidden="true" customHeight="false" outlineLevel="0" collapsed="false">
      <c r="G1806" s="0" t="s">
        <v>2375</v>
      </c>
    </row>
    <row r="1807" customFormat="false" ht="12.8" hidden="true" customHeight="false" outlineLevel="0" collapsed="false">
      <c r="G1807" s="0" t="s">
        <v>2376</v>
      </c>
    </row>
    <row r="1808" customFormat="false" ht="12.8" hidden="false" customHeight="false" outlineLevel="0" collapsed="false">
      <c r="A1808" s="0" t="n">
        <v>632</v>
      </c>
      <c r="B1808" s="0" t="s">
        <v>2377</v>
      </c>
      <c r="C1808" s="0" t="s">
        <v>120</v>
      </c>
      <c r="D1808" s="0" t="s">
        <v>197</v>
      </c>
      <c r="E1808" s="0" t="n">
        <v>2</v>
      </c>
      <c r="F1808" s="0" t="s">
        <v>510</v>
      </c>
      <c r="G1808" s="0" t="s">
        <v>2378</v>
      </c>
      <c r="H1808" s="0" t="n">
        <v>2</v>
      </c>
      <c r="I1808" s="0" t="n">
        <v>6900</v>
      </c>
      <c r="J1808" s="0" t="n">
        <v>0</v>
      </c>
      <c r="K1808" s="0" t="n">
        <v>11444.8</v>
      </c>
      <c r="L1808" s="0" t="n">
        <v>0</v>
      </c>
      <c r="M1808" s="0" t="n">
        <v>18344.8</v>
      </c>
    </row>
    <row r="1809" customFormat="false" ht="12.8" hidden="true" customHeight="false" outlineLevel="0" collapsed="false">
      <c r="G1809" s="0" t="s">
        <v>2379</v>
      </c>
    </row>
    <row r="1810" customFormat="false" ht="12.8" hidden="false" customHeight="false" outlineLevel="0" collapsed="false">
      <c r="A1810" s="0" t="n">
        <v>633</v>
      </c>
      <c r="B1810" s="0" t="s">
        <v>2380</v>
      </c>
      <c r="C1810" s="0" t="s">
        <v>120</v>
      </c>
      <c r="D1810" s="0" t="s">
        <v>922</v>
      </c>
      <c r="E1810" s="0" t="n">
        <v>3</v>
      </c>
      <c r="F1810" s="0" t="s">
        <v>89</v>
      </c>
      <c r="G1810" s="0" t="s">
        <v>2381</v>
      </c>
      <c r="H1810" s="0" t="n">
        <v>2</v>
      </c>
      <c r="I1810" s="0" t="n">
        <v>3300</v>
      </c>
      <c r="J1810" s="0" t="n">
        <v>0</v>
      </c>
      <c r="K1810" s="0" t="n">
        <v>11497.5</v>
      </c>
      <c r="L1810" s="0" t="n">
        <v>0</v>
      </c>
      <c r="M1810" s="0" t="n">
        <v>14797.5</v>
      </c>
    </row>
    <row r="1811" customFormat="false" ht="12.8" hidden="true" customHeight="false" outlineLevel="0" collapsed="false">
      <c r="G1811" s="0" t="s">
        <v>573</v>
      </c>
    </row>
    <row r="1812" customFormat="false" ht="12.8" hidden="false" customHeight="false" outlineLevel="0" collapsed="false">
      <c r="A1812" s="0" t="n">
        <v>634</v>
      </c>
      <c r="B1812" s="0" t="s">
        <v>2382</v>
      </c>
      <c r="C1812" s="0" t="s">
        <v>120</v>
      </c>
      <c r="D1812" s="0" t="s">
        <v>188</v>
      </c>
      <c r="E1812" s="0" t="n">
        <v>1</v>
      </c>
      <c r="F1812" s="0" t="s">
        <v>79</v>
      </c>
      <c r="G1812" s="0" t="s">
        <v>246</v>
      </c>
      <c r="H1812" s="0" t="n">
        <v>3</v>
      </c>
      <c r="I1812" s="0" t="n">
        <v>1100</v>
      </c>
      <c r="J1812" s="0" t="n">
        <v>385</v>
      </c>
      <c r="K1812" s="0" t="n">
        <v>3832.5</v>
      </c>
      <c r="L1812" s="0" t="n">
        <v>0</v>
      </c>
      <c r="M1812" s="0" t="n">
        <v>5317.5</v>
      </c>
    </row>
    <row r="1813" customFormat="false" ht="12.8" hidden="true" customHeight="false" outlineLevel="0" collapsed="false">
      <c r="G1813" s="0" t="s">
        <v>247</v>
      </c>
    </row>
    <row r="1814" customFormat="false" ht="12.8" hidden="true" customHeight="false" outlineLevel="0" collapsed="false">
      <c r="G1814" s="0" t="s">
        <v>248</v>
      </c>
    </row>
    <row r="1815" customFormat="false" ht="12.8" hidden="false" customHeight="false" outlineLevel="0" collapsed="false">
      <c r="A1815" s="0" t="n">
        <v>635</v>
      </c>
      <c r="B1815" s="0" t="s">
        <v>2383</v>
      </c>
      <c r="C1815" s="0" t="s">
        <v>120</v>
      </c>
      <c r="D1815" s="0" t="s">
        <v>1238</v>
      </c>
      <c r="E1815" s="0" t="n">
        <v>10</v>
      </c>
      <c r="F1815" s="0" t="s">
        <v>2384</v>
      </c>
      <c r="G1815" s="0" t="s">
        <v>2385</v>
      </c>
      <c r="H1815" s="0" t="n">
        <v>4</v>
      </c>
      <c r="I1815" s="0" t="n">
        <v>34500</v>
      </c>
      <c r="J1815" s="0" t="n">
        <v>8625</v>
      </c>
      <c r="K1815" s="0" t="n">
        <v>46725</v>
      </c>
      <c r="L1815" s="0" t="n">
        <v>0</v>
      </c>
      <c r="M1815" s="0" t="n">
        <v>89850</v>
      </c>
    </row>
    <row r="1816" customFormat="false" ht="12.8" hidden="true" customHeight="false" outlineLevel="0" collapsed="false">
      <c r="G1816" s="0" t="s">
        <v>2386</v>
      </c>
    </row>
    <row r="1817" customFormat="false" ht="12.8" hidden="true" customHeight="false" outlineLevel="0" collapsed="false">
      <c r="G1817" s="0" t="s">
        <v>2387</v>
      </c>
    </row>
    <row r="1818" customFormat="false" ht="12.8" hidden="true" customHeight="false" outlineLevel="0" collapsed="false">
      <c r="G1818" s="0" t="s">
        <v>2388</v>
      </c>
    </row>
    <row r="1819" customFormat="false" ht="12.8" hidden="false" customHeight="false" outlineLevel="0" collapsed="false">
      <c r="A1819" s="0" t="n">
        <v>636</v>
      </c>
      <c r="B1819" s="0" t="s">
        <v>2389</v>
      </c>
      <c r="C1819" s="0" t="s">
        <v>120</v>
      </c>
      <c r="D1819" s="0" t="s">
        <v>188</v>
      </c>
      <c r="E1819" s="0" t="n">
        <v>1</v>
      </c>
      <c r="F1819" s="0" t="s">
        <v>74</v>
      </c>
      <c r="G1819" s="0" t="s">
        <v>2390</v>
      </c>
      <c r="H1819" s="0" t="n">
        <v>2</v>
      </c>
      <c r="I1819" s="0" t="n">
        <v>1100</v>
      </c>
      <c r="J1819" s="0" t="n">
        <v>0</v>
      </c>
      <c r="K1819" s="0" t="n">
        <v>3832.5</v>
      </c>
      <c r="L1819" s="0" t="n">
        <v>0</v>
      </c>
      <c r="M1819" s="0" t="n">
        <v>4932.5</v>
      </c>
    </row>
    <row r="1820" customFormat="false" ht="12.8" hidden="true" customHeight="false" outlineLevel="0" collapsed="false">
      <c r="G1820" s="0" t="s">
        <v>2391</v>
      </c>
    </row>
    <row r="1821" customFormat="false" ht="12.8" hidden="false" customHeight="false" outlineLevel="0" collapsed="false">
      <c r="A1821" s="0" t="n">
        <v>637</v>
      </c>
      <c r="B1821" s="0" t="s">
        <v>2389</v>
      </c>
      <c r="C1821" s="0" t="s">
        <v>120</v>
      </c>
      <c r="D1821" s="0" t="s">
        <v>188</v>
      </c>
      <c r="E1821" s="0" t="n">
        <v>1</v>
      </c>
      <c r="F1821" s="0" t="s">
        <v>74</v>
      </c>
      <c r="G1821" s="0" t="s">
        <v>2392</v>
      </c>
      <c r="H1821" s="0" t="n">
        <v>2</v>
      </c>
      <c r="I1821" s="0" t="n">
        <v>1100</v>
      </c>
      <c r="J1821" s="0" t="n">
        <v>0</v>
      </c>
      <c r="K1821" s="0" t="n">
        <v>3832.5</v>
      </c>
      <c r="L1821" s="0" t="n">
        <v>0</v>
      </c>
      <c r="M1821" s="0" t="n">
        <v>4932.5</v>
      </c>
    </row>
    <row r="1822" customFormat="false" ht="12.8" hidden="true" customHeight="false" outlineLevel="0" collapsed="false">
      <c r="G1822" s="0" t="s">
        <v>2391</v>
      </c>
    </row>
    <row r="1823" customFormat="false" ht="12.8" hidden="false" customHeight="false" outlineLevel="0" collapsed="false">
      <c r="A1823" s="0" t="n">
        <v>638</v>
      </c>
      <c r="B1823" s="0" t="s">
        <v>2393</v>
      </c>
      <c r="C1823" s="0" t="s">
        <v>120</v>
      </c>
      <c r="D1823" s="0" t="s">
        <v>2394</v>
      </c>
      <c r="E1823" s="0" t="n">
        <v>14</v>
      </c>
      <c r="F1823" s="0" t="s">
        <v>89</v>
      </c>
      <c r="G1823" s="0" t="s">
        <v>2395</v>
      </c>
      <c r="H1823" s="0" t="n">
        <v>4</v>
      </c>
      <c r="I1823" s="0" t="n">
        <v>23100</v>
      </c>
      <c r="J1823" s="0" t="n">
        <v>5390</v>
      </c>
      <c r="K1823" s="0" t="n">
        <v>53655</v>
      </c>
      <c r="L1823" s="0" t="n">
        <v>0</v>
      </c>
      <c r="M1823" s="0" t="n">
        <v>82145</v>
      </c>
    </row>
    <row r="1824" customFormat="false" ht="12.8" hidden="true" customHeight="false" outlineLevel="0" collapsed="false">
      <c r="G1824" s="0" t="s">
        <v>2396</v>
      </c>
    </row>
    <row r="1825" customFormat="false" ht="12.8" hidden="true" customHeight="false" outlineLevel="0" collapsed="false">
      <c r="G1825" s="0" t="s">
        <v>2397</v>
      </c>
    </row>
    <row r="1826" customFormat="false" ht="12.8" hidden="true" customHeight="false" outlineLevel="0" collapsed="false">
      <c r="G1826" s="0" t="s">
        <v>2398</v>
      </c>
    </row>
    <row r="1827" customFormat="false" ht="12.8" hidden="false" customHeight="false" outlineLevel="0" collapsed="false">
      <c r="A1827" s="0" t="n">
        <v>639</v>
      </c>
      <c r="B1827" s="0" t="s">
        <v>2399</v>
      </c>
      <c r="C1827" s="0" t="s">
        <v>120</v>
      </c>
      <c r="D1827" s="0" t="s">
        <v>197</v>
      </c>
      <c r="E1827" s="0" t="n">
        <v>2</v>
      </c>
      <c r="F1827" s="0" t="s">
        <v>79</v>
      </c>
      <c r="G1827" s="0" t="s">
        <v>2400</v>
      </c>
      <c r="H1827" s="0" t="n">
        <v>2</v>
      </c>
      <c r="I1827" s="0" t="n">
        <v>2200</v>
      </c>
      <c r="J1827" s="0" t="n">
        <v>0</v>
      </c>
      <c r="K1827" s="0" t="n">
        <v>7665</v>
      </c>
      <c r="L1827" s="0" t="n">
        <v>0</v>
      </c>
      <c r="M1827" s="0" t="n">
        <v>9865</v>
      </c>
    </row>
    <row r="1828" customFormat="false" ht="12.8" hidden="true" customHeight="false" outlineLevel="0" collapsed="false">
      <c r="G1828" s="0" t="s">
        <v>2401</v>
      </c>
    </row>
    <row r="1829" customFormat="false" ht="12.8" hidden="false" customHeight="false" outlineLevel="0" collapsed="false">
      <c r="A1829" s="0" t="n">
        <v>640</v>
      </c>
      <c r="B1829" s="0" t="s">
        <v>2402</v>
      </c>
      <c r="C1829" s="0" t="s">
        <v>120</v>
      </c>
      <c r="D1829" s="0" t="s">
        <v>188</v>
      </c>
      <c r="E1829" s="0" t="n">
        <v>1</v>
      </c>
      <c r="F1829" s="0" t="s">
        <v>89</v>
      </c>
      <c r="G1829" s="0" t="s">
        <v>371</v>
      </c>
      <c r="H1829" s="0" t="n">
        <v>2</v>
      </c>
      <c r="I1829" s="0" t="n">
        <v>1100</v>
      </c>
      <c r="J1829" s="0" t="n">
        <v>0</v>
      </c>
      <c r="K1829" s="0" t="n">
        <v>3832.5</v>
      </c>
      <c r="L1829" s="0" t="n">
        <v>0</v>
      </c>
      <c r="M1829" s="0" t="n">
        <v>4932.5</v>
      </c>
    </row>
    <row r="1830" customFormat="false" ht="12.8" hidden="true" customHeight="false" outlineLevel="0" collapsed="false">
      <c r="G1830" s="0" t="s">
        <v>372</v>
      </c>
    </row>
    <row r="1831" customFormat="false" ht="12.8" hidden="false" customHeight="false" outlineLevel="0" collapsed="false">
      <c r="A1831" s="0" t="n">
        <v>641</v>
      </c>
      <c r="B1831" s="0" t="s">
        <v>2403</v>
      </c>
      <c r="C1831" s="0" t="s">
        <v>120</v>
      </c>
      <c r="D1831" s="0" t="s">
        <v>167</v>
      </c>
      <c r="E1831" s="0" t="n">
        <v>4</v>
      </c>
      <c r="F1831" s="0" t="s">
        <v>79</v>
      </c>
      <c r="G1831" s="0" t="s">
        <v>2404</v>
      </c>
      <c r="H1831" s="0" t="n">
        <v>2</v>
      </c>
      <c r="I1831" s="0" t="n">
        <v>4400</v>
      </c>
      <c r="J1831" s="0" t="n">
        <v>0</v>
      </c>
      <c r="K1831" s="0" t="n">
        <v>15330</v>
      </c>
      <c r="L1831" s="0" t="n">
        <v>0</v>
      </c>
      <c r="M1831" s="0" t="n">
        <v>19730</v>
      </c>
    </row>
    <row r="1832" customFormat="false" ht="12.8" hidden="true" customHeight="false" outlineLevel="0" collapsed="false">
      <c r="G1832" s="0" t="s">
        <v>2405</v>
      </c>
    </row>
    <row r="1833" customFormat="false" ht="12.8" hidden="false" customHeight="false" outlineLevel="0" collapsed="false">
      <c r="A1833" s="0" t="n">
        <v>642</v>
      </c>
      <c r="B1833" s="0" t="s">
        <v>2406</v>
      </c>
      <c r="C1833" s="0" t="s">
        <v>120</v>
      </c>
      <c r="D1833" s="0" t="s">
        <v>197</v>
      </c>
      <c r="E1833" s="0" t="n">
        <v>2</v>
      </c>
      <c r="F1833" s="0" t="s">
        <v>89</v>
      </c>
      <c r="G1833" s="0" t="s">
        <v>1775</v>
      </c>
      <c r="H1833" s="0" t="n">
        <v>2</v>
      </c>
      <c r="I1833" s="0" t="n">
        <v>2200</v>
      </c>
      <c r="J1833" s="0" t="n">
        <v>0</v>
      </c>
      <c r="K1833" s="0" t="n">
        <v>7665</v>
      </c>
      <c r="L1833" s="0" t="n">
        <v>0</v>
      </c>
      <c r="M1833" s="0" t="n">
        <v>9865</v>
      </c>
    </row>
    <row r="1834" customFormat="false" ht="12.8" hidden="true" customHeight="false" outlineLevel="0" collapsed="false">
      <c r="G1834" s="0" t="s">
        <v>1776</v>
      </c>
    </row>
    <row r="1835" customFormat="false" ht="12.8" hidden="false" customHeight="false" outlineLevel="0" collapsed="false">
      <c r="A1835" s="0" t="n">
        <v>643</v>
      </c>
      <c r="B1835" s="0" t="s">
        <v>2407</v>
      </c>
      <c r="C1835" s="0" t="s">
        <v>188</v>
      </c>
      <c r="D1835" s="0" t="s">
        <v>167</v>
      </c>
      <c r="E1835" s="0" t="n">
        <v>3</v>
      </c>
      <c r="F1835" s="0" t="s">
        <v>400</v>
      </c>
      <c r="G1835" s="0" t="s">
        <v>2408</v>
      </c>
      <c r="H1835" s="0" t="n">
        <v>3</v>
      </c>
      <c r="I1835" s="0" t="n">
        <v>6825</v>
      </c>
      <c r="J1835" s="0" t="n">
        <v>1706.25</v>
      </c>
      <c r="K1835" s="0" t="n">
        <v>5795.5</v>
      </c>
      <c r="L1835" s="0" t="n">
        <v>4604</v>
      </c>
      <c r="M1835" s="0" t="n">
        <v>18930.75</v>
      </c>
    </row>
    <row r="1836" customFormat="false" ht="12.8" hidden="true" customHeight="false" outlineLevel="0" collapsed="false">
      <c r="G1836" s="0" t="s">
        <v>2409</v>
      </c>
    </row>
    <row r="1837" customFormat="false" ht="12.8" hidden="true" customHeight="false" outlineLevel="0" collapsed="false">
      <c r="G1837" s="0" t="s">
        <v>2410</v>
      </c>
    </row>
    <row r="1838" customFormat="false" ht="12.8" hidden="false" customHeight="false" outlineLevel="0" collapsed="false">
      <c r="A1838" s="0" t="n">
        <v>644</v>
      </c>
      <c r="B1838" s="0" t="s">
        <v>2411</v>
      </c>
      <c r="C1838" s="0" t="s">
        <v>188</v>
      </c>
      <c r="D1838" s="0" t="s">
        <v>680</v>
      </c>
      <c r="E1838" s="0" t="n">
        <v>4</v>
      </c>
      <c r="F1838" s="0" t="s">
        <v>406</v>
      </c>
      <c r="G1838" s="0" t="s">
        <v>2412</v>
      </c>
      <c r="H1838" s="0" t="n">
        <v>4</v>
      </c>
      <c r="I1838" s="0" t="n">
        <v>9100</v>
      </c>
      <c r="J1838" s="0" t="n">
        <v>5460</v>
      </c>
      <c r="K1838" s="0" t="n">
        <v>15330</v>
      </c>
      <c r="L1838" s="0" t="n">
        <v>0</v>
      </c>
      <c r="M1838" s="0" t="n">
        <v>29890</v>
      </c>
    </row>
    <row r="1839" customFormat="false" ht="12.8" hidden="true" customHeight="false" outlineLevel="0" collapsed="false">
      <c r="G1839" s="0" t="s">
        <v>2413</v>
      </c>
    </row>
    <row r="1840" customFormat="false" ht="12.8" hidden="true" customHeight="false" outlineLevel="0" collapsed="false">
      <c r="G1840" s="0" t="s">
        <v>2414</v>
      </c>
    </row>
    <row r="1841" customFormat="false" ht="12.8" hidden="true" customHeight="false" outlineLevel="0" collapsed="false">
      <c r="G1841" s="0" t="s">
        <v>2415</v>
      </c>
    </row>
    <row r="1842" customFormat="false" ht="12.8" hidden="false" customHeight="false" outlineLevel="0" collapsed="false">
      <c r="A1842" s="0" t="n">
        <v>645</v>
      </c>
      <c r="B1842" s="0" t="s">
        <v>2416</v>
      </c>
      <c r="C1842" s="0" t="s">
        <v>188</v>
      </c>
      <c r="D1842" s="0" t="s">
        <v>167</v>
      </c>
      <c r="E1842" s="0" t="n">
        <v>3</v>
      </c>
      <c r="F1842" s="0" t="s">
        <v>406</v>
      </c>
      <c r="G1842" s="0" t="s">
        <v>2417</v>
      </c>
      <c r="H1842" s="0" t="n">
        <v>4</v>
      </c>
      <c r="I1842" s="0" t="n">
        <v>6825</v>
      </c>
      <c r="J1842" s="0" t="n">
        <v>2388.75</v>
      </c>
      <c r="K1842" s="0" t="n">
        <v>11497.5</v>
      </c>
      <c r="L1842" s="0" t="n">
        <v>0</v>
      </c>
      <c r="M1842" s="0" t="n">
        <v>20711.25</v>
      </c>
    </row>
    <row r="1843" customFormat="false" ht="12.8" hidden="true" customHeight="false" outlineLevel="0" collapsed="false">
      <c r="G1843" s="0" t="s">
        <v>918</v>
      </c>
    </row>
    <row r="1844" customFormat="false" ht="12.8" hidden="true" customHeight="false" outlineLevel="0" collapsed="false">
      <c r="G1844" s="0" t="s">
        <v>2418</v>
      </c>
    </row>
    <row r="1845" customFormat="false" ht="12.8" hidden="true" customHeight="false" outlineLevel="0" collapsed="false">
      <c r="G1845" s="0" t="s">
        <v>2419</v>
      </c>
    </row>
    <row r="1846" customFormat="false" ht="12.8" hidden="false" customHeight="false" outlineLevel="0" collapsed="false">
      <c r="A1846" s="0" t="n">
        <v>646</v>
      </c>
      <c r="B1846" s="0" t="s">
        <v>2420</v>
      </c>
      <c r="C1846" s="0" t="s">
        <v>188</v>
      </c>
      <c r="D1846" s="0" t="s">
        <v>167</v>
      </c>
      <c r="E1846" s="0" t="n">
        <v>3</v>
      </c>
      <c r="F1846" s="0" t="s">
        <v>89</v>
      </c>
      <c r="G1846" s="0" t="s">
        <v>2421</v>
      </c>
      <c r="H1846" s="0" t="n">
        <v>5</v>
      </c>
      <c r="I1846" s="0" t="n">
        <v>3300</v>
      </c>
      <c r="J1846" s="0" t="n">
        <v>1155</v>
      </c>
      <c r="K1846" s="0" t="n">
        <v>11497.5</v>
      </c>
      <c r="L1846" s="0" t="n">
        <v>0</v>
      </c>
      <c r="M1846" s="0" t="n">
        <v>15952.5</v>
      </c>
    </row>
    <row r="1847" customFormat="false" ht="12.8" hidden="true" customHeight="false" outlineLevel="0" collapsed="false">
      <c r="G1847" s="0" t="s">
        <v>2422</v>
      </c>
    </row>
    <row r="1848" customFormat="false" ht="12.8" hidden="true" customHeight="false" outlineLevel="0" collapsed="false">
      <c r="G1848" s="0" t="s">
        <v>2423</v>
      </c>
    </row>
    <row r="1849" customFormat="false" ht="12.8" hidden="true" customHeight="false" outlineLevel="0" collapsed="false">
      <c r="G1849" s="0" t="s">
        <v>2424</v>
      </c>
    </row>
    <row r="1850" customFormat="false" ht="12.8" hidden="true" customHeight="false" outlineLevel="0" collapsed="false">
      <c r="G1850" s="0" t="s">
        <v>2425</v>
      </c>
    </row>
    <row r="1851" customFormat="false" ht="12.8" hidden="false" customHeight="false" outlineLevel="0" collapsed="false">
      <c r="A1851" s="0" t="n">
        <v>647</v>
      </c>
      <c r="B1851" s="0" t="s">
        <v>2426</v>
      </c>
      <c r="C1851" s="0" t="s">
        <v>188</v>
      </c>
      <c r="D1851" s="0" t="s">
        <v>922</v>
      </c>
      <c r="E1851" s="0" t="n">
        <v>2</v>
      </c>
      <c r="F1851" s="0" t="s">
        <v>491</v>
      </c>
      <c r="G1851" s="0" t="s">
        <v>2427</v>
      </c>
      <c r="H1851" s="0" t="n">
        <v>3</v>
      </c>
      <c r="I1851" s="0" t="n">
        <v>6900</v>
      </c>
      <c r="J1851" s="0" t="n">
        <v>0</v>
      </c>
      <c r="K1851" s="0" t="n">
        <v>7665</v>
      </c>
      <c r="L1851" s="0" t="n">
        <v>0</v>
      </c>
      <c r="M1851" s="0" t="n">
        <v>14565</v>
      </c>
    </row>
    <row r="1852" customFormat="false" ht="12.8" hidden="true" customHeight="false" outlineLevel="0" collapsed="false">
      <c r="G1852" s="0" t="s">
        <v>2428</v>
      </c>
    </row>
    <row r="1853" customFormat="false" ht="12.8" hidden="true" customHeight="false" outlineLevel="0" collapsed="false">
      <c r="G1853" s="0" t="s">
        <v>2429</v>
      </c>
    </row>
    <row r="1854" customFormat="false" ht="12.8" hidden="false" customHeight="false" outlineLevel="0" collapsed="false">
      <c r="A1854" s="0" t="n">
        <v>648</v>
      </c>
      <c r="B1854" s="0" t="s">
        <v>2430</v>
      </c>
      <c r="C1854" s="0" t="s">
        <v>188</v>
      </c>
      <c r="D1854" s="0" t="s">
        <v>922</v>
      </c>
      <c r="E1854" s="0" t="n">
        <v>2</v>
      </c>
      <c r="F1854" s="0" t="s">
        <v>74</v>
      </c>
      <c r="G1854" s="0" t="s">
        <v>2431</v>
      </c>
      <c r="H1854" s="0" t="n">
        <v>2</v>
      </c>
      <c r="I1854" s="0" t="n">
        <v>2200</v>
      </c>
      <c r="J1854" s="0" t="n">
        <v>0</v>
      </c>
      <c r="K1854" s="0" t="n">
        <v>7665</v>
      </c>
      <c r="L1854" s="0" t="n">
        <v>0</v>
      </c>
      <c r="M1854" s="0" t="n">
        <v>9865</v>
      </c>
    </row>
    <row r="1855" customFormat="false" ht="12.8" hidden="true" customHeight="false" outlineLevel="0" collapsed="false">
      <c r="G1855" s="0" t="s">
        <v>2432</v>
      </c>
    </row>
    <row r="1856" customFormat="false" ht="12.8" hidden="false" customHeight="false" outlineLevel="0" collapsed="false">
      <c r="A1856" s="0" t="n">
        <v>649</v>
      </c>
      <c r="B1856" s="0" t="s">
        <v>2433</v>
      </c>
      <c r="C1856" s="0" t="s">
        <v>188</v>
      </c>
      <c r="D1856" s="0" t="s">
        <v>922</v>
      </c>
      <c r="E1856" s="0" t="n">
        <v>2</v>
      </c>
      <c r="F1856" s="0" t="s">
        <v>437</v>
      </c>
      <c r="G1856" s="0" t="s">
        <v>2434</v>
      </c>
      <c r="H1856" s="0" t="n">
        <v>3</v>
      </c>
      <c r="I1856" s="0" t="n">
        <v>4550</v>
      </c>
      <c r="J1856" s="0" t="n">
        <v>0</v>
      </c>
      <c r="K1856" s="0" t="n">
        <v>9345</v>
      </c>
      <c r="L1856" s="0" t="n">
        <v>0</v>
      </c>
      <c r="M1856" s="0" t="n">
        <v>13895</v>
      </c>
    </row>
    <row r="1857" customFormat="false" ht="12.8" hidden="true" customHeight="false" outlineLevel="0" collapsed="false">
      <c r="G1857" s="0" t="s">
        <v>2435</v>
      </c>
    </row>
    <row r="1858" customFormat="false" ht="12.8" hidden="true" customHeight="false" outlineLevel="0" collapsed="false">
      <c r="G1858" s="0" t="s">
        <v>2436</v>
      </c>
    </row>
    <row r="1859" customFormat="false" ht="12.8" hidden="false" customHeight="false" outlineLevel="0" collapsed="false">
      <c r="A1859" s="0" t="n">
        <v>650</v>
      </c>
      <c r="B1859" s="0" t="s">
        <v>2437</v>
      </c>
      <c r="C1859" s="0" t="s">
        <v>188</v>
      </c>
      <c r="D1859" s="0" t="s">
        <v>167</v>
      </c>
      <c r="E1859" s="0" t="n">
        <v>3</v>
      </c>
      <c r="F1859" s="0" t="s">
        <v>400</v>
      </c>
      <c r="G1859" s="0" t="s">
        <v>2438</v>
      </c>
      <c r="H1859" s="0" t="n">
        <v>2</v>
      </c>
      <c r="I1859" s="0" t="n">
        <v>6825</v>
      </c>
      <c r="J1859" s="0" t="n">
        <v>0</v>
      </c>
      <c r="K1859" s="0" t="n">
        <v>10399.5</v>
      </c>
      <c r="L1859" s="0" t="n">
        <v>0</v>
      </c>
      <c r="M1859" s="0" t="n">
        <v>17224.5</v>
      </c>
    </row>
    <row r="1860" customFormat="false" ht="12.8" hidden="true" customHeight="false" outlineLevel="0" collapsed="false">
      <c r="G1860" s="0" t="s">
        <v>2439</v>
      </c>
    </row>
    <row r="1861" customFormat="false" ht="12.8" hidden="false" customHeight="false" outlineLevel="0" collapsed="false">
      <c r="A1861" s="0" t="n">
        <v>651</v>
      </c>
      <c r="B1861" s="0" t="s">
        <v>2440</v>
      </c>
      <c r="C1861" s="0" t="s">
        <v>188</v>
      </c>
      <c r="D1861" s="0" t="s">
        <v>167</v>
      </c>
      <c r="E1861" s="0" t="n">
        <v>3</v>
      </c>
      <c r="F1861" s="0" t="s">
        <v>406</v>
      </c>
      <c r="G1861" s="0" t="s">
        <v>2441</v>
      </c>
      <c r="H1861" s="0" t="n">
        <v>4</v>
      </c>
      <c r="I1861" s="0" t="n">
        <v>6825</v>
      </c>
      <c r="J1861" s="0" t="n">
        <v>4095</v>
      </c>
      <c r="K1861" s="0" t="n">
        <v>11497.5</v>
      </c>
      <c r="L1861" s="0" t="n">
        <v>0</v>
      </c>
      <c r="M1861" s="0" t="n">
        <v>22417.5</v>
      </c>
    </row>
    <row r="1862" customFormat="false" ht="12.8" hidden="true" customHeight="false" outlineLevel="0" collapsed="false">
      <c r="G1862" s="0" t="s">
        <v>2442</v>
      </c>
    </row>
    <row r="1863" customFormat="false" ht="12.8" hidden="true" customHeight="false" outlineLevel="0" collapsed="false">
      <c r="G1863" s="0" t="s">
        <v>2441</v>
      </c>
    </row>
    <row r="1864" customFormat="false" ht="12.8" hidden="true" customHeight="false" outlineLevel="0" collapsed="false">
      <c r="G1864" s="0" t="s">
        <v>2443</v>
      </c>
    </row>
    <row r="1865" customFormat="false" ht="12.8" hidden="false" customHeight="false" outlineLevel="0" collapsed="false">
      <c r="A1865" s="0" t="n">
        <v>652</v>
      </c>
      <c r="B1865" s="0" t="s">
        <v>2444</v>
      </c>
      <c r="C1865" s="0" t="s">
        <v>188</v>
      </c>
      <c r="D1865" s="0" t="s">
        <v>197</v>
      </c>
      <c r="E1865" s="0" t="n">
        <v>1</v>
      </c>
      <c r="F1865" s="0" t="s">
        <v>79</v>
      </c>
      <c r="G1865" s="0" t="s">
        <v>2445</v>
      </c>
      <c r="H1865" s="0" t="n">
        <v>3</v>
      </c>
      <c r="I1865" s="0" t="n">
        <v>1100</v>
      </c>
      <c r="J1865" s="0" t="n">
        <v>385</v>
      </c>
      <c r="K1865" s="0" t="n">
        <v>3832.5</v>
      </c>
      <c r="L1865" s="0" t="n">
        <v>0</v>
      </c>
      <c r="M1865" s="0" t="n">
        <v>5317.5</v>
      </c>
    </row>
    <row r="1866" customFormat="false" ht="12.8" hidden="true" customHeight="false" outlineLevel="0" collapsed="false">
      <c r="G1866" s="0" t="s">
        <v>2446</v>
      </c>
    </row>
    <row r="1867" customFormat="false" ht="12.8" hidden="true" customHeight="false" outlineLevel="0" collapsed="false">
      <c r="G1867" s="0" t="s">
        <v>2447</v>
      </c>
    </row>
    <row r="1868" customFormat="false" ht="12.8" hidden="false" customHeight="false" outlineLevel="0" collapsed="false">
      <c r="A1868" s="0" t="n">
        <v>653</v>
      </c>
      <c r="B1868" s="0" t="s">
        <v>2448</v>
      </c>
      <c r="C1868" s="0" t="s">
        <v>188</v>
      </c>
      <c r="D1868" s="0" t="s">
        <v>167</v>
      </c>
      <c r="E1868" s="0" t="n">
        <v>3</v>
      </c>
      <c r="F1868" s="0" t="s">
        <v>400</v>
      </c>
      <c r="G1868" s="0" t="s">
        <v>2449</v>
      </c>
      <c r="H1868" s="0" t="n">
        <v>3</v>
      </c>
      <c r="I1868" s="0" t="n">
        <v>6825</v>
      </c>
      <c r="J1868" s="0" t="n">
        <v>0</v>
      </c>
      <c r="K1868" s="0" t="n">
        <v>4658</v>
      </c>
      <c r="L1868" s="0" t="n">
        <v>0</v>
      </c>
      <c r="M1868" s="0" t="n">
        <v>11483</v>
      </c>
    </row>
    <row r="1869" customFormat="false" ht="12.8" hidden="true" customHeight="false" outlineLevel="0" collapsed="false">
      <c r="G1869" s="0" t="s">
        <v>2450</v>
      </c>
    </row>
    <row r="1870" customFormat="false" ht="12.8" hidden="true" customHeight="false" outlineLevel="0" collapsed="false">
      <c r="G1870" s="0" t="s">
        <v>2451</v>
      </c>
    </row>
    <row r="1871" customFormat="false" ht="12.8" hidden="false" customHeight="false" outlineLevel="0" collapsed="false">
      <c r="A1871" s="0" t="n">
        <v>654</v>
      </c>
      <c r="B1871" s="0" t="s">
        <v>2452</v>
      </c>
      <c r="C1871" s="0" t="s">
        <v>188</v>
      </c>
      <c r="D1871" s="0" t="s">
        <v>1995</v>
      </c>
      <c r="E1871" s="0" t="n">
        <v>7</v>
      </c>
      <c r="F1871" s="0" t="s">
        <v>406</v>
      </c>
      <c r="G1871" s="0" t="s">
        <v>2453</v>
      </c>
      <c r="H1871" s="0" t="n">
        <v>4</v>
      </c>
      <c r="I1871" s="0" t="n">
        <v>15925</v>
      </c>
      <c r="J1871" s="0" t="n">
        <v>3981.25</v>
      </c>
      <c r="K1871" s="0" t="n">
        <v>26827.5</v>
      </c>
      <c r="L1871" s="0" t="n">
        <v>0</v>
      </c>
      <c r="M1871" s="0" t="n">
        <v>46733.75</v>
      </c>
    </row>
    <row r="1872" customFormat="false" ht="12.8" hidden="true" customHeight="false" outlineLevel="0" collapsed="false">
      <c r="G1872" s="0" t="s">
        <v>2454</v>
      </c>
    </row>
    <row r="1873" customFormat="false" ht="12.8" hidden="true" customHeight="false" outlineLevel="0" collapsed="false">
      <c r="G1873" s="0" t="s">
        <v>2455</v>
      </c>
    </row>
    <row r="1874" customFormat="false" ht="12.8" hidden="true" customHeight="false" outlineLevel="0" collapsed="false">
      <c r="G1874" s="0" t="s">
        <v>2456</v>
      </c>
    </row>
    <row r="1875" customFormat="false" ht="12.8" hidden="false" customHeight="false" outlineLevel="0" collapsed="false">
      <c r="A1875" s="0" t="n">
        <v>655</v>
      </c>
      <c r="B1875" s="0" t="s">
        <v>2457</v>
      </c>
      <c r="C1875" s="0" t="s">
        <v>188</v>
      </c>
      <c r="D1875" s="0" t="s">
        <v>922</v>
      </c>
      <c r="E1875" s="0" t="n">
        <v>2</v>
      </c>
      <c r="F1875" s="0" t="s">
        <v>79</v>
      </c>
      <c r="G1875" s="0" t="s">
        <v>2458</v>
      </c>
      <c r="H1875" s="0" t="n">
        <v>2</v>
      </c>
      <c r="I1875" s="0" t="n">
        <v>2200</v>
      </c>
      <c r="J1875" s="0" t="n">
        <v>0</v>
      </c>
      <c r="K1875" s="0" t="n">
        <v>7665</v>
      </c>
      <c r="L1875" s="0" t="n">
        <v>0</v>
      </c>
      <c r="M1875" s="0" t="n">
        <v>9865</v>
      </c>
    </row>
    <row r="1876" customFormat="false" ht="12.8" hidden="true" customHeight="false" outlineLevel="0" collapsed="false">
      <c r="G1876" s="0" t="s">
        <v>2459</v>
      </c>
    </row>
    <row r="1877" customFormat="false" ht="12.8" hidden="false" customHeight="false" outlineLevel="0" collapsed="false">
      <c r="A1877" s="0" t="n">
        <v>656</v>
      </c>
      <c r="B1877" s="0" t="s">
        <v>2457</v>
      </c>
      <c r="C1877" s="0" t="s">
        <v>188</v>
      </c>
      <c r="D1877" s="0" t="s">
        <v>922</v>
      </c>
      <c r="E1877" s="0" t="n">
        <v>2</v>
      </c>
      <c r="F1877" s="0" t="s">
        <v>79</v>
      </c>
      <c r="G1877" s="0" t="s">
        <v>2460</v>
      </c>
      <c r="H1877" s="0" t="n">
        <v>2</v>
      </c>
      <c r="I1877" s="0" t="n">
        <v>2200</v>
      </c>
      <c r="J1877" s="0" t="n">
        <v>0</v>
      </c>
      <c r="K1877" s="0" t="n">
        <v>7665</v>
      </c>
      <c r="L1877" s="0" t="n">
        <v>0</v>
      </c>
      <c r="M1877" s="0" t="n">
        <v>9865</v>
      </c>
    </row>
    <row r="1878" customFormat="false" ht="12.8" hidden="true" customHeight="false" outlineLevel="0" collapsed="false">
      <c r="G1878" s="0" t="s">
        <v>2461</v>
      </c>
    </row>
    <row r="1879" customFormat="false" ht="12.8" hidden="false" customHeight="false" outlineLevel="0" collapsed="false">
      <c r="A1879" s="0" t="n">
        <v>657</v>
      </c>
      <c r="B1879" s="0" t="s">
        <v>2462</v>
      </c>
      <c r="C1879" s="0" t="s">
        <v>188</v>
      </c>
      <c r="D1879" s="0" t="s">
        <v>922</v>
      </c>
      <c r="E1879" s="0" t="n">
        <v>2</v>
      </c>
      <c r="F1879" s="0" t="s">
        <v>437</v>
      </c>
      <c r="G1879" s="0" t="s">
        <v>2463</v>
      </c>
      <c r="H1879" s="0" t="n">
        <v>2</v>
      </c>
      <c r="I1879" s="0" t="n">
        <v>4550</v>
      </c>
      <c r="J1879" s="0" t="n">
        <v>0</v>
      </c>
      <c r="K1879" s="0" t="n">
        <v>9345</v>
      </c>
      <c r="L1879" s="0" t="n">
        <v>0</v>
      </c>
      <c r="M1879" s="0" t="n">
        <v>13895</v>
      </c>
    </row>
    <row r="1880" customFormat="false" ht="12.8" hidden="true" customHeight="false" outlineLevel="0" collapsed="false">
      <c r="G1880" s="0" t="s">
        <v>2464</v>
      </c>
    </row>
    <row r="1881" customFormat="false" ht="12.8" hidden="false" customHeight="false" outlineLevel="0" collapsed="false">
      <c r="A1881" s="0" t="n">
        <v>658</v>
      </c>
      <c r="B1881" s="0" t="s">
        <v>2465</v>
      </c>
      <c r="C1881" s="0" t="s">
        <v>188</v>
      </c>
      <c r="D1881" s="0" t="s">
        <v>1748</v>
      </c>
      <c r="E1881" s="0" t="n">
        <v>6</v>
      </c>
      <c r="F1881" s="0" t="s">
        <v>89</v>
      </c>
      <c r="G1881" s="0" t="s">
        <v>2466</v>
      </c>
      <c r="H1881" s="0" t="n">
        <v>4</v>
      </c>
      <c r="I1881" s="0" t="n">
        <v>6600</v>
      </c>
      <c r="J1881" s="0" t="n">
        <v>4620</v>
      </c>
      <c r="K1881" s="0" t="n">
        <v>22995</v>
      </c>
      <c r="L1881" s="0" t="n">
        <v>0</v>
      </c>
      <c r="M1881" s="0" t="n">
        <v>34215</v>
      </c>
    </row>
    <row r="1882" customFormat="false" ht="12.8" hidden="true" customHeight="false" outlineLevel="0" collapsed="false">
      <c r="G1882" s="0" t="s">
        <v>2467</v>
      </c>
    </row>
    <row r="1883" customFormat="false" ht="12.8" hidden="true" customHeight="false" outlineLevel="0" collapsed="false">
      <c r="G1883" s="0" t="s">
        <v>2468</v>
      </c>
    </row>
    <row r="1884" customFormat="false" ht="12.8" hidden="true" customHeight="false" outlineLevel="0" collapsed="false">
      <c r="G1884" s="0" t="s">
        <v>2469</v>
      </c>
    </row>
    <row r="1885" customFormat="false" ht="12.8" hidden="false" customHeight="false" outlineLevel="0" collapsed="false">
      <c r="A1885" s="0" t="n">
        <v>659</v>
      </c>
      <c r="B1885" s="0" t="s">
        <v>2470</v>
      </c>
      <c r="C1885" s="0" t="s">
        <v>188</v>
      </c>
      <c r="D1885" s="0" t="s">
        <v>680</v>
      </c>
      <c r="E1885" s="0" t="n">
        <v>4</v>
      </c>
      <c r="F1885" s="0" t="s">
        <v>74</v>
      </c>
      <c r="G1885" s="0" t="s">
        <v>2471</v>
      </c>
      <c r="H1885" s="0" t="n">
        <v>2</v>
      </c>
      <c r="I1885" s="0" t="n">
        <v>4400</v>
      </c>
      <c r="J1885" s="0" t="n">
        <v>0</v>
      </c>
      <c r="K1885" s="0" t="n">
        <v>15330</v>
      </c>
      <c r="L1885" s="0" t="n">
        <v>0</v>
      </c>
      <c r="M1885" s="0" t="n">
        <v>19730</v>
      </c>
    </row>
    <row r="1886" customFormat="false" ht="12.8" hidden="true" customHeight="false" outlineLevel="0" collapsed="false">
      <c r="G1886" s="0" t="s">
        <v>2472</v>
      </c>
    </row>
    <row r="1887" customFormat="false" ht="12.8" hidden="false" customHeight="false" outlineLevel="0" collapsed="false">
      <c r="A1887" s="0" t="n">
        <v>660</v>
      </c>
      <c r="B1887" s="0" t="s">
        <v>2473</v>
      </c>
      <c r="C1887" s="0" t="s">
        <v>188</v>
      </c>
      <c r="D1887" s="0" t="s">
        <v>922</v>
      </c>
      <c r="E1887" s="0" t="n">
        <v>2</v>
      </c>
      <c r="F1887" s="0" t="s">
        <v>400</v>
      </c>
      <c r="G1887" s="0" t="s">
        <v>2474</v>
      </c>
      <c r="H1887" s="0" t="n">
        <v>3</v>
      </c>
      <c r="I1887" s="0" t="n">
        <v>4550</v>
      </c>
      <c r="J1887" s="0" t="n">
        <v>0</v>
      </c>
      <c r="K1887" s="0" t="n">
        <v>7665</v>
      </c>
      <c r="L1887" s="0" t="n">
        <v>0</v>
      </c>
      <c r="M1887" s="0" t="n">
        <v>12215</v>
      </c>
    </row>
    <row r="1888" customFormat="false" ht="12.8" hidden="true" customHeight="false" outlineLevel="0" collapsed="false">
      <c r="G1888" s="0" t="s">
        <v>2475</v>
      </c>
    </row>
    <row r="1889" customFormat="false" ht="12.8" hidden="true" customHeight="false" outlineLevel="0" collapsed="false">
      <c r="G1889" s="0" t="s">
        <v>2476</v>
      </c>
    </row>
    <row r="1890" customFormat="false" ht="12.8" hidden="false" customHeight="false" outlineLevel="0" collapsed="false">
      <c r="A1890" s="0" t="n">
        <v>661</v>
      </c>
      <c r="B1890" s="0" t="s">
        <v>2477</v>
      </c>
      <c r="C1890" s="0" t="s">
        <v>188</v>
      </c>
      <c r="D1890" s="0" t="s">
        <v>922</v>
      </c>
      <c r="E1890" s="0" t="n">
        <v>2</v>
      </c>
      <c r="F1890" s="0" t="s">
        <v>89</v>
      </c>
      <c r="G1890" s="0" t="s">
        <v>2478</v>
      </c>
      <c r="H1890" s="0" t="n">
        <v>4</v>
      </c>
      <c r="I1890" s="0" t="n">
        <v>2200</v>
      </c>
      <c r="J1890" s="0" t="n">
        <v>770</v>
      </c>
      <c r="K1890" s="0" t="n">
        <v>7665</v>
      </c>
      <c r="L1890" s="0" t="n">
        <v>0</v>
      </c>
      <c r="M1890" s="0" t="n">
        <v>10635</v>
      </c>
    </row>
    <row r="1891" customFormat="false" ht="12.8" hidden="true" customHeight="false" outlineLevel="0" collapsed="false">
      <c r="G1891" s="0" t="s">
        <v>2479</v>
      </c>
    </row>
    <row r="1892" customFormat="false" ht="12.8" hidden="true" customHeight="false" outlineLevel="0" collapsed="false">
      <c r="G1892" s="0" t="s">
        <v>2480</v>
      </c>
    </row>
    <row r="1893" customFormat="false" ht="12.8" hidden="true" customHeight="false" outlineLevel="0" collapsed="false">
      <c r="G1893" s="0" t="s">
        <v>2481</v>
      </c>
    </row>
    <row r="1894" customFormat="false" ht="12.8" hidden="false" customHeight="false" outlineLevel="0" collapsed="false">
      <c r="A1894" s="0" t="n">
        <v>662</v>
      </c>
      <c r="B1894" s="0" t="s">
        <v>2482</v>
      </c>
      <c r="C1894" s="0" t="s">
        <v>188</v>
      </c>
      <c r="D1894" s="0" t="s">
        <v>167</v>
      </c>
      <c r="E1894" s="0" t="n">
        <v>3</v>
      </c>
      <c r="F1894" s="0" t="s">
        <v>115</v>
      </c>
      <c r="G1894" s="0" t="s">
        <v>2483</v>
      </c>
      <c r="H1894" s="0" t="n">
        <v>4</v>
      </c>
      <c r="I1894" s="0" t="n">
        <v>3300</v>
      </c>
      <c r="J1894" s="0" t="n">
        <v>2310</v>
      </c>
      <c r="K1894" s="0" t="n">
        <v>14017.5</v>
      </c>
      <c r="L1894" s="0" t="n">
        <v>0</v>
      </c>
      <c r="M1894" s="0" t="n">
        <v>19627.5</v>
      </c>
    </row>
    <row r="1895" customFormat="false" ht="12.8" hidden="true" customHeight="false" outlineLevel="0" collapsed="false">
      <c r="G1895" s="0" t="s">
        <v>2484</v>
      </c>
    </row>
    <row r="1896" customFormat="false" ht="12.8" hidden="true" customHeight="false" outlineLevel="0" collapsed="false">
      <c r="G1896" s="0" t="s">
        <v>2485</v>
      </c>
    </row>
    <row r="1897" customFormat="false" ht="12.8" hidden="true" customHeight="false" outlineLevel="0" collapsed="false">
      <c r="G1897" s="0" t="s">
        <v>2486</v>
      </c>
    </row>
    <row r="1898" customFormat="false" ht="12.8" hidden="false" customHeight="false" outlineLevel="0" collapsed="false">
      <c r="A1898" s="0" t="n">
        <v>663</v>
      </c>
      <c r="B1898" s="0" t="s">
        <v>2487</v>
      </c>
      <c r="C1898" s="0" t="s">
        <v>188</v>
      </c>
      <c r="D1898" s="0" t="s">
        <v>167</v>
      </c>
      <c r="E1898" s="0" t="n">
        <v>3</v>
      </c>
      <c r="F1898" s="0" t="s">
        <v>406</v>
      </c>
      <c r="G1898" s="0" t="s">
        <v>2488</v>
      </c>
      <c r="H1898" s="0" t="n">
        <v>4</v>
      </c>
      <c r="I1898" s="0" t="n">
        <v>6825</v>
      </c>
      <c r="J1898" s="0" t="n">
        <v>3412.5</v>
      </c>
      <c r="K1898" s="0" t="n">
        <v>3767.5</v>
      </c>
      <c r="L1898" s="0" t="n">
        <v>7179.5</v>
      </c>
      <c r="M1898" s="0" t="n">
        <v>21184.5</v>
      </c>
    </row>
    <row r="1899" customFormat="false" ht="12.8" hidden="true" customHeight="false" outlineLevel="0" collapsed="false">
      <c r="G1899" s="0" t="s">
        <v>2489</v>
      </c>
    </row>
    <row r="1900" customFormat="false" ht="12.8" hidden="true" customHeight="false" outlineLevel="0" collapsed="false">
      <c r="G1900" s="0" t="s">
        <v>2490</v>
      </c>
    </row>
    <row r="1901" customFormat="false" ht="12.8" hidden="true" customHeight="false" outlineLevel="0" collapsed="false">
      <c r="G1901" s="0" t="s">
        <v>2491</v>
      </c>
    </row>
    <row r="1902" customFormat="false" ht="12.8" hidden="false" customHeight="false" outlineLevel="0" collapsed="false">
      <c r="A1902" s="0" t="n">
        <v>664</v>
      </c>
      <c r="B1902" s="0" t="s">
        <v>2492</v>
      </c>
      <c r="C1902" s="0" t="s">
        <v>188</v>
      </c>
      <c r="D1902" s="0" t="s">
        <v>167</v>
      </c>
      <c r="E1902" s="0" t="n">
        <v>3</v>
      </c>
      <c r="F1902" s="0" t="s">
        <v>89</v>
      </c>
      <c r="G1902" s="0" t="s">
        <v>2493</v>
      </c>
      <c r="H1902" s="0" t="n">
        <v>4</v>
      </c>
      <c r="I1902" s="0" t="n">
        <v>3300</v>
      </c>
      <c r="J1902" s="0" t="n">
        <v>825</v>
      </c>
      <c r="K1902" s="0" t="n">
        <v>11497.5</v>
      </c>
      <c r="L1902" s="0" t="n">
        <v>0</v>
      </c>
      <c r="M1902" s="0" t="n">
        <v>15622.5</v>
      </c>
    </row>
    <row r="1903" customFormat="false" ht="12.8" hidden="true" customHeight="false" outlineLevel="0" collapsed="false">
      <c r="G1903" s="0" t="s">
        <v>2494</v>
      </c>
    </row>
    <row r="1904" customFormat="false" ht="12.8" hidden="true" customHeight="false" outlineLevel="0" collapsed="false">
      <c r="G1904" s="0" t="s">
        <v>2494</v>
      </c>
    </row>
    <row r="1905" customFormat="false" ht="12.8" hidden="true" customHeight="false" outlineLevel="0" collapsed="false">
      <c r="G1905" s="0" t="s">
        <v>2495</v>
      </c>
    </row>
    <row r="1906" customFormat="false" ht="12.8" hidden="false" customHeight="false" outlineLevel="0" collapsed="false">
      <c r="A1906" s="0" t="n">
        <v>665</v>
      </c>
      <c r="B1906" s="0" t="s">
        <v>2496</v>
      </c>
      <c r="C1906" s="0" t="s">
        <v>188</v>
      </c>
      <c r="D1906" s="0" t="s">
        <v>922</v>
      </c>
      <c r="E1906" s="0" t="n">
        <v>2</v>
      </c>
      <c r="F1906" s="0" t="s">
        <v>491</v>
      </c>
      <c r="G1906" s="0" t="s">
        <v>2497</v>
      </c>
      <c r="H1906" s="0" t="n">
        <v>3</v>
      </c>
      <c r="I1906" s="0" t="n">
        <v>6900</v>
      </c>
      <c r="J1906" s="0" t="n">
        <v>1725</v>
      </c>
      <c r="K1906" s="0" t="n">
        <v>7665</v>
      </c>
      <c r="L1906" s="0" t="n">
        <v>0</v>
      </c>
      <c r="M1906" s="0" t="n">
        <v>16290</v>
      </c>
    </row>
    <row r="1907" customFormat="false" ht="12.8" hidden="true" customHeight="false" outlineLevel="0" collapsed="false">
      <c r="G1907" s="0" t="s">
        <v>2498</v>
      </c>
    </row>
    <row r="1908" customFormat="false" ht="12.8" hidden="true" customHeight="false" outlineLevel="0" collapsed="false">
      <c r="G1908" s="0" t="s">
        <v>2499</v>
      </c>
    </row>
    <row r="1909" customFormat="false" ht="12.8" hidden="false" customHeight="false" outlineLevel="0" collapsed="false">
      <c r="A1909" s="0" t="n">
        <v>666</v>
      </c>
      <c r="B1909" s="0" t="s">
        <v>2500</v>
      </c>
      <c r="C1909" s="0" t="s">
        <v>188</v>
      </c>
      <c r="D1909" s="0" t="s">
        <v>167</v>
      </c>
      <c r="E1909" s="0" t="n">
        <v>3</v>
      </c>
      <c r="F1909" s="0" t="s">
        <v>28</v>
      </c>
      <c r="G1909" s="0" t="s">
        <v>2501</v>
      </c>
      <c r="H1909" s="0" t="n">
        <v>3</v>
      </c>
      <c r="I1909" s="0" t="n">
        <v>3300</v>
      </c>
      <c r="J1909" s="0" t="n">
        <v>1155</v>
      </c>
      <c r="K1909" s="0" t="n">
        <v>11114.8</v>
      </c>
      <c r="L1909" s="0" t="n">
        <v>6052.4</v>
      </c>
      <c r="M1909" s="0" t="n">
        <v>21622.2</v>
      </c>
    </row>
    <row r="1910" customFormat="false" ht="12.8" hidden="true" customHeight="false" outlineLevel="0" collapsed="false">
      <c r="G1910" s="0" t="s">
        <v>2502</v>
      </c>
    </row>
    <row r="1911" customFormat="false" ht="12.8" hidden="true" customHeight="false" outlineLevel="0" collapsed="false">
      <c r="G1911" s="0" t="s">
        <v>2503</v>
      </c>
    </row>
    <row r="1912" customFormat="false" ht="12.8" hidden="false" customHeight="false" outlineLevel="0" collapsed="false">
      <c r="A1912" s="0" t="n">
        <v>667</v>
      </c>
      <c r="B1912" s="0" t="s">
        <v>2504</v>
      </c>
      <c r="C1912" s="0" t="s">
        <v>188</v>
      </c>
      <c r="D1912" s="0" t="s">
        <v>167</v>
      </c>
      <c r="E1912" s="0" t="n">
        <v>3</v>
      </c>
      <c r="F1912" s="0" t="s">
        <v>79</v>
      </c>
      <c r="G1912" s="0" t="s">
        <v>2505</v>
      </c>
      <c r="H1912" s="0" t="n">
        <v>3</v>
      </c>
      <c r="I1912" s="0" t="n">
        <v>3300</v>
      </c>
      <c r="J1912" s="0" t="n">
        <v>1155</v>
      </c>
      <c r="K1912" s="0" t="n">
        <v>11497.5</v>
      </c>
      <c r="L1912" s="0" t="n">
        <v>0</v>
      </c>
      <c r="M1912" s="0" t="n">
        <v>15952.5</v>
      </c>
    </row>
    <row r="1913" customFormat="false" ht="12.8" hidden="true" customHeight="false" outlineLevel="0" collapsed="false">
      <c r="G1913" s="0" t="s">
        <v>2506</v>
      </c>
    </row>
    <row r="1914" customFormat="false" ht="12.8" hidden="true" customHeight="false" outlineLevel="0" collapsed="false">
      <c r="G1914" s="0" t="s">
        <v>2507</v>
      </c>
    </row>
    <row r="1915" customFormat="false" ht="12.8" hidden="false" customHeight="false" outlineLevel="0" collapsed="false">
      <c r="A1915" s="0" t="n">
        <v>668</v>
      </c>
      <c r="B1915" s="0" t="s">
        <v>2508</v>
      </c>
      <c r="C1915" s="0" t="s">
        <v>188</v>
      </c>
      <c r="D1915" s="0" t="s">
        <v>922</v>
      </c>
      <c r="E1915" s="0" t="n">
        <v>2</v>
      </c>
      <c r="F1915" s="0" t="s">
        <v>89</v>
      </c>
      <c r="G1915" s="0" t="s">
        <v>2509</v>
      </c>
      <c r="H1915" s="0" t="n">
        <v>4</v>
      </c>
      <c r="I1915" s="0" t="n">
        <v>2200</v>
      </c>
      <c r="J1915" s="0" t="n">
        <v>1320</v>
      </c>
      <c r="K1915" s="0" t="n">
        <v>7665</v>
      </c>
      <c r="L1915" s="0" t="n">
        <v>0</v>
      </c>
      <c r="M1915" s="0" t="n">
        <v>11185</v>
      </c>
    </row>
    <row r="1916" customFormat="false" ht="12.8" hidden="true" customHeight="false" outlineLevel="0" collapsed="false">
      <c r="G1916" s="0" t="s">
        <v>2510</v>
      </c>
    </row>
    <row r="1917" customFormat="false" ht="12.8" hidden="true" customHeight="false" outlineLevel="0" collapsed="false">
      <c r="G1917" s="0" t="s">
        <v>2511</v>
      </c>
    </row>
    <row r="1918" customFormat="false" ht="12.8" hidden="true" customHeight="false" outlineLevel="0" collapsed="false">
      <c r="G1918" s="0" t="s">
        <v>2512</v>
      </c>
    </row>
    <row r="1919" customFormat="false" ht="12.8" hidden="false" customHeight="false" outlineLevel="0" collapsed="false">
      <c r="A1919" s="0" t="n">
        <v>669</v>
      </c>
      <c r="B1919" s="0" t="s">
        <v>2513</v>
      </c>
      <c r="C1919" s="0" t="s">
        <v>188</v>
      </c>
      <c r="D1919" s="0" t="s">
        <v>167</v>
      </c>
      <c r="E1919" s="0" t="n">
        <v>3</v>
      </c>
      <c r="F1919" s="0" t="s">
        <v>115</v>
      </c>
      <c r="G1919" s="0" t="s">
        <v>2514</v>
      </c>
      <c r="H1919" s="0" t="n">
        <v>4</v>
      </c>
      <c r="I1919" s="0" t="n">
        <v>4950</v>
      </c>
      <c r="J1919" s="0" t="n">
        <v>0</v>
      </c>
      <c r="K1919" s="0" t="n">
        <v>14017.5</v>
      </c>
      <c r="L1919" s="0" t="n">
        <v>0</v>
      </c>
      <c r="M1919" s="0" t="n">
        <v>18967.5</v>
      </c>
    </row>
    <row r="1920" customFormat="false" ht="12.8" hidden="true" customHeight="false" outlineLevel="0" collapsed="false">
      <c r="G1920" s="0" t="s">
        <v>2515</v>
      </c>
    </row>
    <row r="1921" customFormat="false" ht="12.8" hidden="true" customHeight="false" outlineLevel="0" collapsed="false">
      <c r="G1921" s="0" t="s">
        <v>2516</v>
      </c>
    </row>
    <row r="1922" customFormat="false" ht="12.8" hidden="true" customHeight="false" outlineLevel="0" collapsed="false">
      <c r="G1922" s="0" t="s">
        <v>2517</v>
      </c>
    </row>
    <row r="1923" customFormat="false" ht="12.8" hidden="false" customHeight="false" outlineLevel="0" collapsed="false">
      <c r="A1923" s="0" t="n">
        <v>670</v>
      </c>
      <c r="B1923" s="0" t="s">
        <v>2518</v>
      </c>
      <c r="C1923" s="0" t="s">
        <v>188</v>
      </c>
      <c r="D1923" s="0" t="s">
        <v>922</v>
      </c>
      <c r="E1923" s="0" t="n">
        <v>2</v>
      </c>
      <c r="F1923" s="0" t="s">
        <v>79</v>
      </c>
      <c r="G1923" s="0" t="s">
        <v>2519</v>
      </c>
      <c r="H1923" s="0" t="n">
        <v>2</v>
      </c>
      <c r="I1923" s="0" t="n">
        <v>2200</v>
      </c>
      <c r="J1923" s="0" t="n">
        <v>0</v>
      </c>
      <c r="K1923" s="0" t="n">
        <v>7665</v>
      </c>
      <c r="L1923" s="0" t="n">
        <v>0</v>
      </c>
      <c r="M1923" s="0" t="n">
        <v>9865</v>
      </c>
    </row>
    <row r="1924" customFormat="false" ht="12.8" hidden="true" customHeight="false" outlineLevel="0" collapsed="false">
      <c r="G1924" s="0" t="s">
        <v>2520</v>
      </c>
    </row>
    <row r="1925" customFormat="false" ht="12.8" hidden="false" customHeight="false" outlineLevel="0" collapsed="false">
      <c r="A1925" s="0" t="n">
        <v>671</v>
      </c>
      <c r="B1925" s="0" t="s">
        <v>2521</v>
      </c>
      <c r="C1925" s="0" t="s">
        <v>188</v>
      </c>
      <c r="D1925" s="0" t="s">
        <v>167</v>
      </c>
      <c r="E1925" s="0" t="n">
        <v>3</v>
      </c>
      <c r="F1925" s="0" t="s">
        <v>406</v>
      </c>
      <c r="G1925" s="0" t="s">
        <v>2522</v>
      </c>
      <c r="H1925" s="0" t="n">
        <v>4</v>
      </c>
      <c r="I1925" s="0" t="n">
        <v>6825</v>
      </c>
      <c r="J1925" s="0" t="n">
        <v>2388.75</v>
      </c>
      <c r="K1925" s="0" t="n">
        <v>11497.5</v>
      </c>
      <c r="L1925" s="0" t="n">
        <v>0</v>
      </c>
      <c r="M1925" s="0" t="n">
        <v>20711.25</v>
      </c>
    </row>
    <row r="1926" customFormat="false" ht="12.8" hidden="true" customHeight="false" outlineLevel="0" collapsed="false">
      <c r="G1926" s="0" t="s">
        <v>2523</v>
      </c>
    </row>
    <row r="1927" customFormat="false" ht="12.8" hidden="true" customHeight="false" outlineLevel="0" collapsed="false">
      <c r="G1927" s="0" t="s">
        <v>2524</v>
      </c>
    </row>
    <row r="1928" customFormat="false" ht="12.8" hidden="true" customHeight="false" outlineLevel="0" collapsed="false">
      <c r="G1928" s="0" t="s">
        <v>2525</v>
      </c>
    </row>
    <row r="1929" customFormat="false" ht="12.8" hidden="false" customHeight="false" outlineLevel="0" collapsed="false">
      <c r="A1929" s="0" t="n">
        <v>672</v>
      </c>
      <c r="B1929" s="0" t="s">
        <v>2526</v>
      </c>
      <c r="C1929" s="0" t="s">
        <v>188</v>
      </c>
      <c r="D1929" s="0" t="s">
        <v>2025</v>
      </c>
      <c r="E1929" s="0" t="n">
        <v>5</v>
      </c>
      <c r="F1929" s="0" t="s">
        <v>89</v>
      </c>
      <c r="G1929" s="0" t="s">
        <v>2527</v>
      </c>
      <c r="H1929" s="0" t="n">
        <v>4</v>
      </c>
      <c r="I1929" s="0" t="n">
        <v>8250</v>
      </c>
      <c r="J1929" s="0" t="n">
        <v>1375</v>
      </c>
      <c r="K1929" s="0" t="n">
        <v>19162.5</v>
      </c>
      <c r="L1929" s="0" t="n">
        <v>0</v>
      </c>
      <c r="M1929" s="0" t="n">
        <v>28787.5</v>
      </c>
    </row>
    <row r="1930" customFormat="false" ht="12.8" hidden="true" customHeight="false" outlineLevel="0" collapsed="false">
      <c r="G1930" s="0" t="s">
        <v>2528</v>
      </c>
    </row>
    <row r="1931" customFormat="false" ht="12.8" hidden="true" customHeight="false" outlineLevel="0" collapsed="false">
      <c r="G1931" s="0" t="s">
        <v>2529</v>
      </c>
    </row>
    <row r="1932" customFormat="false" ht="12.8" hidden="true" customHeight="false" outlineLevel="0" collapsed="false">
      <c r="G1932" s="0" t="s">
        <v>2530</v>
      </c>
    </row>
    <row r="1933" customFormat="false" ht="12.8" hidden="false" customHeight="false" outlineLevel="0" collapsed="false">
      <c r="A1933" s="0" t="n">
        <v>673</v>
      </c>
      <c r="B1933" s="0" t="s">
        <v>2531</v>
      </c>
      <c r="C1933" s="0" t="s">
        <v>188</v>
      </c>
      <c r="D1933" s="0" t="s">
        <v>922</v>
      </c>
      <c r="E1933" s="0" t="n">
        <v>2</v>
      </c>
      <c r="F1933" s="0" t="s">
        <v>28</v>
      </c>
      <c r="G1933" s="0" t="s">
        <v>2532</v>
      </c>
      <c r="H1933" s="0" t="n">
        <v>2</v>
      </c>
      <c r="I1933" s="0" t="n">
        <v>2200</v>
      </c>
      <c r="J1933" s="0" t="n">
        <v>0</v>
      </c>
      <c r="K1933" s="0" t="n">
        <v>11444.8</v>
      </c>
      <c r="L1933" s="0" t="n">
        <v>0</v>
      </c>
      <c r="M1933" s="0" t="n">
        <v>13644.8</v>
      </c>
    </row>
    <row r="1934" customFormat="false" ht="12.8" hidden="true" customHeight="false" outlineLevel="0" collapsed="false">
      <c r="G1934" s="0" t="s">
        <v>2533</v>
      </c>
    </row>
    <row r="1935" customFormat="false" ht="12.8" hidden="false" customHeight="false" outlineLevel="0" collapsed="false">
      <c r="A1935" s="0" t="n">
        <v>674</v>
      </c>
      <c r="B1935" s="0" t="s">
        <v>2534</v>
      </c>
      <c r="C1935" s="0" t="s">
        <v>188</v>
      </c>
      <c r="D1935" s="0" t="s">
        <v>922</v>
      </c>
      <c r="E1935" s="0" t="n">
        <v>2</v>
      </c>
      <c r="F1935" s="0" t="s">
        <v>74</v>
      </c>
      <c r="G1935" s="0" t="s">
        <v>2535</v>
      </c>
      <c r="H1935" s="0" t="n">
        <v>2</v>
      </c>
      <c r="I1935" s="0" t="n">
        <v>2200</v>
      </c>
      <c r="J1935" s="0" t="n">
        <v>0</v>
      </c>
      <c r="K1935" s="0" t="n">
        <v>7665</v>
      </c>
      <c r="L1935" s="0" t="n">
        <v>0</v>
      </c>
      <c r="M1935" s="0" t="n">
        <v>9865</v>
      </c>
    </row>
    <row r="1936" customFormat="false" ht="12.8" hidden="true" customHeight="false" outlineLevel="0" collapsed="false">
      <c r="G1936" s="0" t="s">
        <v>2536</v>
      </c>
    </row>
    <row r="1937" customFormat="false" ht="12.8" hidden="false" customHeight="false" outlineLevel="0" collapsed="false">
      <c r="A1937" s="0" t="n">
        <v>675</v>
      </c>
      <c r="B1937" s="0" t="s">
        <v>2537</v>
      </c>
      <c r="C1937" s="0" t="s">
        <v>188</v>
      </c>
      <c r="D1937" s="0" t="s">
        <v>1707</v>
      </c>
      <c r="E1937" s="0" t="n">
        <v>8</v>
      </c>
      <c r="F1937" s="0" t="s">
        <v>28</v>
      </c>
      <c r="G1937" s="0" t="s">
        <v>2538</v>
      </c>
      <c r="H1937" s="0" t="n">
        <v>2</v>
      </c>
      <c r="I1937" s="0" t="n">
        <v>8800</v>
      </c>
      <c r="J1937" s="0" t="n">
        <v>0</v>
      </c>
      <c r="K1937" s="0" t="n">
        <v>45779.2</v>
      </c>
      <c r="L1937" s="0" t="n">
        <v>0</v>
      </c>
      <c r="M1937" s="0" t="n">
        <v>54579.2</v>
      </c>
    </row>
    <row r="1938" customFormat="false" ht="12.8" hidden="true" customHeight="false" outlineLevel="0" collapsed="false">
      <c r="G1938" s="0" t="s">
        <v>2539</v>
      </c>
    </row>
    <row r="1939" customFormat="false" ht="12.8" hidden="false" customHeight="false" outlineLevel="0" collapsed="false">
      <c r="A1939" s="0" t="n">
        <v>676</v>
      </c>
      <c r="B1939" s="0" t="s">
        <v>2540</v>
      </c>
      <c r="C1939" s="0" t="s">
        <v>188</v>
      </c>
      <c r="D1939" s="0" t="s">
        <v>197</v>
      </c>
      <c r="E1939" s="0" t="n">
        <v>1</v>
      </c>
      <c r="F1939" s="0" t="s">
        <v>74</v>
      </c>
      <c r="G1939" s="0" t="s">
        <v>2541</v>
      </c>
      <c r="H1939" s="0" t="n">
        <v>2</v>
      </c>
      <c r="I1939" s="0" t="n">
        <v>550</v>
      </c>
      <c r="J1939" s="0" t="n">
        <v>385</v>
      </c>
      <c r="K1939" s="0" t="n">
        <v>3832.5</v>
      </c>
      <c r="L1939" s="0" t="n">
        <v>0</v>
      </c>
      <c r="M1939" s="0" t="n">
        <v>4767.5</v>
      </c>
    </row>
    <row r="1940" customFormat="false" ht="12.8" hidden="true" customHeight="false" outlineLevel="0" collapsed="false">
      <c r="G1940" s="0" t="s">
        <v>2542</v>
      </c>
    </row>
    <row r="1941" customFormat="false" ht="12.8" hidden="false" customHeight="false" outlineLevel="0" collapsed="false">
      <c r="A1941" s="0" t="n">
        <v>677</v>
      </c>
      <c r="B1941" s="0" t="s">
        <v>2543</v>
      </c>
      <c r="C1941" s="0" t="s">
        <v>188</v>
      </c>
      <c r="D1941" s="0" t="s">
        <v>167</v>
      </c>
      <c r="E1941" s="0" t="n">
        <v>3</v>
      </c>
      <c r="F1941" s="0" t="s">
        <v>406</v>
      </c>
      <c r="G1941" s="0" t="s">
        <v>2544</v>
      </c>
      <c r="H1941" s="0" t="n">
        <v>4</v>
      </c>
      <c r="I1941" s="0" t="n">
        <v>6825</v>
      </c>
      <c r="J1941" s="0" t="n">
        <v>2388.75</v>
      </c>
      <c r="K1941" s="0" t="n">
        <v>11497.5</v>
      </c>
      <c r="L1941" s="0" t="n">
        <v>0</v>
      </c>
      <c r="M1941" s="0" t="n">
        <v>20711.25</v>
      </c>
    </row>
    <row r="1942" customFormat="false" ht="12.8" hidden="true" customHeight="false" outlineLevel="0" collapsed="false">
      <c r="G1942" s="0" t="s">
        <v>2545</v>
      </c>
    </row>
    <row r="1943" customFormat="false" ht="12.8" hidden="true" customHeight="false" outlineLevel="0" collapsed="false">
      <c r="G1943" s="0" t="s">
        <v>2546</v>
      </c>
    </row>
    <row r="1944" customFormat="false" ht="12.8" hidden="true" customHeight="false" outlineLevel="0" collapsed="false">
      <c r="G1944" s="0" t="s">
        <v>2547</v>
      </c>
    </row>
    <row r="1945" customFormat="false" ht="12.8" hidden="false" customHeight="false" outlineLevel="0" collapsed="false">
      <c r="A1945" s="0" t="n">
        <v>678</v>
      </c>
      <c r="B1945" s="0" t="s">
        <v>2548</v>
      </c>
      <c r="C1945" s="0" t="s">
        <v>188</v>
      </c>
      <c r="D1945" s="0" t="s">
        <v>922</v>
      </c>
      <c r="E1945" s="0" t="n">
        <v>2</v>
      </c>
      <c r="F1945" s="0" t="s">
        <v>400</v>
      </c>
      <c r="G1945" s="0" t="s">
        <v>2549</v>
      </c>
      <c r="H1945" s="0" t="n">
        <v>2</v>
      </c>
      <c r="I1945" s="0" t="n">
        <v>4550</v>
      </c>
      <c r="J1945" s="0" t="n">
        <v>0</v>
      </c>
      <c r="K1945" s="0" t="n">
        <v>7665</v>
      </c>
      <c r="L1945" s="0" t="n">
        <v>0</v>
      </c>
      <c r="M1945" s="0" t="n">
        <v>12215</v>
      </c>
    </row>
    <row r="1946" customFormat="false" ht="12.8" hidden="true" customHeight="false" outlineLevel="0" collapsed="false">
      <c r="G1946" s="0" t="s">
        <v>2550</v>
      </c>
    </row>
    <row r="1947" customFormat="false" ht="12.8" hidden="false" customHeight="false" outlineLevel="0" collapsed="false">
      <c r="A1947" s="0" t="n">
        <v>679</v>
      </c>
      <c r="B1947" s="0" t="s">
        <v>2551</v>
      </c>
      <c r="C1947" s="0" t="s">
        <v>188</v>
      </c>
      <c r="D1947" s="0" t="s">
        <v>922</v>
      </c>
      <c r="E1947" s="0" t="n">
        <v>2</v>
      </c>
      <c r="F1947" s="0" t="s">
        <v>74</v>
      </c>
      <c r="G1947" s="0" t="s">
        <v>2552</v>
      </c>
      <c r="H1947" s="0" t="n">
        <v>2</v>
      </c>
      <c r="I1947" s="0" t="n">
        <v>2200</v>
      </c>
      <c r="J1947" s="0" t="n">
        <v>0</v>
      </c>
      <c r="K1947" s="0" t="n">
        <v>7665</v>
      </c>
      <c r="L1947" s="0" t="n">
        <v>0</v>
      </c>
      <c r="M1947" s="0" t="n">
        <v>9865</v>
      </c>
    </row>
    <row r="1948" customFormat="false" ht="12.8" hidden="true" customHeight="false" outlineLevel="0" collapsed="false">
      <c r="G1948" s="0" t="s">
        <v>2553</v>
      </c>
    </row>
    <row r="1949" customFormat="false" ht="12.8" hidden="false" customHeight="false" outlineLevel="0" collapsed="false">
      <c r="A1949" s="0" t="n">
        <v>680</v>
      </c>
      <c r="B1949" s="0" t="s">
        <v>2554</v>
      </c>
      <c r="C1949" s="0" t="s">
        <v>188</v>
      </c>
      <c r="D1949" s="0" t="s">
        <v>922</v>
      </c>
      <c r="E1949" s="0" t="n">
        <v>2</v>
      </c>
      <c r="F1949" s="0" t="s">
        <v>28</v>
      </c>
      <c r="G1949" s="0" t="s">
        <v>2555</v>
      </c>
      <c r="H1949" s="0" t="n">
        <v>2</v>
      </c>
      <c r="I1949" s="0" t="n">
        <v>2200</v>
      </c>
      <c r="J1949" s="0" t="n">
        <v>0</v>
      </c>
      <c r="K1949" s="0" t="n">
        <v>11444.8</v>
      </c>
      <c r="L1949" s="0" t="n">
        <v>0</v>
      </c>
      <c r="M1949" s="0" t="n">
        <v>13644.8</v>
      </c>
    </row>
    <row r="1950" customFormat="false" ht="12.8" hidden="true" customHeight="false" outlineLevel="0" collapsed="false">
      <c r="G1950" s="0" t="s">
        <v>2556</v>
      </c>
    </row>
    <row r="1951" customFormat="false" ht="12.8" hidden="false" customHeight="false" outlineLevel="0" collapsed="false">
      <c r="A1951" s="0" t="n">
        <v>681</v>
      </c>
      <c r="B1951" s="0" t="s">
        <v>2557</v>
      </c>
      <c r="C1951" s="0" t="s">
        <v>188</v>
      </c>
      <c r="D1951" s="0" t="s">
        <v>922</v>
      </c>
      <c r="E1951" s="0" t="n">
        <v>2</v>
      </c>
      <c r="F1951" s="0" t="s">
        <v>79</v>
      </c>
      <c r="G1951" s="0" t="s">
        <v>2558</v>
      </c>
      <c r="H1951" s="0" t="n">
        <v>3</v>
      </c>
      <c r="I1951" s="0" t="n">
        <v>2200</v>
      </c>
      <c r="J1951" s="0" t="n">
        <v>550</v>
      </c>
      <c r="K1951" s="0" t="n">
        <v>7665</v>
      </c>
      <c r="L1951" s="0" t="n">
        <v>0</v>
      </c>
      <c r="M1951" s="0" t="n">
        <v>10415</v>
      </c>
    </row>
    <row r="1952" customFormat="false" ht="12.8" hidden="true" customHeight="false" outlineLevel="0" collapsed="false">
      <c r="G1952" s="0" t="s">
        <v>2559</v>
      </c>
    </row>
    <row r="1953" customFormat="false" ht="12.8" hidden="true" customHeight="false" outlineLevel="0" collapsed="false">
      <c r="G1953" s="0" t="s">
        <v>2560</v>
      </c>
    </row>
    <row r="1954" customFormat="false" ht="12.8" hidden="false" customHeight="false" outlineLevel="0" collapsed="false">
      <c r="A1954" s="0" t="n">
        <v>682</v>
      </c>
      <c r="B1954" s="0" t="s">
        <v>2561</v>
      </c>
      <c r="C1954" s="0" t="s">
        <v>188</v>
      </c>
      <c r="D1954" s="0" t="s">
        <v>167</v>
      </c>
      <c r="E1954" s="0" t="n">
        <v>3</v>
      </c>
      <c r="F1954" s="0" t="s">
        <v>79</v>
      </c>
      <c r="G1954" s="0" t="s">
        <v>2562</v>
      </c>
      <c r="H1954" s="0" t="n">
        <v>3</v>
      </c>
      <c r="I1954" s="0" t="n">
        <v>3300</v>
      </c>
      <c r="J1954" s="0" t="n">
        <v>1155</v>
      </c>
      <c r="K1954" s="0" t="n">
        <v>11497.5</v>
      </c>
      <c r="L1954" s="0" t="n">
        <v>0</v>
      </c>
      <c r="M1954" s="0" t="n">
        <v>15952.5</v>
      </c>
    </row>
    <row r="1955" customFormat="false" ht="12.8" hidden="true" customHeight="false" outlineLevel="0" collapsed="false">
      <c r="G1955" s="0" t="s">
        <v>2563</v>
      </c>
    </row>
    <row r="1956" customFormat="false" ht="12.8" hidden="true" customHeight="false" outlineLevel="0" collapsed="false">
      <c r="G1956" s="0" t="s">
        <v>2564</v>
      </c>
    </row>
    <row r="1957" customFormat="false" ht="12.8" hidden="false" customHeight="false" outlineLevel="0" collapsed="false">
      <c r="A1957" s="0" t="n">
        <v>683</v>
      </c>
      <c r="B1957" s="0" t="s">
        <v>2561</v>
      </c>
      <c r="C1957" s="0" t="s">
        <v>188</v>
      </c>
      <c r="D1957" s="0" t="s">
        <v>167</v>
      </c>
      <c r="E1957" s="0" t="n">
        <v>3</v>
      </c>
      <c r="F1957" s="0" t="s">
        <v>79</v>
      </c>
      <c r="G1957" s="0" t="s">
        <v>2565</v>
      </c>
      <c r="H1957" s="0" t="n">
        <v>2</v>
      </c>
      <c r="I1957" s="0" t="n">
        <v>3300</v>
      </c>
      <c r="J1957" s="0" t="n">
        <v>0</v>
      </c>
      <c r="K1957" s="0" t="n">
        <v>11497.5</v>
      </c>
      <c r="L1957" s="0" t="n">
        <v>0</v>
      </c>
      <c r="M1957" s="0" t="n">
        <v>14797.5</v>
      </c>
    </row>
    <row r="1958" customFormat="false" ht="12.8" hidden="true" customHeight="false" outlineLevel="0" collapsed="false">
      <c r="G1958" s="0" t="s">
        <v>2566</v>
      </c>
    </row>
    <row r="1959" customFormat="false" ht="12.8" hidden="false" customHeight="false" outlineLevel="0" collapsed="false">
      <c r="A1959" s="0" t="n">
        <v>684</v>
      </c>
      <c r="B1959" s="0" t="s">
        <v>2567</v>
      </c>
      <c r="C1959" s="0" t="s">
        <v>188</v>
      </c>
      <c r="D1959" s="0" t="s">
        <v>922</v>
      </c>
      <c r="E1959" s="0" t="n">
        <v>2</v>
      </c>
      <c r="F1959" s="0" t="s">
        <v>89</v>
      </c>
      <c r="G1959" s="0" t="s">
        <v>2568</v>
      </c>
      <c r="H1959" s="0" t="n">
        <v>4</v>
      </c>
      <c r="I1959" s="0" t="n">
        <v>2200</v>
      </c>
      <c r="J1959" s="0" t="n">
        <v>0</v>
      </c>
      <c r="K1959" s="0" t="n">
        <v>7665</v>
      </c>
      <c r="L1959" s="0" t="n">
        <v>0</v>
      </c>
      <c r="M1959" s="0" t="n">
        <v>9865</v>
      </c>
    </row>
    <row r="1960" customFormat="false" ht="12.8" hidden="true" customHeight="false" outlineLevel="0" collapsed="false">
      <c r="G1960" s="0" t="s">
        <v>2569</v>
      </c>
    </row>
    <row r="1961" customFormat="false" ht="12.8" hidden="true" customHeight="false" outlineLevel="0" collapsed="false">
      <c r="G1961" s="0" t="s">
        <v>2570</v>
      </c>
    </row>
    <row r="1962" customFormat="false" ht="12.8" hidden="true" customHeight="false" outlineLevel="0" collapsed="false">
      <c r="G1962" s="0" t="s">
        <v>2571</v>
      </c>
    </row>
    <row r="1963" customFormat="false" ht="12.8" hidden="false" customHeight="false" outlineLevel="0" collapsed="false">
      <c r="A1963" s="0" t="n">
        <v>685</v>
      </c>
      <c r="B1963" s="0" t="s">
        <v>2572</v>
      </c>
      <c r="C1963" s="0" t="s">
        <v>188</v>
      </c>
      <c r="D1963" s="0" t="s">
        <v>922</v>
      </c>
      <c r="E1963" s="0" t="n">
        <v>2</v>
      </c>
      <c r="F1963" s="0" t="s">
        <v>74</v>
      </c>
      <c r="G1963" s="0" t="s">
        <v>2573</v>
      </c>
      <c r="H1963" s="0" t="n">
        <v>2</v>
      </c>
      <c r="I1963" s="0" t="n">
        <v>2200</v>
      </c>
      <c r="J1963" s="0" t="n">
        <v>0</v>
      </c>
      <c r="K1963" s="0" t="n">
        <v>7665</v>
      </c>
      <c r="L1963" s="0" t="n">
        <v>0</v>
      </c>
      <c r="M1963" s="0" t="n">
        <v>9865</v>
      </c>
    </row>
    <row r="1964" customFormat="false" ht="12.8" hidden="true" customHeight="false" outlineLevel="0" collapsed="false">
      <c r="G1964" s="0" t="s">
        <v>2574</v>
      </c>
    </row>
    <row r="1965" customFormat="false" ht="12.8" hidden="false" customHeight="false" outlineLevel="0" collapsed="false">
      <c r="A1965" s="0" t="n">
        <v>686</v>
      </c>
      <c r="B1965" s="0" t="s">
        <v>2575</v>
      </c>
      <c r="C1965" s="0" t="s">
        <v>188</v>
      </c>
      <c r="D1965" s="0" t="s">
        <v>167</v>
      </c>
      <c r="E1965" s="0" t="n">
        <v>3</v>
      </c>
      <c r="F1965" s="0" t="s">
        <v>400</v>
      </c>
      <c r="G1965" s="0" t="s">
        <v>2576</v>
      </c>
      <c r="H1965" s="0" t="n">
        <v>2</v>
      </c>
      <c r="I1965" s="0" t="n">
        <v>6825</v>
      </c>
      <c r="J1965" s="0" t="n">
        <v>0</v>
      </c>
      <c r="K1965" s="0" t="n">
        <v>10399.5</v>
      </c>
      <c r="L1965" s="0" t="n">
        <v>0</v>
      </c>
      <c r="M1965" s="0" t="n">
        <v>17224.5</v>
      </c>
    </row>
    <row r="1966" customFormat="false" ht="12.8" hidden="true" customHeight="false" outlineLevel="0" collapsed="false">
      <c r="G1966" s="0" t="s">
        <v>2577</v>
      </c>
    </row>
    <row r="1967" customFormat="false" ht="12.8" hidden="false" customHeight="false" outlineLevel="0" collapsed="false">
      <c r="A1967" s="0" t="n">
        <v>687</v>
      </c>
      <c r="B1967" s="0" t="s">
        <v>2578</v>
      </c>
      <c r="C1967" s="0" t="s">
        <v>188</v>
      </c>
      <c r="D1967" s="0" t="s">
        <v>922</v>
      </c>
      <c r="E1967" s="0" t="n">
        <v>2</v>
      </c>
      <c r="F1967" s="0" t="s">
        <v>74</v>
      </c>
      <c r="G1967" s="0" t="s">
        <v>2579</v>
      </c>
      <c r="H1967" s="0" t="n">
        <v>2</v>
      </c>
      <c r="I1967" s="0" t="n">
        <v>2200</v>
      </c>
      <c r="J1967" s="0" t="n">
        <v>0</v>
      </c>
      <c r="K1967" s="0" t="n">
        <v>7665</v>
      </c>
      <c r="L1967" s="0" t="n">
        <v>0</v>
      </c>
      <c r="M1967" s="0" t="n">
        <v>9865</v>
      </c>
    </row>
    <row r="1968" customFormat="false" ht="12.8" hidden="true" customHeight="false" outlineLevel="0" collapsed="false">
      <c r="G1968" s="0" t="s">
        <v>2580</v>
      </c>
    </row>
    <row r="1969" customFormat="false" ht="12.8" hidden="false" customHeight="false" outlineLevel="0" collapsed="false">
      <c r="A1969" s="0" t="n">
        <v>688</v>
      </c>
      <c r="B1969" s="0" t="s">
        <v>2581</v>
      </c>
      <c r="C1969" s="0" t="s">
        <v>188</v>
      </c>
      <c r="D1969" s="0" t="s">
        <v>1748</v>
      </c>
      <c r="E1969" s="0" t="n">
        <v>6</v>
      </c>
      <c r="F1969" s="0" t="s">
        <v>89</v>
      </c>
      <c r="G1969" s="0" t="s">
        <v>2582</v>
      </c>
      <c r="H1969" s="0" t="n">
        <v>4</v>
      </c>
      <c r="I1969" s="0" t="n">
        <v>6600</v>
      </c>
      <c r="J1969" s="0" t="n">
        <v>3960</v>
      </c>
      <c r="K1969" s="0" t="n">
        <v>22995</v>
      </c>
      <c r="L1969" s="0" t="n">
        <v>0</v>
      </c>
      <c r="M1969" s="0" t="n">
        <v>33555</v>
      </c>
    </row>
    <row r="1970" customFormat="false" ht="12.8" hidden="true" customHeight="false" outlineLevel="0" collapsed="false">
      <c r="G1970" s="0" t="s">
        <v>2583</v>
      </c>
    </row>
    <row r="1971" customFormat="false" ht="12.8" hidden="true" customHeight="false" outlineLevel="0" collapsed="false">
      <c r="G1971" s="0" t="s">
        <v>2584</v>
      </c>
    </row>
    <row r="1972" customFormat="false" ht="12.8" hidden="true" customHeight="false" outlineLevel="0" collapsed="false">
      <c r="G1972" s="0" t="s">
        <v>2585</v>
      </c>
    </row>
    <row r="1973" customFormat="false" ht="12.8" hidden="false" customHeight="false" outlineLevel="0" collapsed="false">
      <c r="A1973" s="0" t="n">
        <v>689</v>
      </c>
      <c r="B1973" s="0" t="s">
        <v>2586</v>
      </c>
      <c r="C1973" s="0" t="s">
        <v>188</v>
      </c>
      <c r="D1973" s="0" t="s">
        <v>680</v>
      </c>
      <c r="E1973" s="0" t="n">
        <v>4</v>
      </c>
      <c r="F1973" s="0" t="s">
        <v>2384</v>
      </c>
      <c r="G1973" s="0" t="s">
        <v>2587</v>
      </c>
      <c r="H1973" s="0" t="n">
        <v>4</v>
      </c>
      <c r="I1973" s="0" t="n">
        <v>13800</v>
      </c>
      <c r="J1973" s="0" t="n">
        <v>8280</v>
      </c>
      <c r="K1973" s="0" t="n">
        <v>18690</v>
      </c>
      <c r="L1973" s="0" t="n">
        <v>0</v>
      </c>
      <c r="M1973" s="0" t="n">
        <v>40770</v>
      </c>
    </row>
    <row r="1974" customFormat="false" ht="12.8" hidden="true" customHeight="false" outlineLevel="0" collapsed="false">
      <c r="G1974" s="0" t="s">
        <v>2588</v>
      </c>
    </row>
    <row r="1975" customFormat="false" ht="12.8" hidden="true" customHeight="false" outlineLevel="0" collapsed="false">
      <c r="G1975" s="0" t="s">
        <v>2589</v>
      </c>
    </row>
    <row r="1976" customFormat="false" ht="12.8" hidden="true" customHeight="false" outlineLevel="0" collapsed="false">
      <c r="G1976" s="0" t="s">
        <v>2590</v>
      </c>
    </row>
    <row r="1977" customFormat="false" ht="12.8" hidden="false" customHeight="false" outlineLevel="0" collapsed="false">
      <c r="A1977" s="0" t="n">
        <v>690</v>
      </c>
      <c r="B1977" s="0" t="s">
        <v>2591</v>
      </c>
      <c r="C1977" s="0" t="s">
        <v>188</v>
      </c>
      <c r="D1977" s="0" t="s">
        <v>197</v>
      </c>
      <c r="E1977" s="0" t="n">
        <v>1</v>
      </c>
      <c r="F1977" s="0" t="s">
        <v>89</v>
      </c>
      <c r="G1977" s="0" t="s">
        <v>1590</v>
      </c>
      <c r="H1977" s="0" t="n">
        <v>2</v>
      </c>
      <c r="I1977" s="0" t="n">
        <v>550</v>
      </c>
      <c r="J1977" s="0" t="n">
        <v>275</v>
      </c>
      <c r="K1977" s="0" t="n">
        <v>3832.5</v>
      </c>
      <c r="L1977" s="0" t="n">
        <v>0</v>
      </c>
      <c r="M1977" s="0" t="n">
        <v>4657.5</v>
      </c>
    </row>
    <row r="1978" customFormat="false" ht="12.8" hidden="true" customHeight="false" outlineLevel="0" collapsed="false">
      <c r="G1978" s="0" t="s">
        <v>1592</v>
      </c>
    </row>
    <row r="1979" customFormat="false" ht="12.8" hidden="false" customHeight="false" outlineLevel="0" collapsed="false">
      <c r="A1979" s="0" t="n">
        <v>691</v>
      </c>
      <c r="B1979" s="0" t="s">
        <v>2592</v>
      </c>
      <c r="C1979" s="0" t="s">
        <v>188</v>
      </c>
      <c r="D1979" s="0" t="s">
        <v>167</v>
      </c>
      <c r="E1979" s="0" t="n">
        <v>3</v>
      </c>
      <c r="F1979" s="0" t="s">
        <v>89</v>
      </c>
      <c r="G1979" s="0" t="s">
        <v>2593</v>
      </c>
      <c r="H1979" s="0" t="n">
        <v>4</v>
      </c>
      <c r="I1979" s="0" t="n">
        <v>3300</v>
      </c>
      <c r="J1979" s="0" t="n">
        <v>0</v>
      </c>
      <c r="K1979" s="0" t="n">
        <v>11497.5</v>
      </c>
      <c r="L1979" s="0" t="n">
        <v>0</v>
      </c>
      <c r="M1979" s="0" t="n">
        <v>14797.5</v>
      </c>
    </row>
    <row r="1980" customFormat="false" ht="12.8" hidden="true" customHeight="false" outlineLevel="0" collapsed="false">
      <c r="G1980" s="0" t="s">
        <v>2594</v>
      </c>
    </row>
    <row r="1981" customFormat="false" ht="12.8" hidden="true" customHeight="false" outlineLevel="0" collapsed="false">
      <c r="G1981" s="0" t="s">
        <v>2595</v>
      </c>
    </row>
    <row r="1982" customFormat="false" ht="12.8" hidden="true" customHeight="false" outlineLevel="0" collapsed="false">
      <c r="G1982" s="0" t="s">
        <v>2596</v>
      </c>
    </row>
    <row r="1983" customFormat="false" ht="12.8" hidden="false" customHeight="false" outlineLevel="0" collapsed="false">
      <c r="A1983" s="0" t="n">
        <v>692</v>
      </c>
      <c r="B1983" s="0" t="s">
        <v>2597</v>
      </c>
      <c r="C1983" s="0" t="s">
        <v>188</v>
      </c>
      <c r="D1983" s="0" t="s">
        <v>922</v>
      </c>
      <c r="E1983" s="0" t="n">
        <v>2</v>
      </c>
      <c r="F1983" s="0" t="s">
        <v>400</v>
      </c>
      <c r="G1983" s="0" t="s">
        <v>2598</v>
      </c>
      <c r="H1983" s="0" t="n">
        <v>3</v>
      </c>
      <c r="I1983" s="0" t="n">
        <v>4550</v>
      </c>
      <c r="J1983" s="0" t="n">
        <v>1592.5</v>
      </c>
      <c r="K1983" s="0" t="n">
        <v>7665</v>
      </c>
      <c r="L1983" s="0" t="n">
        <v>0</v>
      </c>
      <c r="M1983" s="0" t="n">
        <v>13807.5</v>
      </c>
    </row>
    <row r="1984" customFormat="false" ht="12.8" hidden="true" customHeight="false" outlineLevel="0" collapsed="false">
      <c r="G1984" s="0" t="s">
        <v>2599</v>
      </c>
    </row>
    <row r="1985" customFormat="false" ht="12.8" hidden="true" customHeight="false" outlineLevel="0" collapsed="false">
      <c r="G1985" s="0" t="s">
        <v>2600</v>
      </c>
    </row>
    <row r="1986" customFormat="false" ht="12.8" hidden="false" customHeight="false" outlineLevel="0" collapsed="false">
      <c r="A1986" s="0" t="n">
        <v>693</v>
      </c>
      <c r="B1986" s="0" t="s">
        <v>2601</v>
      </c>
      <c r="C1986" s="0" t="s">
        <v>188</v>
      </c>
      <c r="D1986" s="0" t="s">
        <v>922</v>
      </c>
      <c r="E1986" s="0" t="n">
        <v>2</v>
      </c>
      <c r="F1986" s="0" t="s">
        <v>89</v>
      </c>
      <c r="G1986" s="0" t="s">
        <v>2602</v>
      </c>
      <c r="H1986" s="0" t="n">
        <v>3</v>
      </c>
      <c r="I1986" s="0" t="n">
        <v>2200</v>
      </c>
      <c r="J1986" s="0" t="n">
        <v>550</v>
      </c>
      <c r="K1986" s="0" t="n">
        <v>7665</v>
      </c>
      <c r="L1986" s="0" t="n">
        <v>0</v>
      </c>
      <c r="M1986" s="0" t="n">
        <v>10415</v>
      </c>
    </row>
    <row r="1987" customFormat="false" ht="12.8" hidden="true" customHeight="false" outlineLevel="0" collapsed="false">
      <c r="G1987" s="0" t="s">
        <v>2603</v>
      </c>
    </row>
    <row r="1988" customFormat="false" ht="12.8" hidden="true" customHeight="false" outlineLevel="0" collapsed="false">
      <c r="G1988" s="0" t="s">
        <v>2604</v>
      </c>
    </row>
    <row r="1989" customFormat="false" ht="12.8" hidden="false" customHeight="false" outlineLevel="0" collapsed="false">
      <c r="A1989" s="0" t="n">
        <v>694</v>
      </c>
      <c r="B1989" s="0" t="s">
        <v>2605</v>
      </c>
      <c r="C1989" s="0" t="s">
        <v>188</v>
      </c>
      <c r="D1989" s="0" t="s">
        <v>922</v>
      </c>
      <c r="E1989" s="0" t="n">
        <v>2</v>
      </c>
      <c r="F1989" s="0" t="s">
        <v>406</v>
      </c>
      <c r="G1989" s="0" t="s">
        <v>2606</v>
      </c>
      <c r="H1989" s="0" t="n">
        <v>2</v>
      </c>
      <c r="I1989" s="0" t="n">
        <v>4550</v>
      </c>
      <c r="J1989" s="0" t="n">
        <v>0</v>
      </c>
      <c r="K1989" s="0" t="n">
        <v>7665</v>
      </c>
      <c r="L1989" s="0" t="n">
        <v>0</v>
      </c>
      <c r="M1989" s="0" t="n">
        <v>12215</v>
      </c>
    </row>
    <row r="1990" customFormat="false" ht="12.8" hidden="true" customHeight="false" outlineLevel="0" collapsed="false">
      <c r="G1990" s="0" t="s">
        <v>2607</v>
      </c>
    </row>
    <row r="1991" customFormat="false" ht="12.8" hidden="false" customHeight="false" outlineLevel="0" collapsed="false">
      <c r="A1991" s="0" t="n">
        <v>695</v>
      </c>
      <c r="B1991" s="0" t="s">
        <v>2605</v>
      </c>
      <c r="C1991" s="0" t="s">
        <v>188</v>
      </c>
      <c r="D1991" s="0" t="s">
        <v>922</v>
      </c>
      <c r="E1991" s="0" t="n">
        <v>2</v>
      </c>
      <c r="F1991" s="0" t="s">
        <v>400</v>
      </c>
      <c r="G1991" s="0" t="s">
        <v>2608</v>
      </c>
      <c r="H1991" s="0" t="n">
        <v>2</v>
      </c>
      <c r="I1991" s="0" t="n">
        <v>2275</v>
      </c>
      <c r="J1991" s="0" t="n">
        <v>1592.5</v>
      </c>
      <c r="K1991" s="0" t="n">
        <v>7665</v>
      </c>
      <c r="L1991" s="0" t="n">
        <v>0</v>
      </c>
      <c r="M1991" s="0" t="n">
        <v>11532.5</v>
      </c>
    </row>
    <row r="1992" customFormat="false" ht="12.8" hidden="true" customHeight="false" outlineLevel="0" collapsed="false">
      <c r="G1992" s="0" t="s">
        <v>2609</v>
      </c>
    </row>
    <row r="1993" customFormat="false" ht="12.8" hidden="false" customHeight="false" outlineLevel="0" collapsed="false">
      <c r="A1993" s="0" t="n">
        <v>696</v>
      </c>
      <c r="B1993" s="0" t="s">
        <v>2610</v>
      </c>
      <c r="C1993" s="0" t="s">
        <v>188</v>
      </c>
      <c r="D1993" s="0" t="s">
        <v>922</v>
      </c>
      <c r="E1993" s="0" t="n">
        <v>2</v>
      </c>
      <c r="F1993" s="0" t="s">
        <v>79</v>
      </c>
      <c r="G1993" s="0" t="s">
        <v>2611</v>
      </c>
      <c r="H1993" s="0" t="n">
        <v>3</v>
      </c>
      <c r="I1993" s="0" t="n">
        <v>2200</v>
      </c>
      <c r="J1993" s="0" t="n">
        <v>770</v>
      </c>
      <c r="K1993" s="0" t="n">
        <v>7665</v>
      </c>
      <c r="L1993" s="0" t="n">
        <v>0</v>
      </c>
      <c r="M1993" s="0" t="n">
        <v>10635</v>
      </c>
    </row>
    <row r="1994" customFormat="false" ht="12.8" hidden="true" customHeight="false" outlineLevel="0" collapsed="false">
      <c r="G1994" s="0" t="s">
        <v>2612</v>
      </c>
    </row>
    <row r="1995" customFormat="false" ht="12.8" hidden="true" customHeight="false" outlineLevel="0" collapsed="false">
      <c r="G1995" s="0" t="s">
        <v>2613</v>
      </c>
    </row>
    <row r="1996" customFormat="false" ht="12.8" hidden="false" customHeight="false" outlineLevel="0" collapsed="false">
      <c r="A1996" s="0" t="n">
        <v>697</v>
      </c>
      <c r="B1996" s="0" t="s">
        <v>2614</v>
      </c>
      <c r="C1996" s="0" t="s">
        <v>188</v>
      </c>
      <c r="D1996" s="0" t="s">
        <v>922</v>
      </c>
      <c r="E1996" s="0" t="n">
        <v>2</v>
      </c>
      <c r="F1996" s="0" t="s">
        <v>437</v>
      </c>
      <c r="G1996" s="0" t="s">
        <v>2615</v>
      </c>
      <c r="H1996" s="0" t="n">
        <v>3</v>
      </c>
      <c r="I1996" s="0" t="n">
        <v>4550</v>
      </c>
      <c r="J1996" s="0" t="n">
        <v>1137.5</v>
      </c>
      <c r="K1996" s="0" t="n">
        <v>9345</v>
      </c>
      <c r="L1996" s="0" t="n">
        <v>0</v>
      </c>
      <c r="M1996" s="0" t="n">
        <v>15032.5</v>
      </c>
    </row>
    <row r="1997" customFormat="false" ht="12.8" hidden="true" customHeight="false" outlineLevel="0" collapsed="false">
      <c r="G1997" s="0" t="s">
        <v>2616</v>
      </c>
    </row>
    <row r="1998" customFormat="false" ht="12.8" hidden="true" customHeight="false" outlineLevel="0" collapsed="false">
      <c r="G1998" s="0" t="s">
        <v>2617</v>
      </c>
    </row>
    <row r="1999" customFormat="false" ht="12.8" hidden="false" customHeight="false" outlineLevel="0" collapsed="false">
      <c r="A1999" s="0" t="n">
        <v>698</v>
      </c>
      <c r="B1999" s="0" t="s">
        <v>2618</v>
      </c>
      <c r="C1999" s="0" t="s">
        <v>188</v>
      </c>
      <c r="D1999" s="0" t="s">
        <v>922</v>
      </c>
      <c r="E1999" s="0" t="n">
        <v>2</v>
      </c>
      <c r="F1999" s="0" t="s">
        <v>79</v>
      </c>
      <c r="G1999" s="0" t="s">
        <v>2619</v>
      </c>
      <c r="H1999" s="0" t="n">
        <v>2</v>
      </c>
      <c r="I1999" s="0" t="n">
        <v>2200</v>
      </c>
      <c r="J1999" s="0" t="n">
        <v>0</v>
      </c>
      <c r="K1999" s="0" t="n">
        <v>7665</v>
      </c>
      <c r="L1999" s="0" t="n">
        <v>0</v>
      </c>
      <c r="M1999" s="0" t="n">
        <v>9865</v>
      </c>
    </row>
    <row r="2000" customFormat="false" ht="12.8" hidden="true" customHeight="false" outlineLevel="0" collapsed="false">
      <c r="G2000" s="0" t="s">
        <v>2620</v>
      </c>
    </row>
    <row r="2001" customFormat="false" ht="12.8" hidden="false" customHeight="false" outlineLevel="0" collapsed="false">
      <c r="A2001" s="0" t="n">
        <v>699</v>
      </c>
      <c r="B2001" s="0" t="s">
        <v>2621</v>
      </c>
      <c r="C2001" s="0" t="s">
        <v>188</v>
      </c>
      <c r="D2001" s="0" t="s">
        <v>680</v>
      </c>
      <c r="E2001" s="0" t="n">
        <v>4</v>
      </c>
      <c r="F2001" s="0" t="s">
        <v>89</v>
      </c>
      <c r="G2001" s="0" t="s">
        <v>2622</v>
      </c>
      <c r="H2001" s="0" t="n">
        <v>4</v>
      </c>
      <c r="I2001" s="0" t="n">
        <v>6600</v>
      </c>
      <c r="J2001" s="0" t="n">
        <v>1100</v>
      </c>
      <c r="K2001" s="0" t="n">
        <v>15330</v>
      </c>
      <c r="L2001" s="0" t="n">
        <v>0</v>
      </c>
      <c r="M2001" s="0" t="n">
        <v>23030</v>
      </c>
    </row>
    <row r="2002" customFormat="false" ht="12.8" hidden="true" customHeight="false" outlineLevel="0" collapsed="false">
      <c r="G2002" s="0" t="s">
        <v>2623</v>
      </c>
    </row>
    <row r="2003" customFormat="false" ht="12.8" hidden="true" customHeight="false" outlineLevel="0" collapsed="false">
      <c r="G2003" s="0" t="s">
        <v>2624</v>
      </c>
    </row>
    <row r="2004" customFormat="false" ht="12.8" hidden="true" customHeight="false" outlineLevel="0" collapsed="false">
      <c r="G2004" s="0" t="s">
        <v>2625</v>
      </c>
    </row>
    <row r="2005" customFormat="false" ht="12.8" hidden="false" customHeight="false" outlineLevel="0" collapsed="false">
      <c r="A2005" s="0" t="n">
        <v>700</v>
      </c>
      <c r="B2005" s="0" t="s">
        <v>2626</v>
      </c>
      <c r="C2005" s="0" t="s">
        <v>197</v>
      </c>
      <c r="D2005" s="0" t="s">
        <v>680</v>
      </c>
      <c r="E2005" s="0" t="n">
        <v>3</v>
      </c>
      <c r="F2005" s="0" t="s">
        <v>400</v>
      </c>
      <c r="G2005" s="0" t="s">
        <v>2627</v>
      </c>
      <c r="H2005" s="0" t="n">
        <v>3</v>
      </c>
      <c r="I2005" s="0" t="n">
        <v>10237.5</v>
      </c>
      <c r="J2005" s="0" t="n">
        <v>0</v>
      </c>
      <c r="K2005" s="0" t="n">
        <v>6933</v>
      </c>
      <c r="L2005" s="0" t="n">
        <v>3466.5</v>
      </c>
      <c r="M2005" s="0" t="n">
        <v>20637</v>
      </c>
    </row>
    <row r="2006" customFormat="false" ht="12.8" hidden="true" customHeight="false" outlineLevel="0" collapsed="false">
      <c r="G2006" s="0" t="s">
        <v>2628</v>
      </c>
    </row>
    <row r="2007" customFormat="false" ht="12.8" hidden="true" customHeight="false" outlineLevel="0" collapsed="false">
      <c r="G2007" s="0" t="s">
        <v>2629</v>
      </c>
    </row>
    <row r="2008" customFormat="false" ht="12.8" hidden="false" customHeight="false" outlineLevel="0" collapsed="false">
      <c r="A2008" s="0" t="n">
        <v>701</v>
      </c>
      <c r="B2008" s="0" t="s">
        <v>2630</v>
      </c>
      <c r="C2008" s="0" t="s">
        <v>197</v>
      </c>
      <c r="D2008" s="0" t="s">
        <v>680</v>
      </c>
      <c r="E2008" s="0" t="n">
        <v>3</v>
      </c>
      <c r="F2008" s="0" t="s">
        <v>146</v>
      </c>
      <c r="G2008" s="0" t="s">
        <v>2631</v>
      </c>
      <c r="H2008" s="0" t="n">
        <v>3</v>
      </c>
      <c r="I2008" s="0" t="n">
        <v>3300</v>
      </c>
      <c r="J2008" s="0" t="n">
        <v>0</v>
      </c>
      <c r="K2008" s="0" t="n">
        <v>14017.5</v>
      </c>
      <c r="L2008" s="0" t="n">
        <v>0</v>
      </c>
      <c r="M2008" s="0" t="n">
        <v>17317.5</v>
      </c>
    </row>
    <row r="2009" customFormat="false" ht="12.8" hidden="true" customHeight="false" outlineLevel="0" collapsed="false">
      <c r="G2009" s="0" t="s">
        <v>2632</v>
      </c>
    </row>
    <row r="2010" customFormat="false" ht="12.8" hidden="true" customHeight="false" outlineLevel="0" collapsed="false">
      <c r="G2010" s="0" t="s">
        <v>2633</v>
      </c>
    </row>
    <row r="2011" customFormat="false" ht="12.8" hidden="false" customHeight="false" outlineLevel="0" collapsed="false">
      <c r="A2011" s="0" t="n">
        <v>702</v>
      </c>
      <c r="B2011" s="0" t="s">
        <v>2634</v>
      </c>
      <c r="C2011" s="0" t="s">
        <v>197</v>
      </c>
      <c r="D2011" s="0" t="s">
        <v>167</v>
      </c>
      <c r="E2011" s="0" t="n">
        <v>2</v>
      </c>
      <c r="F2011" s="0" t="s">
        <v>28</v>
      </c>
      <c r="G2011" s="0" t="s">
        <v>2635</v>
      </c>
      <c r="H2011" s="0" t="n">
        <v>2</v>
      </c>
      <c r="I2011" s="0" t="n">
        <v>2200</v>
      </c>
      <c r="J2011" s="0" t="n">
        <v>0</v>
      </c>
      <c r="K2011" s="0" t="n">
        <v>11444.8</v>
      </c>
      <c r="L2011" s="0" t="n">
        <v>0</v>
      </c>
      <c r="M2011" s="0" t="n">
        <v>13644.8</v>
      </c>
    </row>
    <row r="2012" customFormat="false" ht="12.8" hidden="true" customHeight="false" outlineLevel="0" collapsed="false">
      <c r="G2012" s="0" t="s">
        <v>2636</v>
      </c>
    </row>
    <row r="2013" customFormat="false" ht="12.8" hidden="false" customHeight="false" outlineLevel="0" collapsed="false">
      <c r="A2013" s="0" t="n">
        <v>703</v>
      </c>
      <c r="B2013" s="0" t="s">
        <v>2637</v>
      </c>
      <c r="C2013" s="0" t="s">
        <v>197</v>
      </c>
      <c r="D2013" s="0" t="s">
        <v>922</v>
      </c>
      <c r="E2013" s="0" t="n">
        <v>1</v>
      </c>
      <c r="F2013" s="0" t="s">
        <v>28</v>
      </c>
      <c r="G2013" s="0" t="s">
        <v>2638</v>
      </c>
      <c r="H2013" s="0" t="n">
        <v>2</v>
      </c>
      <c r="I2013" s="0" t="n">
        <v>1100</v>
      </c>
      <c r="J2013" s="0" t="n">
        <v>0</v>
      </c>
      <c r="K2013" s="0" t="n">
        <v>5722.4</v>
      </c>
      <c r="L2013" s="0" t="n">
        <v>0</v>
      </c>
      <c r="M2013" s="0" t="n">
        <v>6822.4</v>
      </c>
    </row>
    <row r="2014" customFormat="false" ht="12.8" hidden="true" customHeight="false" outlineLevel="0" collapsed="false">
      <c r="G2014" s="0" t="s">
        <v>2639</v>
      </c>
    </row>
    <row r="2015" customFormat="false" ht="12.8" hidden="false" customHeight="false" outlineLevel="0" collapsed="false">
      <c r="A2015" s="0" t="n">
        <v>704</v>
      </c>
      <c r="B2015" s="0" t="s">
        <v>2640</v>
      </c>
      <c r="C2015" s="0" t="s">
        <v>197</v>
      </c>
      <c r="D2015" s="0" t="s">
        <v>922</v>
      </c>
      <c r="E2015" s="0" t="n">
        <v>1</v>
      </c>
      <c r="F2015" s="0" t="s">
        <v>74</v>
      </c>
      <c r="G2015" s="0" t="s">
        <v>2641</v>
      </c>
      <c r="H2015" s="0" t="n">
        <v>2</v>
      </c>
      <c r="I2015" s="0" t="n">
        <v>1100</v>
      </c>
      <c r="J2015" s="0" t="n">
        <v>0</v>
      </c>
      <c r="K2015" s="0" t="n">
        <v>3832.5</v>
      </c>
      <c r="L2015" s="0" t="n">
        <v>0</v>
      </c>
      <c r="M2015" s="0" t="n">
        <v>4932.5</v>
      </c>
    </row>
    <row r="2016" customFormat="false" ht="12.8" hidden="true" customHeight="false" outlineLevel="0" collapsed="false">
      <c r="G2016" s="0" t="s">
        <v>2642</v>
      </c>
    </row>
    <row r="2017" customFormat="false" ht="12.8" hidden="false" customHeight="false" outlineLevel="0" collapsed="false">
      <c r="A2017" s="0" t="n">
        <v>705</v>
      </c>
      <c r="B2017" s="0" t="s">
        <v>2643</v>
      </c>
      <c r="C2017" s="0" t="s">
        <v>197</v>
      </c>
      <c r="D2017" s="0" t="s">
        <v>167</v>
      </c>
      <c r="E2017" s="0" t="n">
        <v>2</v>
      </c>
      <c r="F2017" s="0" t="s">
        <v>89</v>
      </c>
      <c r="G2017" s="0" t="s">
        <v>2644</v>
      </c>
      <c r="H2017" s="0" t="n">
        <v>4</v>
      </c>
      <c r="I2017" s="0" t="n">
        <v>2200</v>
      </c>
      <c r="J2017" s="0" t="n">
        <v>770</v>
      </c>
      <c r="K2017" s="0" t="n">
        <v>7665</v>
      </c>
      <c r="L2017" s="0" t="n">
        <v>0</v>
      </c>
      <c r="M2017" s="0" t="n">
        <v>10635</v>
      </c>
    </row>
    <row r="2018" customFormat="false" ht="12.8" hidden="true" customHeight="false" outlineLevel="0" collapsed="false">
      <c r="G2018" s="0" t="s">
        <v>2645</v>
      </c>
    </row>
    <row r="2019" customFormat="false" ht="12.8" hidden="true" customHeight="false" outlineLevel="0" collapsed="false">
      <c r="G2019" s="0" t="s">
        <v>2646</v>
      </c>
    </row>
    <row r="2020" customFormat="false" ht="12.8" hidden="true" customHeight="false" outlineLevel="0" collapsed="false">
      <c r="G2020" s="0" t="s">
        <v>2647</v>
      </c>
    </row>
    <row r="2021" customFormat="false" ht="12.8" hidden="false" customHeight="false" outlineLevel="0" collapsed="false">
      <c r="A2021" s="0" t="n">
        <v>706</v>
      </c>
      <c r="B2021" s="0" t="s">
        <v>2648</v>
      </c>
      <c r="C2021" s="0" t="s">
        <v>197</v>
      </c>
      <c r="D2021" s="0" t="s">
        <v>167</v>
      </c>
      <c r="E2021" s="0" t="n">
        <v>2</v>
      </c>
      <c r="F2021" s="0" t="s">
        <v>406</v>
      </c>
      <c r="G2021" s="0" t="s">
        <v>2649</v>
      </c>
      <c r="H2021" s="0" t="n">
        <v>4</v>
      </c>
      <c r="I2021" s="0" t="n">
        <v>4550</v>
      </c>
      <c r="J2021" s="0" t="n">
        <v>2730</v>
      </c>
      <c r="K2021" s="0" t="n">
        <v>7665</v>
      </c>
      <c r="L2021" s="0" t="n">
        <v>0</v>
      </c>
      <c r="M2021" s="0" t="n">
        <v>14945</v>
      </c>
    </row>
    <row r="2022" customFormat="false" ht="12.8" hidden="true" customHeight="false" outlineLevel="0" collapsed="false">
      <c r="G2022" s="0" t="s">
        <v>2650</v>
      </c>
    </row>
    <row r="2023" customFormat="false" ht="12.8" hidden="true" customHeight="false" outlineLevel="0" collapsed="false">
      <c r="G2023" s="0" t="s">
        <v>2651</v>
      </c>
    </row>
    <row r="2024" customFormat="false" ht="12.8" hidden="true" customHeight="false" outlineLevel="0" collapsed="false">
      <c r="G2024" s="0" t="s">
        <v>2652</v>
      </c>
    </row>
    <row r="2025" customFormat="false" ht="12.8" hidden="false" customHeight="false" outlineLevel="0" collapsed="false">
      <c r="A2025" s="0" t="n">
        <v>707</v>
      </c>
      <c r="B2025" s="0" t="s">
        <v>2653</v>
      </c>
      <c r="C2025" s="0" t="s">
        <v>197</v>
      </c>
      <c r="D2025" s="0" t="s">
        <v>680</v>
      </c>
      <c r="E2025" s="0" t="n">
        <v>3</v>
      </c>
      <c r="F2025" s="0" t="s">
        <v>406</v>
      </c>
      <c r="G2025" s="0" t="s">
        <v>2654</v>
      </c>
      <c r="H2025" s="0" t="n">
        <v>4</v>
      </c>
      <c r="I2025" s="0" t="n">
        <v>6825</v>
      </c>
      <c r="J2025" s="0" t="n">
        <v>4777.5</v>
      </c>
      <c r="K2025" s="0" t="n">
        <v>4450.5</v>
      </c>
      <c r="L2025" s="0" t="n">
        <v>6496.5</v>
      </c>
      <c r="M2025" s="0" t="n">
        <v>22549.5</v>
      </c>
    </row>
    <row r="2026" customFormat="false" ht="12.8" hidden="true" customHeight="false" outlineLevel="0" collapsed="false">
      <c r="G2026" s="0" t="s">
        <v>2655</v>
      </c>
    </row>
    <row r="2027" customFormat="false" ht="12.8" hidden="true" customHeight="false" outlineLevel="0" collapsed="false">
      <c r="G2027" s="0" t="s">
        <v>2656</v>
      </c>
    </row>
    <row r="2028" customFormat="false" ht="12.8" hidden="true" customHeight="false" outlineLevel="0" collapsed="false">
      <c r="G2028" s="0" t="s">
        <v>2657</v>
      </c>
    </row>
    <row r="2029" customFormat="false" ht="12.8" hidden="false" customHeight="false" outlineLevel="0" collapsed="false">
      <c r="A2029" s="0" t="n">
        <v>708</v>
      </c>
      <c r="B2029" s="0" t="s">
        <v>2658</v>
      </c>
      <c r="C2029" s="0" t="s">
        <v>197</v>
      </c>
      <c r="D2029" s="0" t="s">
        <v>167</v>
      </c>
      <c r="E2029" s="0" t="n">
        <v>2</v>
      </c>
      <c r="F2029" s="0" t="s">
        <v>406</v>
      </c>
      <c r="G2029" s="0" t="s">
        <v>2659</v>
      </c>
      <c r="H2029" s="0" t="n">
        <v>4</v>
      </c>
      <c r="I2029" s="0" t="n">
        <v>4550</v>
      </c>
      <c r="J2029" s="0" t="n">
        <v>2730</v>
      </c>
      <c r="K2029" s="0" t="n">
        <v>7665</v>
      </c>
      <c r="L2029" s="0" t="n">
        <v>0</v>
      </c>
      <c r="M2029" s="0" t="n">
        <v>14945</v>
      </c>
    </row>
    <row r="2030" customFormat="false" ht="12.8" hidden="true" customHeight="false" outlineLevel="0" collapsed="false">
      <c r="G2030" s="0" t="s">
        <v>2660</v>
      </c>
    </row>
    <row r="2031" customFormat="false" ht="12.8" hidden="true" customHeight="false" outlineLevel="0" collapsed="false">
      <c r="G2031" s="0" t="s">
        <v>2661</v>
      </c>
    </row>
    <row r="2032" customFormat="false" ht="12.8" hidden="true" customHeight="false" outlineLevel="0" collapsed="false">
      <c r="G2032" s="0" t="s">
        <v>2662</v>
      </c>
    </row>
    <row r="2033" customFormat="false" ht="12.8" hidden="false" customHeight="false" outlineLevel="0" collapsed="false">
      <c r="A2033" s="0" t="n">
        <v>709</v>
      </c>
      <c r="B2033" s="0" t="s">
        <v>2663</v>
      </c>
      <c r="C2033" s="0" t="s">
        <v>197</v>
      </c>
      <c r="D2033" s="0" t="s">
        <v>922</v>
      </c>
      <c r="E2033" s="0" t="n">
        <v>1</v>
      </c>
      <c r="F2033" s="0" t="s">
        <v>89</v>
      </c>
      <c r="G2033" s="0" t="s">
        <v>2664</v>
      </c>
      <c r="H2033" s="0" t="n">
        <v>4</v>
      </c>
      <c r="I2033" s="0" t="n">
        <v>1100</v>
      </c>
      <c r="J2033" s="0" t="n">
        <v>660</v>
      </c>
      <c r="K2033" s="0" t="n">
        <v>3832.5</v>
      </c>
      <c r="L2033" s="0" t="n">
        <v>0</v>
      </c>
      <c r="M2033" s="0" t="n">
        <v>5592.5</v>
      </c>
    </row>
    <row r="2034" customFormat="false" ht="12.8" hidden="true" customHeight="false" outlineLevel="0" collapsed="false">
      <c r="G2034" s="0" t="s">
        <v>2665</v>
      </c>
    </row>
    <row r="2035" customFormat="false" ht="12.8" hidden="true" customHeight="false" outlineLevel="0" collapsed="false">
      <c r="G2035" s="0" t="s">
        <v>2666</v>
      </c>
    </row>
    <row r="2036" customFormat="false" ht="12.8" hidden="true" customHeight="false" outlineLevel="0" collapsed="false">
      <c r="G2036" s="0" t="s">
        <v>2667</v>
      </c>
    </row>
    <row r="2037" customFormat="false" ht="12.8" hidden="false" customHeight="false" outlineLevel="0" collapsed="false">
      <c r="A2037" s="0" t="n">
        <v>710</v>
      </c>
      <c r="B2037" s="0" t="s">
        <v>2668</v>
      </c>
      <c r="C2037" s="0" t="s">
        <v>197</v>
      </c>
      <c r="D2037" s="0" t="s">
        <v>922</v>
      </c>
      <c r="E2037" s="0" t="n">
        <v>1</v>
      </c>
      <c r="F2037" s="0" t="s">
        <v>400</v>
      </c>
      <c r="G2037" s="0" t="s">
        <v>2108</v>
      </c>
      <c r="H2037" s="0" t="n">
        <v>3</v>
      </c>
      <c r="I2037" s="0" t="n">
        <v>2275</v>
      </c>
      <c r="J2037" s="0" t="n">
        <v>568.75</v>
      </c>
      <c r="K2037" s="0" t="n">
        <v>3832.5</v>
      </c>
      <c r="L2037" s="0" t="n">
        <v>0</v>
      </c>
      <c r="M2037" s="0" t="n">
        <v>6676.25</v>
      </c>
    </row>
    <row r="2038" customFormat="false" ht="12.8" hidden="true" customHeight="false" outlineLevel="0" collapsed="false">
      <c r="G2038" s="0" t="s">
        <v>2669</v>
      </c>
    </row>
    <row r="2039" customFormat="false" ht="12.8" hidden="true" customHeight="false" outlineLevel="0" collapsed="false">
      <c r="G2039" s="0" t="s">
        <v>2110</v>
      </c>
    </row>
    <row r="2040" customFormat="false" ht="12.8" hidden="false" customHeight="false" outlineLevel="0" collapsed="false">
      <c r="A2040" s="0" t="n">
        <v>711</v>
      </c>
      <c r="B2040" s="0" t="s">
        <v>2670</v>
      </c>
      <c r="C2040" s="0" t="s">
        <v>197</v>
      </c>
      <c r="D2040" s="0" t="s">
        <v>1707</v>
      </c>
      <c r="E2040" s="0" t="n">
        <v>7</v>
      </c>
      <c r="F2040" s="0" t="s">
        <v>79</v>
      </c>
      <c r="G2040" s="0" t="s">
        <v>2671</v>
      </c>
      <c r="H2040" s="0" t="n">
        <v>2</v>
      </c>
      <c r="I2040" s="0" t="n">
        <v>7700</v>
      </c>
      <c r="J2040" s="0" t="n">
        <v>0</v>
      </c>
      <c r="K2040" s="0" t="n">
        <v>24265.5</v>
      </c>
      <c r="L2040" s="0" t="n">
        <v>0</v>
      </c>
      <c r="M2040" s="0" t="n">
        <v>31965.5</v>
      </c>
    </row>
    <row r="2041" customFormat="false" ht="12.8" hidden="true" customHeight="false" outlineLevel="0" collapsed="false">
      <c r="G2041" s="0" t="s">
        <v>2672</v>
      </c>
    </row>
    <row r="2042" customFormat="false" ht="12.8" hidden="false" customHeight="false" outlineLevel="0" collapsed="false">
      <c r="A2042" s="0" t="n">
        <v>712</v>
      </c>
      <c r="B2042" s="0" t="s">
        <v>2673</v>
      </c>
      <c r="C2042" s="0" t="s">
        <v>197</v>
      </c>
      <c r="D2042" s="0" t="s">
        <v>167</v>
      </c>
      <c r="E2042" s="0" t="n">
        <v>2</v>
      </c>
      <c r="F2042" s="0" t="s">
        <v>406</v>
      </c>
      <c r="G2042" s="0" t="s">
        <v>2674</v>
      </c>
      <c r="H2042" s="0" t="n">
        <v>4</v>
      </c>
      <c r="I2042" s="0" t="n">
        <v>4550</v>
      </c>
      <c r="J2042" s="0" t="n">
        <v>1592.5</v>
      </c>
      <c r="K2042" s="0" t="n">
        <v>7665</v>
      </c>
      <c r="L2042" s="0" t="n">
        <v>0</v>
      </c>
      <c r="M2042" s="0" t="n">
        <v>13807.5</v>
      </c>
    </row>
    <row r="2043" customFormat="false" ht="12.8" hidden="true" customHeight="false" outlineLevel="0" collapsed="false">
      <c r="G2043" s="0" t="s">
        <v>2675</v>
      </c>
    </row>
    <row r="2044" customFormat="false" ht="12.8" hidden="true" customHeight="false" outlineLevel="0" collapsed="false">
      <c r="G2044" s="0" t="s">
        <v>2676</v>
      </c>
    </row>
    <row r="2045" customFormat="false" ht="12.8" hidden="true" customHeight="false" outlineLevel="0" collapsed="false">
      <c r="G2045" s="0" t="s">
        <v>2677</v>
      </c>
    </row>
    <row r="2046" customFormat="false" ht="12.8" hidden="false" customHeight="false" outlineLevel="0" collapsed="false">
      <c r="A2046" s="0" t="n">
        <v>713</v>
      </c>
      <c r="B2046" s="0" t="s">
        <v>2678</v>
      </c>
      <c r="C2046" s="0" t="s">
        <v>197</v>
      </c>
      <c r="D2046" s="0" t="s">
        <v>680</v>
      </c>
      <c r="E2046" s="0" t="n">
        <v>3</v>
      </c>
      <c r="F2046" s="0" t="s">
        <v>79</v>
      </c>
      <c r="G2046" s="0" t="s">
        <v>2679</v>
      </c>
      <c r="H2046" s="0" t="n">
        <v>3</v>
      </c>
      <c r="I2046" s="0" t="n">
        <v>3300</v>
      </c>
      <c r="J2046" s="0" t="n">
        <v>825</v>
      </c>
      <c r="K2046" s="0" t="n">
        <v>11497.5</v>
      </c>
      <c r="L2046" s="0" t="n">
        <v>0</v>
      </c>
      <c r="M2046" s="0" t="n">
        <v>15622.5</v>
      </c>
    </row>
    <row r="2047" customFormat="false" ht="12.8" hidden="true" customHeight="false" outlineLevel="0" collapsed="false">
      <c r="G2047" s="0" t="s">
        <v>2680</v>
      </c>
    </row>
    <row r="2048" customFormat="false" ht="12.8" hidden="true" customHeight="false" outlineLevel="0" collapsed="false">
      <c r="G2048" s="0" t="s">
        <v>2681</v>
      </c>
    </row>
    <row r="2049" customFormat="false" ht="12.8" hidden="false" customHeight="false" outlineLevel="0" collapsed="false">
      <c r="A2049" s="0" t="n">
        <v>714</v>
      </c>
      <c r="B2049" s="0" t="s">
        <v>2682</v>
      </c>
      <c r="C2049" s="0" t="s">
        <v>197</v>
      </c>
      <c r="D2049" s="0" t="s">
        <v>922</v>
      </c>
      <c r="E2049" s="0" t="n">
        <v>1</v>
      </c>
      <c r="F2049" s="0" t="s">
        <v>89</v>
      </c>
      <c r="G2049" s="0" t="s">
        <v>2683</v>
      </c>
      <c r="H2049" s="0" t="n">
        <v>2</v>
      </c>
      <c r="I2049" s="0" t="n">
        <v>1100</v>
      </c>
      <c r="J2049" s="0" t="n">
        <v>0</v>
      </c>
      <c r="K2049" s="0" t="n">
        <v>3832.5</v>
      </c>
      <c r="L2049" s="0" t="n">
        <v>0</v>
      </c>
      <c r="M2049" s="0" t="n">
        <v>4932.5</v>
      </c>
    </row>
    <row r="2050" customFormat="false" ht="12.8" hidden="true" customHeight="false" outlineLevel="0" collapsed="false">
      <c r="G2050" s="0" t="s">
        <v>2684</v>
      </c>
    </row>
    <row r="2051" customFormat="false" ht="12.8" hidden="false" customHeight="false" outlineLevel="0" collapsed="false">
      <c r="A2051" s="0" t="n">
        <v>715</v>
      </c>
      <c r="B2051" s="0" t="s">
        <v>2685</v>
      </c>
      <c r="C2051" s="0" t="s">
        <v>197</v>
      </c>
      <c r="D2051" s="0" t="s">
        <v>680</v>
      </c>
      <c r="E2051" s="0" t="n">
        <v>3</v>
      </c>
      <c r="F2051" s="0" t="s">
        <v>79</v>
      </c>
      <c r="G2051" s="0" t="s">
        <v>2686</v>
      </c>
      <c r="H2051" s="0" t="n">
        <v>2</v>
      </c>
      <c r="I2051" s="0" t="n">
        <v>3300</v>
      </c>
      <c r="J2051" s="0" t="n">
        <v>0</v>
      </c>
      <c r="K2051" s="0" t="n">
        <v>11497.5</v>
      </c>
      <c r="L2051" s="0" t="n">
        <v>0</v>
      </c>
      <c r="M2051" s="0" t="n">
        <v>14797.5</v>
      </c>
    </row>
    <row r="2052" customFormat="false" ht="12.8" hidden="true" customHeight="false" outlineLevel="0" collapsed="false">
      <c r="G2052" s="0" t="s">
        <v>2687</v>
      </c>
    </row>
    <row r="2053" customFormat="false" ht="12.8" hidden="false" customHeight="false" outlineLevel="0" collapsed="false">
      <c r="A2053" s="0" t="n">
        <v>716</v>
      </c>
      <c r="B2053" s="0" t="s">
        <v>2688</v>
      </c>
      <c r="C2053" s="0" t="s">
        <v>197</v>
      </c>
      <c r="D2053" s="0" t="s">
        <v>167</v>
      </c>
      <c r="E2053" s="0" t="n">
        <v>2</v>
      </c>
      <c r="F2053" s="0" t="s">
        <v>400</v>
      </c>
      <c r="G2053" s="0" t="s">
        <v>2689</v>
      </c>
      <c r="H2053" s="0" t="n">
        <v>2</v>
      </c>
      <c r="I2053" s="0" t="n">
        <v>4550</v>
      </c>
      <c r="J2053" s="0" t="n">
        <v>0</v>
      </c>
      <c r="K2053" s="0" t="n">
        <v>7665</v>
      </c>
      <c r="L2053" s="0" t="n">
        <v>0</v>
      </c>
      <c r="M2053" s="0" t="n">
        <v>12215</v>
      </c>
    </row>
    <row r="2054" customFormat="false" ht="12.8" hidden="true" customHeight="false" outlineLevel="0" collapsed="false">
      <c r="G2054" s="0" t="s">
        <v>2690</v>
      </c>
    </row>
    <row r="2055" customFormat="false" ht="12.8" hidden="false" customHeight="false" outlineLevel="0" collapsed="false">
      <c r="A2055" s="0" t="n">
        <v>717</v>
      </c>
      <c r="B2055" s="0" t="s">
        <v>2688</v>
      </c>
      <c r="C2055" s="0" t="s">
        <v>197</v>
      </c>
      <c r="D2055" s="0" t="s">
        <v>167</v>
      </c>
      <c r="E2055" s="0" t="n">
        <v>2</v>
      </c>
      <c r="F2055" s="0" t="s">
        <v>400</v>
      </c>
      <c r="G2055" s="0" t="s">
        <v>2691</v>
      </c>
      <c r="H2055" s="0" t="n">
        <v>2</v>
      </c>
      <c r="I2055" s="0" t="n">
        <v>4550</v>
      </c>
      <c r="J2055" s="0" t="n">
        <v>0</v>
      </c>
      <c r="K2055" s="0" t="n">
        <v>7665</v>
      </c>
      <c r="L2055" s="0" t="n">
        <v>0</v>
      </c>
      <c r="M2055" s="0" t="n">
        <v>12215</v>
      </c>
    </row>
    <row r="2056" customFormat="false" ht="12.8" hidden="true" customHeight="false" outlineLevel="0" collapsed="false">
      <c r="G2056" s="0" t="s">
        <v>2692</v>
      </c>
    </row>
    <row r="2057" customFormat="false" ht="12.8" hidden="false" customHeight="false" outlineLevel="0" collapsed="false">
      <c r="A2057" s="0" t="n">
        <v>718</v>
      </c>
      <c r="B2057" s="0" t="s">
        <v>2688</v>
      </c>
      <c r="C2057" s="0" t="s">
        <v>197</v>
      </c>
      <c r="D2057" s="0" t="s">
        <v>167</v>
      </c>
      <c r="E2057" s="0" t="n">
        <v>2</v>
      </c>
      <c r="F2057" s="0" t="s">
        <v>400</v>
      </c>
      <c r="G2057" s="0" t="s">
        <v>2693</v>
      </c>
      <c r="H2057" s="0" t="n">
        <v>2</v>
      </c>
      <c r="I2057" s="0" t="n">
        <v>4550</v>
      </c>
      <c r="J2057" s="0" t="n">
        <v>0</v>
      </c>
      <c r="K2057" s="0" t="n">
        <v>7665</v>
      </c>
      <c r="L2057" s="0" t="n">
        <v>0</v>
      </c>
      <c r="M2057" s="0" t="n">
        <v>12215</v>
      </c>
    </row>
    <row r="2058" customFormat="false" ht="12.8" hidden="true" customHeight="false" outlineLevel="0" collapsed="false">
      <c r="G2058" s="0" t="s">
        <v>2694</v>
      </c>
    </row>
    <row r="2059" customFormat="false" ht="12.8" hidden="false" customHeight="false" outlineLevel="0" collapsed="false">
      <c r="A2059" s="0" t="n">
        <v>719</v>
      </c>
      <c r="B2059" s="0" t="s">
        <v>2688</v>
      </c>
      <c r="C2059" s="0" t="s">
        <v>197</v>
      </c>
      <c r="D2059" s="0" t="s">
        <v>167</v>
      </c>
      <c r="E2059" s="0" t="n">
        <v>2</v>
      </c>
      <c r="F2059" s="0" t="s">
        <v>400</v>
      </c>
      <c r="G2059" s="0" t="s">
        <v>2695</v>
      </c>
      <c r="H2059" s="0" t="n">
        <v>3</v>
      </c>
      <c r="I2059" s="0" t="n">
        <v>4550</v>
      </c>
      <c r="J2059" s="0" t="n">
        <v>1592.5</v>
      </c>
      <c r="K2059" s="0" t="n">
        <v>7665</v>
      </c>
      <c r="L2059" s="0" t="n">
        <v>0</v>
      </c>
      <c r="M2059" s="0" t="n">
        <v>13807.5</v>
      </c>
    </row>
    <row r="2060" customFormat="false" ht="12.8" hidden="true" customHeight="false" outlineLevel="0" collapsed="false">
      <c r="G2060" s="0" t="s">
        <v>2696</v>
      </c>
    </row>
    <row r="2061" customFormat="false" ht="12.8" hidden="true" customHeight="false" outlineLevel="0" collapsed="false">
      <c r="G2061" s="0" t="s">
        <v>2697</v>
      </c>
    </row>
    <row r="2062" customFormat="false" ht="12.8" hidden="false" customHeight="false" outlineLevel="0" collapsed="false">
      <c r="A2062" s="0" t="n">
        <v>720</v>
      </c>
      <c r="B2062" s="0" t="s">
        <v>2688</v>
      </c>
      <c r="C2062" s="0" t="s">
        <v>197</v>
      </c>
      <c r="D2062" s="0" t="s">
        <v>167</v>
      </c>
      <c r="E2062" s="0" t="n">
        <v>2</v>
      </c>
      <c r="F2062" s="0" t="s">
        <v>400</v>
      </c>
      <c r="G2062" s="0" t="s">
        <v>2698</v>
      </c>
      <c r="H2062" s="0" t="n">
        <v>3</v>
      </c>
      <c r="I2062" s="0" t="n">
        <v>4550</v>
      </c>
      <c r="J2062" s="0" t="n">
        <v>1592.5</v>
      </c>
      <c r="K2062" s="0" t="n">
        <v>7665</v>
      </c>
      <c r="L2062" s="0" t="n">
        <v>0</v>
      </c>
      <c r="M2062" s="0" t="n">
        <v>13807.5</v>
      </c>
    </row>
    <row r="2063" customFormat="false" ht="12.8" hidden="true" customHeight="false" outlineLevel="0" collapsed="false">
      <c r="G2063" s="0" t="s">
        <v>2699</v>
      </c>
    </row>
    <row r="2064" customFormat="false" ht="12.8" hidden="true" customHeight="false" outlineLevel="0" collapsed="false">
      <c r="G2064" s="0" t="s">
        <v>2700</v>
      </c>
    </row>
    <row r="2065" customFormat="false" ht="12.8" hidden="false" customHeight="false" outlineLevel="0" collapsed="false">
      <c r="A2065" s="0" t="n">
        <v>721</v>
      </c>
      <c r="B2065" s="0" t="s">
        <v>2688</v>
      </c>
      <c r="C2065" s="0" t="s">
        <v>197</v>
      </c>
      <c r="D2065" s="0" t="s">
        <v>167</v>
      </c>
      <c r="E2065" s="0" t="n">
        <v>2</v>
      </c>
      <c r="F2065" s="0" t="s">
        <v>400</v>
      </c>
      <c r="G2065" s="0" t="s">
        <v>2701</v>
      </c>
      <c r="H2065" s="0" t="n">
        <v>3</v>
      </c>
      <c r="I2065" s="0" t="n">
        <v>4550</v>
      </c>
      <c r="J2065" s="0" t="n">
        <v>1592.5</v>
      </c>
      <c r="K2065" s="0" t="n">
        <v>7665</v>
      </c>
      <c r="L2065" s="0" t="n">
        <v>0</v>
      </c>
      <c r="M2065" s="0" t="n">
        <v>13807.5</v>
      </c>
    </row>
    <row r="2066" customFormat="false" ht="12.8" hidden="true" customHeight="false" outlineLevel="0" collapsed="false">
      <c r="G2066" s="0" t="s">
        <v>2702</v>
      </c>
    </row>
    <row r="2067" customFormat="false" ht="12.8" hidden="true" customHeight="false" outlineLevel="0" collapsed="false">
      <c r="G2067" s="0" t="s">
        <v>2703</v>
      </c>
    </row>
    <row r="2068" customFormat="false" ht="12.8" hidden="false" customHeight="false" outlineLevel="0" collapsed="false">
      <c r="A2068" s="0" t="n">
        <v>722</v>
      </c>
      <c r="B2068" s="0" t="s">
        <v>2704</v>
      </c>
      <c r="C2068" s="0" t="s">
        <v>197</v>
      </c>
      <c r="D2068" s="0" t="s">
        <v>922</v>
      </c>
      <c r="E2068" s="0" t="n">
        <v>1</v>
      </c>
      <c r="F2068" s="0" t="s">
        <v>74</v>
      </c>
      <c r="G2068" s="0" t="s">
        <v>2705</v>
      </c>
      <c r="H2068" s="0" t="n">
        <v>2</v>
      </c>
      <c r="I2068" s="0" t="n">
        <v>1100</v>
      </c>
      <c r="J2068" s="0" t="n">
        <v>0</v>
      </c>
      <c r="K2068" s="0" t="n">
        <v>3832.5</v>
      </c>
      <c r="L2068" s="0" t="n">
        <v>0</v>
      </c>
      <c r="M2068" s="0" t="n">
        <v>4932.5</v>
      </c>
    </row>
    <row r="2069" customFormat="false" ht="12.8" hidden="true" customHeight="false" outlineLevel="0" collapsed="false">
      <c r="G2069" s="0" t="s">
        <v>2706</v>
      </c>
    </row>
    <row r="2070" customFormat="false" ht="12.8" hidden="false" customHeight="false" outlineLevel="0" collapsed="false">
      <c r="A2070" s="0" t="n">
        <v>723</v>
      </c>
      <c r="B2070" s="0" t="s">
        <v>2707</v>
      </c>
      <c r="C2070" s="0" t="s">
        <v>197</v>
      </c>
      <c r="D2070" s="0" t="s">
        <v>922</v>
      </c>
      <c r="E2070" s="0" t="n">
        <v>1</v>
      </c>
      <c r="F2070" s="0" t="s">
        <v>2384</v>
      </c>
      <c r="G2070" s="0" t="s">
        <v>2373</v>
      </c>
      <c r="H2070" s="0" t="n">
        <v>4</v>
      </c>
      <c r="I2070" s="0" t="n">
        <v>3450</v>
      </c>
      <c r="J2070" s="0" t="n">
        <v>1207.5</v>
      </c>
      <c r="K2070" s="0" t="n">
        <v>4672.5</v>
      </c>
      <c r="L2070" s="0" t="n">
        <v>0</v>
      </c>
      <c r="M2070" s="0" t="n">
        <v>9330</v>
      </c>
    </row>
    <row r="2071" customFormat="false" ht="12.8" hidden="true" customHeight="false" outlineLevel="0" collapsed="false">
      <c r="G2071" s="0" t="s">
        <v>2374</v>
      </c>
    </row>
    <row r="2072" customFormat="false" ht="12.8" hidden="true" customHeight="false" outlineLevel="0" collapsed="false">
      <c r="G2072" s="0" t="s">
        <v>2375</v>
      </c>
    </row>
    <row r="2073" customFormat="false" ht="12.8" hidden="true" customHeight="false" outlineLevel="0" collapsed="false">
      <c r="G2073" s="0" t="s">
        <v>2376</v>
      </c>
    </row>
    <row r="2074" customFormat="false" ht="12.8" hidden="false" customHeight="false" outlineLevel="0" collapsed="false">
      <c r="A2074" s="0" t="n">
        <v>724</v>
      </c>
      <c r="B2074" s="0" t="s">
        <v>2708</v>
      </c>
      <c r="C2074" s="0" t="s">
        <v>197</v>
      </c>
      <c r="D2074" s="0" t="s">
        <v>680</v>
      </c>
      <c r="E2074" s="0" t="n">
        <v>3</v>
      </c>
      <c r="F2074" s="0" t="s">
        <v>89</v>
      </c>
      <c r="G2074" s="0" t="s">
        <v>2709</v>
      </c>
      <c r="H2074" s="0" t="n">
        <v>4</v>
      </c>
      <c r="I2074" s="0" t="n">
        <v>3300</v>
      </c>
      <c r="J2074" s="0" t="n">
        <v>1650</v>
      </c>
      <c r="K2074" s="0" t="n">
        <v>11497.5</v>
      </c>
      <c r="L2074" s="0" t="n">
        <v>0</v>
      </c>
      <c r="M2074" s="0" t="n">
        <v>16447.5</v>
      </c>
    </row>
    <row r="2075" customFormat="false" ht="12.8" hidden="true" customHeight="false" outlineLevel="0" collapsed="false">
      <c r="G2075" s="0" t="s">
        <v>2710</v>
      </c>
    </row>
    <row r="2076" customFormat="false" ht="12.8" hidden="true" customHeight="false" outlineLevel="0" collapsed="false">
      <c r="G2076" s="0" t="s">
        <v>2711</v>
      </c>
    </row>
    <row r="2077" customFormat="false" ht="12.8" hidden="true" customHeight="false" outlineLevel="0" collapsed="false">
      <c r="G2077" s="0" t="s">
        <v>2712</v>
      </c>
    </row>
    <row r="2078" customFormat="false" ht="12.8" hidden="false" customHeight="false" outlineLevel="0" collapsed="false">
      <c r="A2078" s="0" t="n">
        <v>725</v>
      </c>
      <c r="B2078" s="0" t="s">
        <v>2713</v>
      </c>
      <c r="C2078" s="0" t="s">
        <v>197</v>
      </c>
      <c r="D2078" s="0" t="s">
        <v>680</v>
      </c>
      <c r="E2078" s="0" t="n">
        <v>3</v>
      </c>
      <c r="F2078" s="0" t="s">
        <v>89</v>
      </c>
      <c r="G2078" s="0" t="s">
        <v>2714</v>
      </c>
      <c r="H2078" s="0" t="n">
        <v>4</v>
      </c>
      <c r="I2078" s="0" t="n">
        <v>4950</v>
      </c>
      <c r="J2078" s="0" t="n">
        <v>825</v>
      </c>
      <c r="K2078" s="0" t="n">
        <v>11497.5</v>
      </c>
      <c r="L2078" s="0" t="n">
        <v>0</v>
      </c>
      <c r="M2078" s="0" t="n">
        <v>17272.5</v>
      </c>
    </row>
    <row r="2079" customFormat="false" ht="12.8" hidden="true" customHeight="false" outlineLevel="0" collapsed="false">
      <c r="G2079" s="0" t="s">
        <v>2715</v>
      </c>
    </row>
    <row r="2080" customFormat="false" ht="12.8" hidden="true" customHeight="false" outlineLevel="0" collapsed="false">
      <c r="G2080" s="0" t="s">
        <v>2716</v>
      </c>
    </row>
    <row r="2081" customFormat="false" ht="12.8" hidden="true" customHeight="false" outlineLevel="0" collapsed="false">
      <c r="G2081" s="0" t="s">
        <v>2717</v>
      </c>
    </row>
    <row r="2082" customFormat="false" ht="12.8" hidden="false" customHeight="false" outlineLevel="0" collapsed="false">
      <c r="A2082" s="0" t="n">
        <v>726</v>
      </c>
      <c r="B2082" s="0" t="s">
        <v>2718</v>
      </c>
      <c r="C2082" s="0" t="s">
        <v>197</v>
      </c>
      <c r="D2082" s="0" t="s">
        <v>680</v>
      </c>
      <c r="E2082" s="0" t="n">
        <v>3</v>
      </c>
      <c r="F2082" s="0" t="s">
        <v>1489</v>
      </c>
      <c r="G2082" s="0" t="s">
        <v>2719</v>
      </c>
      <c r="H2082" s="0" t="n">
        <v>4</v>
      </c>
      <c r="I2082" s="0" t="n">
        <v>6825</v>
      </c>
      <c r="J2082" s="0" t="n">
        <v>4777.5</v>
      </c>
      <c r="K2082" s="0" t="n">
        <v>14017.5</v>
      </c>
      <c r="L2082" s="0" t="n">
        <v>0</v>
      </c>
      <c r="M2082" s="0" t="n">
        <v>25620</v>
      </c>
    </row>
    <row r="2083" customFormat="false" ht="12.8" hidden="true" customHeight="false" outlineLevel="0" collapsed="false">
      <c r="G2083" s="0" t="s">
        <v>2720</v>
      </c>
    </row>
    <row r="2084" customFormat="false" ht="12.8" hidden="true" customHeight="false" outlineLevel="0" collapsed="false">
      <c r="G2084" s="0" t="s">
        <v>2721</v>
      </c>
    </row>
    <row r="2085" customFormat="false" ht="12.8" hidden="true" customHeight="false" outlineLevel="0" collapsed="false">
      <c r="G2085" s="0" t="s">
        <v>2722</v>
      </c>
    </row>
    <row r="2086" customFormat="false" ht="12.8" hidden="false" customHeight="false" outlineLevel="0" collapsed="false">
      <c r="A2086" s="0" t="n">
        <v>727</v>
      </c>
      <c r="B2086" s="0" t="s">
        <v>2723</v>
      </c>
      <c r="C2086" s="0" t="s">
        <v>197</v>
      </c>
      <c r="D2086" s="0" t="s">
        <v>680</v>
      </c>
      <c r="E2086" s="0" t="n">
        <v>3</v>
      </c>
      <c r="F2086" s="0" t="s">
        <v>79</v>
      </c>
      <c r="G2086" s="0" t="s">
        <v>2724</v>
      </c>
      <c r="H2086" s="0" t="n">
        <v>3</v>
      </c>
      <c r="I2086" s="0" t="n">
        <v>3300</v>
      </c>
      <c r="J2086" s="0" t="n">
        <v>825</v>
      </c>
      <c r="K2086" s="0" t="n">
        <v>11497.5</v>
      </c>
      <c r="L2086" s="0" t="n">
        <v>0</v>
      </c>
      <c r="M2086" s="0" t="n">
        <v>15622.5</v>
      </c>
    </row>
    <row r="2087" customFormat="false" ht="12.8" hidden="true" customHeight="false" outlineLevel="0" collapsed="false">
      <c r="G2087" s="0" t="s">
        <v>2725</v>
      </c>
    </row>
    <row r="2088" customFormat="false" ht="12.8" hidden="true" customHeight="false" outlineLevel="0" collapsed="false">
      <c r="G2088" s="0" t="s">
        <v>2726</v>
      </c>
    </row>
    <row r="2089" customFormat="false" ht="12.8" hidden="false" customHeight="false" outlineLevel="0" collapsed="false">
      <c r="A2089" s="0" t="n">
        <v>728</v>
      </c>
      <c r="B2089" s="0" t="s">
        <v>2727</v>
      </c>
      <c r="C2089" s="0" t="s">
        <v>197</v>
      </c>
      <c r="D2089" s="0" t="s">
        <v>680</v>
      </c>
      <c r="E2089" s="0" t="n">
        <v>3</v>
      </c>
      <c r="F2089" s="0" t="s">
        <v>406</v>
      </c>
      <c r="G2089" s="0" t="s">
        <v>2728</v>
      </c>
      <c r="H2089" s="0" t="n">
        <v>4</v>
      </c>
      <c r="I2089" s="0" t="n">
        <v>10237.5</v>
      </c>
      <c r="J2089" s="0" t="n">
        <v>1706.25</v>
      </c>
      <c r="K2089" s="0" t="n">
        <v>4620</v>
      </c>
      <c r="L2089" s="0" t="n">
        <v>6327</v>
      </c>
      <c r="M2089" s="0" t="n">
        <v>22890.75</v>
      </c>
    </row>
    <row r="2090" customFormat="false" ht="12.8" hidden="true" customHeight="false" outlineLevel="0" collapsed="false">
      <c r="G2090" s="0" t="s">
        <v>2729</v>
      </c>
    </row>
    <row r="2091" customFormat="false" ht="12.8" hidden="true" customHeight="false" outlineLevel="0" collapsed="false">
      <c r="G2091" s="0" t="s">
        <v>2730</v>
      </c>
    </row>
    <row r="2092" customFormat="false" ht="12.8" hidden="true" customHeight="false" outlineLevel="0" collapsed="false">
      <c r="G2092" s="0" t="s">
        <v>2731</v>
      </c>
    </row>
    <row r="2093" customFormat="false" ht="12.8" hidden="false" customHeight="false" outlineLevel="0" collapsed="false">
      <c r="A2093" s="0" t="n">
        <v>729</v>
      </c>
      <c r="B2093" s="0" t="s">
        <v>2732</v>
      </c>
      <c r="C2093" s="0" t="s">
        <v>197</v>
      </c>
      <c r="D2093" s="0" t="s">
        <v>922</v>
      </c>
      <c r="E2093" s="0" t="n">
        <v>1</v>
      </c>
      <c r="F2093" s="0" t="s">
        <v>79</v>
      </c>
      <c r="G2093" s="0" t="s">
        <v>2733</v>
      </c>
      <c r="H2093" s="0" t="n">
        <v>3</v>
      </c>
      <c r="I2093" s="0" t="n">
        <v>1650</v>
      </c>
      <c r="J2093" s="0" t="n">
        <v>0</v>
      </c>
      <c r="K2093" s="0" t="n">
        <v>3832.5</v>
      </c>
      <c r="L2093" s="0" t="n">
        <v>0</v>
      </c>
      <c r="M2093" s="0" t="n">
        <v>5482.5</v>
      </c>
    </row>
    <row r="2094" customFormat="false" ht="12.8" hidden="true" customHeight="false" outlineLevel="0" collapsed="false">
      <c r="G2094" s="0" t="s">
        <v>2734</v>
      </c>
    </row>
    <row r="2095" customFormat="false" ht="12.8" hidden="true" customHeight="false" outlineLevel="0" collapsed="false">
      <c r="G2095" s="0" t="s">
        <v>2735</v>
      </c>
    </row>
    <row r="2096" customFormat="false" ht="12.8" hidden="false" customHeight="false" outlineLevel="0" collapsed="false">
      <c r="A2096" s="0" t="n">
        <v>730</v>
      </c>
      <c r="B2096" s="0" t="s">
        <v>2736</v>
      </c>
      <c r="C2096" s="0" t="s">
        <v>197</v>
      </c>
      <c r="D2096" s="0" t="s">
        <v>1995</v>
      </c>
      <c r="E2096" s="0" t="n">
        <v>6</v>
      </c>
      <c r="F2096" s="0" t="s">
        <v>89</v>
      </c>
      <c r="G2096" s="0" t="s">
        <v>2737</v>
      </c>
      <c r="H2096" s="0" t="n">
        <v>4</v>
      </c>
      <c r="I2096" s="0" t="n">
        <v>9900</v>
      </c>
      <c r="J2096" s="0" t="n">
        <v>1650</v>
      </c>
      <c r="K2096" s="0" t="n">
        <v>22995</v>
      </c>
      <c r="L2096" s="0" t="n">
        <v>0</v>
      </c>
      <c r="M2096" s="0" t="n">
        <v>34545</v>
      </c>
    </row>
    <row r="2097" customFormat="false" ht="12.8" hidden="true" customHeight="false" outlineLevel="0" collapsed="false">
      <c r="G2097" s="0" t="s">
        <v>2738</v>
      </c>
    </row>
    <row r="2098" customFormat="false" ht="12.8" hidden="true" customHeight="false" outlineLevel="0" collapsed="false">
      <c r="G2098" s="0" t="s">
        <v>2739</v>
      </c>
    </row>
    <row r="2099" customFormat="false" ht="12.8" hidden="true" customHeight="false" outlineLevel="0" collapsed="false">
      <c r="G2099" s="0" t="s">
        <v>2740</v>
      </c>
    </row>
    <row r="2100" customFormat="false" ht="12.8" hidden="false" customHeight="false" outlineLevel="0" collapsed="false">
      <c r="A2100" s="0" t="n">
        <v>731</v>
      </c>
      <c r="B2100" s="0" t="s">
        <v>2741</v>
      </c>
      <c r="C2100" s="0" t="s">
        <v>197</v>
      </c>
      <c r="D2100" s="0" t="s">
        <v>680</v>
      </c>
      <c r="E2100" s="0" t="n">
        <v>3</v>
      </c>
      <c r="F2100" s="0" t="s">
        <v>89</v>
      </c>
      <c r="G2100" s="0" t="s">
        <v>2742</v>
      </c>
      <c r="H2100" s="0" t="n">
        <v>4</v>
      </c>
      <c r="I2100" s="0" t="n">
        <v>3300</v>
      </c>
      <c r="J2100" s="0" t="n">
        <v>1155</v>
      </c>
      <c r="K2100" s="0" t="n">
        <v>11497.5</v>
      </c>
      <c r="L2100" s="0" t="n">
        <v>0</v>
      </c>
      <c r="M2100" s="0" t="n">
        <v>15952.5</v>
      </c>
    </row>
    <row r="2101" customFormat="false" ht="12.8" hidden="true" customHeight="false" outlineLevel="0" collapsed="false">
      <c r="G2101" s="0" t="s">
        <v>2743</v>
      </c>
    </row>
    <row r="2102" customFormat="false" ht="12.8" hidden="true" customHeight="false" outlineLevel="0" collapsed="false">
      <c r="G2102" s="0" t="s">
        <v>2744</v>
      </c>
    </row>
    <row r="2103" customFormat="false" ht="12.8" hidden="true" customHeight="false" outlineLevel="0" collapsed="false">
      <c r="G2103" s="0" t="s">
        <v>2745</v>
      </c>
    </row>
    <row r="2104" customFormat="false" ht="12.8" hidden="false" customHeight="false" outlineLevel="0" collapsed="false">
      <c r="A2104" s="0" t="n">
        <v>732</v>
      </c>
      <c r="B2104" s="0" t="s">
        <v>2746</v>
      </c>
      <c r="C2104" s="0" t="s">
        <v>197</v>
      </c>
      <c r="D2104" s="0" t="s">
        <v>922</v>
      </c>
      <c r="E2104" s="0" t="n">
        <v>1</v>
      </c>
      <c r="F2104" s="0" t="s">
        <v>416</v>
      </c>
      <c r="G2104" s="0" t="s">
        <v>2747</v>
      </c>
      <c r="H2104" s="0" t="n">
        <v>2</v>
      </c>
      <c r="I2104" s="0" t="n">
        <v>2275</v>
      </c>
      <c r="J2104" s="0" t="n">
        <v>0</v>
      </c>
      <c r="K2104" s="0" t="n">
        <v>3832.5</v>
      </c>
      <c r="L2104" s="0" t="n">
        <v>0</v>
      </c>
      <c r="M2104" s="0" t="n">
        <v>6107.5</v>
      </c>
    </row>
    <row r="2105" customFormat="false" ht="12.8" hidden="true" customHeight="false" outlineLevel="0" collapsed="false">
      <c r="G2105" s="0" t="s">
        <v>2748</v>
      </c>
    </row>
    <row r="2106" customFormat="false" ht="12.8" hidden="false" customHeight="false" outlineLevel="0" collapsed="false">
      <c r="A2106" s="0" t="n">
        <v>733</v>
      </c>
      <c r="B2106" s="0" t="s">
        <v>2749</v>
      </c>
      <c r="C2106" s="0" t="s">
        <v>197</v>
      </c>
      <c r="D2106" s="0" t="s">
        <v>922</v>
      </c>
      <c r="E2106" s="0" t="n">
        <v>1</v>
      </c>
      <c r="F2106" s="0" t="s">
        <v>79</v>
      </c>
      <c r="G2106" s="0" t="s">
        <v>2750</v>
      </c>
      <c r="H2106" s="0" t="n">
        <v>2</v>
      </c>
      <c r="I2106" s="0" t="n">
        <v>1100</v>
      </c>
      <c r="J2106" s="0" t="n">
        <v>0</v>
      </c>
      <c r="K2106" s="0" t="n">
        <v>3832.5</v>
      </c>
      <c r="L2106" s="0" t="n">
        <v>0</v>
      </c>
      <c r="M2106" s="0" t="n">
        <v>4932.5</v>
      </c>
    </row>
    <row r="2107" customFormat="false" ht="12.8" hidden="true" customHeight="false" outlineLevel="0" collapsed="false">
      <c r="G2107" s="0" t="s">
        <v>2751</v>
      </c>
    </row>
    <row r="2108" customFormat="false" ht="12.8" hidden="false" customHeight="false" outlineLevel="0" collapsed="false">
      <c r="A2108" s="0" t="n">
        <v>734</v>
      </c>
      <c r="B2108" s="0" t="s">
        <v>2752</v>
      </c>
      <c r="C2108" s="0" t="s">
        <v>197</v>
      </c>
      <c r="D2108" s="0" t="s">
        <v>1707</v>
      </c>
      <c r="E2108" s="0" t="n">
        <v>7</v>
      </c>
      <c r="F2108" s="0" t="s">
        <v>74</v>
      </c>
      <c r="G2108" s="0" t="s">
        <v>2753</v>
      </c>
      <c r="H2108" s="0" t="n">
        <v>2</v>
      </c>
      <c r="I2108" s="0" t="n">
        <v>7700</v>
      </c>
      <c r="J2108" s="0" t="n">
        <v>0</v>
      </c>
      <c r="K2108" s="0" t="n">
        <v>26827.5</v>
      </c>
      <c r="L2108" s="0" t="n">
        <v>0</v>
      </c>
      <c r="M2108" s="0" t="n">
        <v>34527.5</v>
      </c>
    </row>
    <row r="2109" customFormat="false" ht="12.8" hidden="true" customHeight="false" outlineLevel="0" collapsed="false">
      <c r="G2109" s="0" t="s">
        <v>2754</v>
      </c>
    </row>
    <row r="2110" customFormat="false" ht="12.8" hidden="false" customHeight="false" outlineLevel="0" collapsed="false">
      <c r="A2110" s="0" t="n">
        <v>735</v>
      </c>
      <c r="B2110" s="0" t="s">
        <v>2755</v>
      </c>
      <c r="C2110" s="0" t="s">
        <v>197</v>
      </c>
      <c r="D2110" s="0" t="s">
        <v>167</v>
      </c>
      <c r="E2110" s="0" t="n">
        <v>2</v>
      </c>
      <c r="F2110" s="0" t="s">
        <v>28</v>
      </c>
      <c r="G2110" s="0" t="s">
        <v>2756</v>
      </c>
      <c r="H2110" s="0" t="n">
        <v>3</v>
      </c>
      <c r="I2110" s="0" t="n">
        <v>2200</v>
      </c>
      <c r="J2110" s="0" t="n">
        <v>770</v>
      </c>
      <c r="K2110" s="0" t="n">
        <v>7410.8</v>
      </c>
      <c r="L2110" s="0" t="n">
        <v>4034</v>
      </c>
      <c r="M2110" s="0" t="n">
        <v>14414.8</v>
      </c>
    </row>
    <row r="2111" customFormat="false" ht="12.8" hidden="true" customHeight="false" outlineLevel="0" collapsed="false">
      <c r="G2111" s="0" t="s">
        <v>2757</v>
      </c>
    </row>
    <row r="2112" customFormat="false" ht="12.8" hidden="true" customHeight="false" outlineLevel="0" collapsed="false">
      <c r="G2112" s="0" t="s">
        <v>2758</v>
      </c>
    </row>
    <row r="2113" customFormat="false" ht="12.8" hidden="false" customHeight="false" outlineLevel="0" collapsed="false">
      <c r="A2113" s="0" t="n">
        <v>736</v>
      </c>
      <c r="B2113" s="0" t="s">
        <v>2759</v>
      </c>
      <c r="C2113" s="0" t="s">
        <v>197</v>
      </c>
      <c r="D2113" s="0" t="s">
        <v>167</v>
      </c>
      <c r="E2113" s="0" t="n">
        <v>2</v>
      </c>
      <c r="F2113" s="0" t="s">
        <v>603</v>
      </c>
      <c r="G2113" s="0" t="s">
        <v>2760</v>
      </c>
      <c r="H2113" s="0" t="n">
        <v>3</v>
      </c>
      <c r="I2113" s="0" t="n">
        <v>4550</v>
      </c>
      <c r="J2113" s="0" t="n">
        <v>1137.5</v>
      </c>
      <c r="K2113" s="0" t="n">
        <v>6872.3</v>
      </c>
      <c r="L2113" s="0" t="n">
        <v>4572.5</v>
      </c>
      <c r="M2113" s="0" t="n">
        <v>17132.3</v>
      </c>
    </row>
    <row r="2114" customFormat="false" ht="12.8" hidden="true" customHeight="false" outlineLevel="0" collapsed="false">
      <c r="G2114" s="0" t="s">
        <v>2761</v>
      </c>
    </row>
    <row r="2115" customFormat="false" ht="12.8" hidden="true" customHeight="false" outlineLevel="0" collapsed="false">
      <c r="G2115" s="0" t="s">
        <v>2762</v>
      </c>
    </row>
    <row r="2116" customFormat="false" ht="12.8" hidden="false" customHeight="false" outlineLevel="0" collapsed="false">
      <c r="A2116" s="0" t="n">
        <v>737</v>
      </c>
      <c r="B2116" s="0" t="s">
        <v>2763</v>
      </c>
      <c r="C2116" s="0" t="s">
        <v>197</v>
      </c>
      <c r="D2116" s="0" t="s">
        <v>680</v>
      </c>
      <c r="E2116" s="0" t="n">
        <v>3</v>
      </c>
      <c r="F2116" s="0" t="s">
        <v>79</v>
      </c>
      <c r="G2116" s="0" t="s">
        <v>2764</v>
      </c>
      <c r="H2116" s="0" t="n">
        <v>2</v>
      </c>
      <c r="I2116" s="0" t="n">
        <v>3300</v>
      </c>
      <c r="J2116" s="0" t="n">
        <v>0</v>
      </c>
      <c r="K2116" s="0" t="n">
        <v>10399.5</v>
      </c>
      <c r="L2116" s="0" t="n">
        <v>0</v>
      </c>
      <c r="M2116" s="0" t="n">
        <v>13699.5</v>
      </c>
    </row>
    <row r="2117" customFormat="false" ht="12.8" hidden="true" customHeight="false" outlineLevel="0" collapsed="false">
      <c r="G2117" s="0" t="s">
        <v>2765</v>
      </c>
    </row>
    <row r="2118" customFormat="false" ht="12.8" hidden="false" customHeight="false" outlineLevel="0" collapsed="false">
      <c r="A2118" s="0" t="n">
        <v>738</v>
      </c>
      <c r="B2118" s="0" t="s">
        <v>2766</v>
      </c>
      <c r="C2118" s="0" t="s">
        <v>197</v>
      </c>
      <c r="D2118" s="0" t="s">
        <v>1748</v>
      </c>
      <c r="E2118" s="0" t="n">
        <v>5</v>
      </c>
      <c r="F2118" s="0" t="s">
        <v>79</v>
      </c>
      <c r="G2118" s="0" t="s">
        <v>2767</v>
      </c>
      <c r="H2118" s="0" t="n">
        <v>2</v>
      </c>
      <c r="I2118" s="0" t="n">
        <v>5500</v>
      </c>
      <c r="J2118" s="0" t="n">
        <v>0</v>
      </c>
      <c r="K2118" s="0" t="n">
        <v>17332.5</v>
      </c>
      <c r="L2118" s="0" t="n">
        <v>0</v>
      </c>
      <c r="M2118" s="0" t="n">
        <v>22832.5</v>
      </c>
    </row>
    <row r="2119" customFormat="false" ht="12.8" hidden="true" customHeight="false" outlineLevel="0" collapsed="false">
      <c r="G2119" s="0" t="s">
        <v>2768</v>
      </c>
    </row>
    <row r="2120" customFormat="false" ht="12.8" hidden="false" customHeight="false" outlineLevel="0" collapsed="false">
      <c r="A2120" s="0" t="n">
        <v>739</v>
      </c>
      <c r="B2120" s="0" t="s">
        <v>2769</v>
      </c>
      <c r="C2120" s="0" t="s">
        <v>197</v>
      </c>
      <c r="D2120" s="0" t="s">
        <v>680</v>
      </c>
      <c r="E2120" s="0" t="n">
        <v>3</v>
      </c>
      <c r="F2120" s="0" t="s">
        <v>79</v>
      </c>
      <c r="G2120" s="0" t="s">
        <v>2770</v>
      </c>
      <c r="H2120" s="0" t="n">
        <v>2</v>
      </c>
      <c r="I2120" s="0" t="n">
        <v>3300</v>
      </c>
      <c r="J2120" s="0" t="n">
        <v>0</v>
      </c>
      <c r="K2120" s="0" t="n">
        <v>11497.5</v>
      </c>
      <c r="L2120" s="0" t="n">
        <v>0</v>
      </c>
      <c r="M2120" s="0" t="n">
        <v>14797.5</v>
      </c>
    </row>
    <row r="2121" customFormat="false" ht="12.8" hidden="true" customHeight="false" outlineLevel="0" collapsed="false">
      <c r="G2121" s="0" t="s">
        <v>2771</v>
      </c>
    </row>
    <row r="2122" customFormat="false" ht="12.8" hidden="false" customHeight="false" outlineLevel="0" collapsed="false">
      <c r="A2122" s="0" t="n">
        <v>740</v>
      </c>
      <c r="B2122" s="0" t="s">
        <v>2769</v>
      </c>
      <c r="C2122" s="0" t="s">
        <v>197</v>
      </c>
      <c r="D2122" s="0" t="s">
        <v>680</v>
      </c>
      <c r="E2122" s="0" t="n">
        <v>3</v>
      </c>
      <c r="F2122" s="0" t="s">
        <v>79</v>
      </c>
      <c r="G2122" s="0" t="s">
        <v>2772</v>
      </c>
      <c r="H2122" s="0" t="n">
        <v>3</v>
      </c>
      <c r="I2122" s="0" t="n">
        <v>3300</v>
      </c>
      <c r="J2122" s="0" t="n">
        <v>825</v>
      </c>
      <c r="K2122" s="0" t="n">
        <v>11497.5</v>
      </c>
      <c r="L2122" s="0" t="n">
        <v>0</v>
      </c>
      <c r="M2122" s="0" t="n">
        <v>15622.5</v>
      </c>
    </row>
    <row r="2123" customFormat="false" ht="12.8" hidden="true" customHeight="false" outlineLevel="0" collapsed="false">
      <c r="G2123" s="0" t="s">
        <v>2773</v>
      </c>
    </row>
    <row r="2124" customFormat="false" ht="12.8" hidden="true" customHeight="false" outlineLevel="0" collapsed="false">
      <c r="G2124" s="0" t="s">
        <v>2774</v>
      </c>
    </row>
    <row r="2125" customFormat="false" ht="12.8" hidden="false" customHeight="false" outlineLevel="0" collapsed="false">
      <c r="A2125" s="0" t="n">
        <v>741</v>
      </c>
      <c r="B2125" s="0" t="s">
        <v>2775</v>
      </c>
      <c r="C2125" s="0" t="s">
        <v>197</v>
      </c>
      <c r="D2125" s="0" t="s">
        <v>1995</v>
      </c>
      <c r="E2125" s="0" t="n">
        <v>6</v>
      </c>
      <c r="F2125" s="0" t="s">
        <v>74</v>
      </c>
      <c r="G2125" s="0" t="s">
        <v>2776</v>
      </c>
      <c r="H2125" s="0" t="n">
        <v>2</v>
      </c>
      <c r="I2125" s="0" t="n">
        <v>6600</v>
      </c>
      <c r="J2125" s="0" t="n">
        <v>0</v>
      </c>
      <c r="K2125" s="0" t="n">
        <v>22995</v>
      </c>
      <c r="L2125" s="0" t="n">
        <v>0</v>
      </c>
      <c r="M2125" s="0" t="n">
        <v>29595</v>
      </c>
    </row>
    <row r="2126" customFormat="false" ht="12.8" hidden="true" customHeight="false" outlineLevel="0" collapsed="false">
      <c r="G2126" s="0" t="s">
        <v>2777</v>
      </c>
    </row>
    <row r="2127" customFormat="false" ht="12.8" hidden="false" customHeight="false" outlineLevel="0" collapsed="false">
      <c r="A2127" s="0" t="n">
        <v>742</v>
      </c>
      <c r="B2127" s="0" t="s">
        <v>2778</v>
      </c>
      <c r="C2127" s="0" t="s">
        <v>197</v>
      </c>
      <c r="D2127" s="0" t="s">
        <v>922</v>
      </c>
      <c r="E2127" s="0" t="n">
        <v>1</v>
      </c>
      <c r="F2127" s="0" t="s">
        <v>400</v>
      </c>
      <c r="G2127" s="0" t="s">
        <v>2031</v>
      </c>
      <c r="H2127" s="0" t="n">
        <v>3</v>
      </c>
      <c r="I2127" s="0" t="n">
        <v>2275</v>
      </c>
      <c r="J2127" s="0" t="n">
        <v>568.75</v>
      </c>
      <c r="K2127" s="0" t="n">
        <v>3832.5</v>
      </c>
      <c r="L2127" s="0" t="n">
        <v>0</v>
      </c>
      <c r="M2127" s="0" t="n">
        <v>6676.25</v>
      </c>
    </row>
    <row r="2128" customFormat="false" ht="12.8" hidden="true" customHeight="false" outlineLevel="0" collapsed="false">
      <c r="G2128" s="0" t="s">
        <v>2032</v>
      </c>
    </row>
    <row r="2129" customFormat="false" ht="12.8" hidden="true" customHeight="false" outlineLevel="0" collapsed="false">
      <c r="G2129" s="0" t="s">
        <v>2033</v>
      </c>
    </row>
    <row r="2130" customFormat="false" ht="12.8" hidden="false" customHeight="false" outlineLevel="0" collapsed="false">
      <c r="A2130" s="0" t="n">
        <v>743</v>
      </c>
      <c r="B2130" s="0" t="s">
        <v>2779</v>
      </c>
      <c r="C2130" s="0" t="s">
        <v>197</v>
      </c>
      <c r="D2130" s="0" t="s">
        <v>680</v>
      </c>
      <c r="E2130" s="0" t="n">
        <v>3</v>
      </c>
      <c r="F2130" s="0" t="s">
        <v>400</v>
      </c>
      <c r="G2130" s="0" t="s">
        <v>2780</v>
      </c>
      <c r="H2130" s="0" t="n">
        <v>2</v>
      </c>
      <c r="I2130" s="0" t="n">
        <v>6825</v>
      </c>
      <c r="J2130" s="0" t="n">
        <v>0</v>
      </c>
      <c r="K2130" s="0" t="n">
        <v>11497.5</v>
      </c>
      <c r="L2130" s="0" t="n">
        <v>0</v>
      </c>
      <c r="M2130" s="0" t="n">
        <v>18322.5</v>
      </c>
    </row>
    <row r="2131" customFormat="false" ht="12.8" hidden="true" customHeight="false" outlineLevel="0" collapsed="false">
      <c r="G2131" s="0" t="s">
        <v>2781</v>
      </c>
    </row>
    <row r="2132" customFormat="false" ht="12.8" hidden="false" customHeight="false" outlineLevel="0" collapsed="false">
      <c r="A2132" s="0" t="n">
        <v>744</v>
      </c>
      <c r="B2132" s="0" t="s">
        <v>2782</v>
      </c>
      <c r="C2132" s="0" t="s">
        <v>197</v>
      </c>
      <c r="D2132" s="0" t="s">
        <v>922</v>
      </c>
      <c r="E2132" s="0" t="n">
        <v>1</v>
      </c>
      <c r="F2132" s="0" t="s">
        <v>406</v>
      </c>
      <c r="G2132" s="0" t="s">
        <v>2783</v>
      </c>
      <c r="H2132" s="0" t="n">
        <v>4</v>
      </c>
      <c r="I2132" s="0" t="n">
        <v>3412.5</v>
      </c>
      <c r="J2132" s="0" t="n">
        <v>568.75</v>
      </c>
      <c r="K2132" s="0" t="n">
        <v>3832.5</v>
      </c>
      <c r="L2132" s="0" t="n">
        <v>0</v>
      </c>
      <c r="M2132" s="0" t="n">
        <v>7813.75</v>
      </c>
    </row>
    <row r="2133" customFormat="false" ht="12.8" hidden="true" customHeight="false" outlineLevel="0" collapsed="false">
      <c r="G2133" s="0" t="s">
        <v>2784</v>
      </c>
    </row>
    <row r="2134" customFormat="false" ht="12.8" hidden="true" customHeight="false" outlineLevel="0" collapsed="false">
      <c r="G2134" s="0" t="s">
        <v>2785</v>
      </c>
    </row>
    <row r="2135" customFormat="false" ht="12.8" hidden="true" customHeight="false" outlineLevel="0" collapsed="false">
      <c r="G2135" s="0" t="s">
        <v>2786</v>
      </c>
    </row>
    <row r="2136" customFormat="false" ht="12.8" hidden="false" customHeight="false" outlineLevel="0" collapsed="false">
      <c r="A2136" s="0" t="n">
        <v>745</v>
      </c>
      <c r="B2136" s="0" t="s">
        <v>2787</v>
      </c>
      <c r="C2136" s="0" t="s">
        <v>197</v>
      </c>
      <c r="D2136" s="0" t="s">
        <v>2025</v>
      </c>
      <c r="E2136" s="0" t="n">
        <v>4</v>
      </c>
      <c r="F2136" s="0" t="s">
        <v>89</v>
      </c>
      <c r="G2136" s="0" t="s">
        <v>2788</v>
      </c>
      <c r="H2136" s="0" t="n">
        <v>4</v>
      </c>
      <c r="I2136" s="0" t="n">
        <v>4400</v>
      </c>
      <c r="J2136" s="0" t="n">
        <v>1100</v>
      </c>
      <c r="K2136" s="0" t="n">
        <v>15330</v>
      </c>
      <c r="L2136" s="0" t="n">
        <v>0</v>
      </c>
      <c r="M2136" s="0" t="n">
        <v>20830</v>
      </c>
    </row>
    <row r="2137" customFormat="false" ht="12.8" hidden="true" customHeight="false" outlineLevel="0" collapsed="false">
      <c r="G2137" s="0" t="s">
        <v>2789</v>
      </c>
    </row>
    <row r="2138" customFormat="false" ht="12.8" hidden="true" customHeight="false" outlineLevel="0" collapsed="false">
      <c r="G2138" s="0" t="s">
        <v>2790</v>
      </c>
    </row>
    <row r="2139" customFormat="false" ht="12.8" hidden="true" customHeight="false" outlineLevel="0" collapsed="false">
      <c r="G2139" s="0" t="s">
        <v>2791</v>
      </c>
    </row>
    <row r="2140" customFormat="false" ht="12.8" hidden="false" customHeight="false" outlineLevel="0" collapsed="false">
      <c r="A2140" s="0" t="n">
        <v>746</v>
      </c>
      <c r="B2140" s="0" t="s">
        <v>2792</v>
      </c>
      <c r="C2140" s="0" t="s">
        <v>197</v>
      </c>
      <c r="D2140" s="0" t="s">
        <v>1707</v>
      </c>
      <c r="E2140" s="0" t="n">
        <v>7</v>
      </c>
      <c r="F2140" s="0" t="s">
        <v>79</v>
      </c>
      <c r="G2140" s="0" t="s">
        <v>2793</v>
      </c>
      <c r="H2140" s="0" t="n">
        <v>3</v>
      </c>
      <c r="I2140" s="0" t="n">
        <v>7700</v>
      </c>
      <c r="J2140" s="0" t="n">
        <v>2695</v>
      </c>
      <c r="K2140" s="0" t="n">
        <v>15407</v>
      </c>
      <c r="L2140" s="0" t="n">
        <v>8858.5</v>
      </c>
      <c r="M2140" s="0" t="n">
        <v>34660.5</v>
      </c>
    </row>
    <row r="2141" customFormat="false" ht="12.8" hidden="true" customHeight="false" outlineLevel="0" collapsed="false">
      <c r="G2141" s="0" t="s">
        <v>2794</v>
      </c>
    </row>
    <row r="2142" customFormat="false" ht="12.8" hidden="true" customHeight="false" outlineLevel="0" collapsed="false">
      <c r="G2142" s="0" t="s">
        <v>2795</v>
      </c>
    </row>
    <row r="2143" customFormat="false" ht="12.8" hidden="false" customHeight="false" outlineLevel="0" collapsed="false">
      <c r="A2143" s="0" t="n">
        <v>747</v>
      </c>
      <c r="B2143" s="0" t="s">
        <v>2796</v>
      </c>
      <c r="C2143" s="0" t="s">
        <v>197</v>
      </c>
      <c r="D2143" s="0" t="s">
        <v>922</v>
      </c>
      <c r="E2143" s="0" t="n">
        <v>1</v>
      </c>
      <c r="F2143" s="0" t="s">
        <v>89</v>
      </c>
      <c r="G2143" s="0" t="s">
        <v>1311</v>
      </c>
      <c r="H2143" s="0" t="n">
        <v>4</v>
      </c>
      <c r="I2143" s="0" t="n">
        <v>1100</v>
      </c>
      <c r="J2143" s="0" t="n">
        <v>660</v>
      </c>
      <c r="K2143" s="0" t="n">
        <v>3832.5</v>
      </c>
      <c r="L2143" s="0" t="n">
        <v>0</v>
      </c>
      <c r="M2143" s="0" t="n">
        <v>5592.5</v>
      </c>
    </row>
    <row r="2144" customFormat="false" ht="12.8" hidden="true" customHeight="false" outlineLevel="0" collapsed="false">
      <c r="G2144" s="0" t="s">
        <v>1312</v>
      </c>
    </row>
    <row r="2145" customFormat="false" ht="12.8" hidden="true" customHeight="false" outlineLevel="0" collapsed="false">
      <c r="G2145" s="0" t="s">
        <v>1313</v>
      </c>
    </row>
    <row r="2146" customFormat="false" ht="12.8" hidden="true" customHeight="false" outlineLevel="0" collapsed="false">
      <c r="G2146" s="0" t="s">
        <v>1314</v>
      </c>
    </row>
    <row r="2147" customFormat="false" ht="12.8" hidden="false" customHeight="false" outlineLevel="0" collapsed="false">
      <c r="A2147" s="0" t="n">
        <v>748</v>
      </c>
      <c r="B2147" s="0" t="s">
        <v>2797</v>
      </c>
      <c r="C2147" s="0" t="s">
        <v>197</v>
      </c>
      <c r="D2147" s="0" t="s">
        <v>1748</v>
      </c>
      <c r="E2147" s="0" t="n">
        <v>5</v>
      </c>
      <c r="F2147" s="0" t="s">
        <v>406</v>
      </c>
      <c r="G2147" s="0" t="s">
        <v>2798</v>
      </c>
      <c r="H2147" s="0" t="n">
        <v>4</v>
      </c>
      <c r="I2147" s="0" t="n">
        <v>17062.5</v>
      </c>
      <c r="J2147" s="0" t="n">
        <v>0</v>
      </c>
      <c r="K2147" s="0" t="n">
        <v>5772.5</v>
      </c>
      <c r="L2147" s="0" t="n">
        <v>2886.25</v>
      </c>
      <c r="M2147" s="0" t="n">
        <v>25721.25</v>
      </c>
    </row>
    <row r="2148" customFormat="false" ht="12.8" hidden="true" customHeight="false" outlineLevel="0" collapsed="false">
      <c r="G2148" s="0" t="s">
        <v>2799</v>
      </c>
    </row>
    <row r="2149" customFormat="false" ht="12.8" hidden="true" customHeight="false" outlineLevel="0" collapsed="false">
      <c r="G2149" s="0" t="s">
        <v>2800</v>
      </c>
    </row>
    <row r="2150" customFormat="false" ht="12.8" hidden="true" customHeight="false" outlineLevel="0" collapsed="false">
      <c r="G2150" s="0" t="s">
        <v>2801</v>
      </c>
    </row>
    <row r="2151" customFormat="false" ht="12.8" hidden="false" customHeight="false" outlineLevel="0" collapsed="false">
      <c r="A2151" s="0" t="n">
        <v>749</v>
      </c>
      <c r="B2151" s="0" t="s">
        <v>2802</v>
      </c>
      <c r="C2151" s="0" t="s">
        <v>197</v>
      </c>
      <c r="D2151" s="0" t="s">
        <v>167</v>
      </c>
      <c r="E2151" s="0" t="n">
        <v>2</v>
      </c>
      <c r="F2151" s="0" t="s">
        <v>79</v>
      </c>
      <c r="G2151" s="0" t="s">
        <v>2803</v>
      </c>
      <c r="H2151" s="0" t="n">
        <v>3</v>
      </c>
      <c r="I2151" s="0" t="n">
        <v>2200</v>
      </c>
      <c r="J2151" s="0" t="n">
        <v>550</v>
      </c>
      <c r="K2151" s="0" t="n">
        <v>7665</v>
      </c>
      <c r="L2151" s="0" t="n">
        <v>0</v>
      </c>
      <c r="M2151" s="0" t="n">
        <v>10415</v>
      </c>
    </row>
    <row r="2152" customFormat="false" ht="12.8" hidden="true" customHeight="false" outlineLevel="0" collapsed="false">
      <c r="G2152" s="0" t="s">
        <v>2804</v>
      </c>
    </row>
    <row r="2153" customFormat="false" ht="12.8" hidden="true" customHeight="false" outlineLevel="0" collapsed="false">
      <c r="G2153" s="0" t="s">
        <v>2805</v>
      </c>
    </row>
    <row r="2154" customFormat="false" ht="12.8" hidden="false" customHeight="false" outlineLevel="0" collapsed="false">
      <c r="A2154" s="0" t="n">
        <v>750</v>
      </c>
      <c r="B2154" s="0" t="s">
        <v>2806</v>
      </c>
      <c r="C2154" s="0" t="s">
        <v>197</v>
      </c>
      <c r="D2154" s="0" t="s">
        <v>680</v>
      </c>
      <c r="E2154" s="0" t="n">
        <v>3</v>
      </c>
      <c r="F2154" s="0" t="s">
        <v>89</v>
      </c>
      <c r="G2154" s="0" t="s">
        <v>2807</v>
      </c>
      <c r="H2154" s="0" t="n">
        <v>4</v>
      </c>
      <c r="I2154" s="0" t="n">
        <v>3300</v>
      </c>
      <c r="J2154" s="0" t="n">
        <v>1650</v>
      </c>
      <c r="K2154" s="0" t="n">
        <v>11497.5</v>
      </c>
      <c r="L2154" s="0" t="n">
        <v>0</v>
      </c>
      <c r="M2154" s="0" t="n">
        <v>16447.5</v>
      </c>
    </row>
    <row r="2155" customFormat="false" ht="12.8" hidden="true" customHeight="false" outlineLevel="0" collapsed="false">
      <c r="G2155" s="0" t="s">
        <v>2808</v>
      </c>
    </row>
    <row r="2156" customFormat="false" ht="12.8" hidden="true" customHeight="false" outlineLevel="0" collapsed="false">
      <c r="G2156" s="0" t="s">
        <v>2809</v>
      </c>
    </row>
    <row r="2157" customFormat="false" ht="12.8" hidden="true" customHeight="false" outlineLevel="0" collapsed="false">
      <c r="G2157" s="0" t="s">
        <v>2810</v>
      </c>
    </row>
    <row r="2158" customFormat="false" ht="12.8" hidden="false" customHeight="false" outlineLevel="0" collapsed="false">
      <c r="A2158" s="0" t="n">
        <v>751</v>
      </c>
      <c r="B2158" s="0" t="s">
        <v>2811</v>
      </c>
      <c r="C2158" s="0" t="s">
        <v>197</v>
      </c>
      <c r="D2158" s="0" t="s">
        <v>922</v>
      </c>
      <c r="E2158" s="0" t="n">
        <v>1</v>
      </c>
      <c r="F2158" s="0" t="s">
        <v>74</v>
      </c>
      <c r="G2158" s="0" t="s">
        <v>2812</v>
      </c>
      <c r="H2158" s="0" t="n">
        <v>2</v>
      </c>
      <c r="I2158" s="0" t="n">
        <v>1100</v>
      </c>
      <c r="J2158" s="0" t="n">
        <v>0</v>
      </c>
      <c r="K2158" s="0" t="n">
        <v>3832.5</v>
      </c>
      <c r="L2158" s="0" t="n">
        <v>0</v>
      </c>
      <c r="M2158" s="0" t="n">
        <v>4932.5</v>
      </c>
    </row>
    <row r="2159" customFormat="false" ht="12.8" hidden="true" customHeight="false" outlineLevel="0" collapsed="false">
      <c r="G2159" s="0" t="s">
        <v>2813</v>
      </c>
    </row>
    <row r="2160" customFormat="false" ht="12.8" hidden="false" customHeight="false" outlineLevel="0" collapsed="false">
      <c r="A2160" s="0" t="n">
        <v>752</v>
      </c>
      <c r="B2160" s="0" t="s">
        <v>2814</v>
      </c>
      <c r="C2160" s="0" t="s">
        <v>197</v>
      </c>
      <c r="D2160" s="0" t="s">
        <v>680</v>
      </c>
      <c r="E2160" s="0" t="n">
        <v>3</v>
      </c>
      <c r="F2160" s="0" t="s">
        <v>74</v>
      </c>
      <c r="G2160" s="0" t="s">
        <v>2815</v>
      </c>
      <c r="H2160" s="0" t="n">
        <v>2</v>
      </c>
      <c r="I2160" s="0" t="n">
        <v>3300</v>
      </c>
      <c r="J2160" s="0" t="n">
        <v>0</v>
      </c>
      <c r="K2160" s="0" t="n">
        <v>11497.5</v>
      </c>
      <c r="L2160" s="0" t="n">
        <v>0</v>
      </c>
      <c r="M2160" s="0" t="n">
        <v>14797.5</v>
      </c>
    </row>
    <row r="2161" customFormat="false" ht="12.8" hidden="true" customHeight="false" outlineLevel="0" collapsed="false">
      <c r="G2161" s="0" t="s">
        <v>2816</v>
      </c>
    </row>
    <row r="2162" customFormat="false" ht="12.8" hidden="false" customHeight="false" outlineLevel="0" collapsed="false">
      <c r="A2162" s="0" t="n">
        <v>753</v>
      </c>
      <c r="B2162" s="0" t="s">
        <v>2817</v>
      </c>
      <c r="C2162" s="0" t="s">
        <v>197</v>
      </c>
      <c r="D2162" s="0" t="s">
        <v>922</v>
      </c>
      <c r="E2162" s="0" t="n">
        <v>1</v>
      </c>
      <c r="F2162" s="0" t="s">
        <v>400</v>
      </c>
      <c r="G2162" s="0" t="s">
        <v>2818</v>
      </c>
      <c r="H2162" s="0" t="n">
        <v>2</v>
      </c>
      <c r="I2162" s="0" t="n">
        <v>2275</v>
      </c>
      <c r="J2162" s="0" t="n">
        <v>0</v>
      </c>
      <c r="K2162" s="0" t="n">
        <v>3832.5</v>
      </c>
      <c r="L2162" s="0" t="n">
        <v>0</v>
      </c>
      <c r="M2162" s="0" t="n">
        <v>6107.5</v>
      </c>
    </row>
    <row r="2163" customFormat="false" ht="12.8" hidden="true" customHeight="false" outlineLevel="0" collapsed="false">
      <c r="G2163" s="0" t="s">
        <v>2819</v>
      </c>
    </row>
    <row r="2164" customFormat="false" ht="12.8" hidden="false" customHeight="false" outlineLevel="0" collapsed="false">
      <c r="A2164" s="0" t="n">
        <v>754</v>
      </c>
      <c r="B2164" s="0" t="s">
        <v>2820</v>
      </c>
      <c r="C2164" s="0" t="s">
        <v>197</v>
      </c>
      <c r="D2164" s="0" t="s">
        <v>680</v>
      </c>
      <c r="E2164" s="0" t="n">
        <v>3</v>
      </c>
      <c r="F2164" s="0" t="s">
        <v>79</v>
      </c>
      <c r="G2164" s="0" t="s">
        <v>2821</v>
      </c>
      <c r="H2164" s="0" t="n">
        <v>2</v>
      </c>
      <c r="I2164" s="0" t="n">
        <v>3300</v>
      </c>
      <c r="J2164" s="0" t="n">
        <v>0</v>
      </c>
      <c r="K2164" s="0" t="n">
        <v>11497.5</v>
      </c>
      <c r="L2164" s="0" t="n">
        <v>0</v>
      </c>
      <c r="M2164" s="0" t="n">
        <v>14797.5</v>
      </c>
    </row>
    <row r="2165" customFormat="false" ht="12.8" hidden="true" customHeight="false" outlineLevel="0" collapsed="false">
      <c r="G2165" s="0" t="s">
        <v>2822</v>
      </c>
    </row>
    <row r="2166" customFormat="false" ht="12.8" hidden="false" customHeight="false" outlineLevel="0" collapsed="false">
      <c r="A2166" s="0" t="n">
        <v>755</v>
      </c>
      <c r="B2166" s="0" t="s">
        <v>2823</v>
      </c>
      <c r="C2166" s="0" t="s">
        <v>197</v>
      </c>
      <c r="D2166" s="0" t="s">
        <v>2025</v>
      </c>
      <c r="E2166" s="0" t="n">
        <v>4</v>
      </c>
      <c r="F2166" s="0" t="s">
        <v>89</v>
      </c>
      <c r="G2166" s="0" t="s">
        <v>2824</v>
      </c>
      <c r="H2166" s="0" t="n">
        <v>4</v>
      </c>
      <c r="I2166" s="0" t="n">
        <v>4400</v>
      </c>
      <c r="J2166" s="0" t="n">
        <v>2640</v>
      </c>
      <c r="K2166" s="0" t="n">
        <v>15330</v>
      </c>
      <c r="L2166" s="0" t="n">
        <v>0</v>
      </c>
      <c r="M2166" s="0" t="n">
        <v>22370</v>
      </c>
    </row>
    <row r="2167" customFormat="false" ht="12.8" hidden="true" customHeight="false" outlineLevel="0" collapsed="false">
      <c r="G2167" s="0" t="s">
        <v>2825</v>
      </c>
    </row>
    <row r="2168" customFormat="false" ht="12.8" hidden="true" customHeight="false" outlineLevel="0" collapsed="false">
      <c r="G2168" s="0" t="s">
        <v>2826</v>
      </c>
    </row>
    <row r="2169" customFormat="false" ht="12.8" hidden="true" customHeight="false" outlineLevel="0" collapsed="false">
      <c r="G2169" s="0" t="s">
        <v>2827</v>
      </c>
    </row>
    <row r="2170" customFormat="false" ht="12.8" hidden="false" customHeight="false" outlineLevel="0" collapsed="false">
      <c r="A2170" s="0" t="n">
        <v>756</v>
      </c>
      <c r="B2170" s="0" t="s">
        <v>2828</v>
      </c>
      <c r="C2170" s="0" t="s">
        <v>197</v>
      </c>
      <c r="D2170" s="0" t="s">
        <v>680</v>
      </c>
      <c r="E2170" s="0" t="n">
        <v>3</v>
      </c>
      <c r="F2170" s="0" t="s">
        <v>79</v>
      </c>
      <c r="G2170" s="0" t="s">
        <v>2829</v>
      </c>
      <c r="H2170" s="0" t="n">
        <v>2</v>
      </c>
      <c r="I2170" s="0" t="n">
        <v>3300</v>
      </c>
      <c r="J2170" s="0" t="n">
        <v>0</v>
      </c>
      <c r="K2170" s="0" t="n">
        <v>11497.5</v>
      </c>
      <c r="L2170" s="0" t="n">
        <v>0</v>
      </c>
      <c r="M2170" s="0" t="n">
        <v>14797.5</v>
      </c>
    </row>
    <row r="2171" customFormat="false" ht="12.8" hidden="true" customHeight="false" outlineLevel="0" collapsed="false">
      <c r="G2171" s="0" t="s">
        <v>2830</v>
      </c>
    </row>
    <row r="2172" customFormat="false" ht="12.8" hidden="false" customHeight="false" outlineLevel="0" collapsed="false">
      <c r="A2172" s="0" t="n">
        <v>757</v>
      </c>
      <c r="B2172" s="0" t="s">
        <v>2831</v>
      </c>
      <c r="C2172" s="0" t="s">
        <v>197</v>
      </c>
      <c r="D2172" s="0" t="s">
        <v>167</v>
      </c>
      <c r="E2172" s="0" t="n">
        <v>2</v>
      </c>
      <c r="F2172" s="0" t="s">
        <v>406</v>
      </c>
      <c r="G2172" s="0" t="s">
        <v>2832</v>
      </c>
      <c r="H2172" s="0" t="n">
        <v>4</v>
      </c>
      <c r="I2172" s="0" t="n">
        <v>4550</v>
      </c>
      <c r="J2172" s="0" t="n">
        <v>0</v>
      </c>
      <c r="K2172" s="0" t="n">
        <v>7665</v>
      </c>
      <c r="L2172" s="0" t="n">
        <v>0</v>
      </c>
      <c r="M2172" s="0" t="n">
        <v>12215</v>
      </c>
    </row>
    <row r="2173" customFormat="false" ht="12.8" hidden="true" customHeight="false" outlineLevel="0" collapsed="false">
      <c r="G2173" s="0" t="s">
        <v>2833</v>
      </c>
    </row>
    <row r="2174" customFormat="false" ht="12.8" hidden="true" customHeight="false" outlineLevel="0" collapsed="false">
      <c r="G2174" s="0" t="s">
        <v>2834</v>
      </c>
    </row>
    <row r="2175" customFormat="false" ht="12.8" hidden="true" customHeight="false" outlineLevel="0" collapsed="false">
      <c r="G2175" s="0" t="s">
        <v>2835</v>
      </c>
    </row>
    <row r="2176" customFormat="false" ht="12.8" hidden="false" customHeight="false" outlineLevel="0" collapsed="false">
      <c r="A2176" s="0" t="n">
        <v>758</v>
      </c>
      <c r="B2176" s="0" t="s">
        <v>2836</v>
      </c>
      <c r="C2176" s="0" t="s">
        <v>922</v>
      </c>
      <c r="D2176" s="0" t="s">
        <v>1748</v>
      </c>
      <c r="E2176" s="0" t="n">
        <v>4</v>
      </c>
      <c r="F2176" s="0" t="s">
        <v>406</v>
      </c>
      <c r="G2176" s="0" t="s">
        <v>2837</v>
      </c>
      <c r="H2176" s="0" t="n">
        <v>4</v>
      </c>
      <c r="I2176" s="0" t="n">
        <v>9100</v>
      </c>
      <c r="J2176" s="0" t="n">
        <v>2275</v>
      </c>
      <c r="K2176" s="0" t="n">
        <v>15330</v>
      </c>
      <c r="L2176" s="0" t="n">
        <v>0</v>
      </c>
      <c r="M2176" s="0" t="n">
        <v>26705</v>
      </c>
    </row>
    <row r="2177" customFormat="false" ht="12.8" hidden="true" customHeight="false" outlineLevel="0" collapsed="false">
      <c r="G2177" s="0" t="s">
        <v>2838</v>
      </c>
    </row>
    <row r="2178" customFormat="false" ht="12.8" hidden="true" customHeight="false" outlineLevel="0" collapsed="false">
      <c r="G2178" s="0" t="s">
        <v>2839</v>
      </c>
    </row>
    <row r="2179" customFormat="false" ht="12.8" hidden="true" customHeight="false" outlineLevel="0" collapsed="false">
      <c r="G2179" s="0" t="s">
        <v>2840</v>
      </c>
    </row>
    <row r="2180" customFormat="false" ht="12.8" hidden="false" customHeight="false" outlineLevel="0" collapsed="false">
      <c r="A2180" s="0" t="n">
        <v>759</v>
      </c>
      <c r="B2180" s="0" t="s">
        <v>2836</v>
      </c>
      <c r="C2180" s="0" t="s">
        <v>922</v>
      </c>
      <c r="D2180" s="0" t="s">
        <v>1748</v>
      </c>
      <c r="E2180" s="0" t="n">
        <v>4</v>
      </c>
      <c r="F2180" s="0" t="s">
        <v>406</v>
      </c>
      <c r="G2180" s="0" t="s">
        <v>2841</v>
      </c>
      <c r="H2180" s="0" t="n">
        <v>4</v>
      </c>
      <c r="I2180" s="0" t="n">
        <v>9100</v>
      </c>
      <c r="J2180" s="0" t="n">
        <v>5460</v>
      </c>
      <c r="K2180" s="0" t="n">
        <v>15330</v>
      </c>
      <c r="L2180" s="0" t="n">
        <v>0</v>
      </c>
      <c r="M2180" s="0" t="n">
        <v>29890</v>
      </c>
    </row>
    <row r="2181" customFormat="false" ht="12.8" hidden="true" customHeight="false" outlineLevel="0" collapsed="false">
      <c r="G2181" s="0" t="s">
        <v>2842</v>
      </c>
    </row>
    <row r="2182" customFormat="false" ht="12.8" hidden="true" customHeight="false" outlineLevel="0" collapsed="false">
      <c r="G2182" s="0" t="s">
        <v>2843</v>
      </c>
    </row>
    <row r="2183" customFormat="false" ht="12.8" hidden="true" customHeight="false" outlineLevel="0" collapsed="false">
      <c r="G2183" s="0" t="s">
        <v>2844</v>
      </c>
    </row>
    <row r="2184" customFormat="false" ht="12.8" hidden="false" customHeight="false" outlineLevel="0" collapsed="false">
      <c r="A2184" s="0" t="n">
        <v>760</v>
      </c>
      <c r="B2184" s="0" t="s">
        <v>2845</v>
      </c>
      <c r="C2184" s="0" t="s">
        <v>922</v>
      </c>
      <c r="D2184" s="0" t="s">
        <v>680</v>
      </c>
      <c r="E2184" s="0" t="n">
        <v>2</v>
      </c>
      <c r="F2184" s="0" t="s">
        <v>400</v>
      </c>
      <c r="G2184" s="0" t="s">
        <v>2549</v>
      </c>
      <c r="H2184" s="0" t="n">
        <v>2</v>
      </c>
      <c r="I2184" s="0" t="n">
        <v>4550</v>
      </c>
      <c r="J2184" s="0" t="n">
        <v>0</v>
      </c>
      <c r="K2184" s="0" t="n">
        <v>7665</v>
      </c>
      <c r="L2184" s="0" t="n">
        <v>0</v>
      </c>
      <c r="M2184" s="0" t="n">
        <v>12215</v>
      </c>
    </row>
    <row r="2185" customFormat="false" ht="12.8" hidden="true" customHeight="false" outlineLevel="0" collapsed="false">
      <c r="G2185" s="0" t="s">
        <v>2550</v>
      </c>
    </row>
    <row r="2186" customFormat="false" ht="12.8" hidden="false" customHeight="false" outlineLevel="0" collapsed="false">
      <c r="A2186" s="0" t="n">
        <v>761</v>
      </c>
      <c r="B2186" s="0" t="s">
        <v>2846</v>
      </c>
      <c r="C2186" s="0" t="s">
        <v>922</v>
      </c>
      <c r="D2186" s="0" t="s">
        <v>680</v>
      </c>
      <c r="E2186" s="0" t="n">
        <v>2</v>
      </c>
      <c r="F2186" s="0" t="s">
        <v>79</v>
      </c>
      <c r="G2186" s="0" t="s">
        <v>2847</v>
      </c>
      <c r="H2186" s="0" t="n">
        <v>2</v>
      </c>
      <c r="I2186" s="0" t="n">
        <v>2200</v>
      </c>
      <c r="J2186" s="0" t="n">
        <v>0</v>
      </c>
      <c r="K2186" s="0" t="n">
        <v>7665</v>
      </c>
      <c r="L2186" s="0" t="n">
        <v>0</v>
      </c>
      <c r="M2186" s="0" t="n">
        <v>9865</v>
      </c>
    </row>
    <row r="2187" customFormat="false" ht="12.8" hidden="true" customHeight="false" outlineLevel="0" collapsed="false">
      <c r="G2187" s="0" t="s">
        <v>2848</v>
      </c>
    </row>
    <row r="2188" customFormat="false" ht="12.8" hidden="false" customHeight="false" outlineLevel="0" collapsed="false">
      <c r="A2188" s="0" t="n">
        <v>762</v>
      </c>
      <c r="B2188" s="0" t="s">
        <v>2849</v>
      </c>
      <c r="C2188" s="0" t="s">
        <v>922</v>
      </c>
      <c r="D2188" s="0" t="s">
        <v>680</v>
      </c>
      <c r="E2188" s="0" t="n">
        <v>2</v>
      </c>
      <c r="F2188" s="0" t="s">
        <v>89</v>
      </c>
      <c r="G2188" s="0" t="s">
        <v>2850</v>
      </c>
      <c r="H2188" s="0" t="n">
        <v>2</v>
      </c>
      <c r="I2188" s="0" t="n">
        <v>2200</v>
      </c>
      <c r="J2188" s="0" t="n">
        <v>0</v>
      </c>
      <c r="K2188" s="0" t="n">
        <v>7665</v>
      </c>
      <c r="L2188" s="0" t="n">
        <v>0</v>
      </c>
      <c r="M2188" s="0" t="n">
        <v>9865</v>
      </c>
    </row>
    <row r="2189" customFormat="false" ht="12.8" hidden="true" customHeight="false" outlineLevel="0" collapsed="false">
      <c r="G2189" s="0" t="s">
        <v>2851</v>
      </c>
    </row>
    <row r="2190" customFormat="false" ht="12.8" hidden="false" customHeight="false" outlineLevel="0" collapsed="false">
      <c r="A2190" s="0" t="n">
        <v>763</v>
      </c>
      <c r="B2190" s="0" t="s">
        <v>2852</v>
      </c>
      <c r="C2190" s="0" t="s">
        <v>922</v>
      </c>
      <c r="D2190" s="0" t="s">
        <v>680</v>
      </c>
      <c r="E2190" s="0" t="n">
        <v>2</v>
      </c>
      <c r="F2190" s="0" t="s">
        <v>79</v>
      </c>
      <c r="G2190" s="0" t="s">
        <v>2853</v>
      </c>
      <c r="H2190" s="0" t="n">
        <v>3</v>
      </c>
      <c r="I2190" s="0" t="n">
        <v>3300</v>
      </c>
      <c r="J2190" s="0" t="n">
        <v>0</v>
      </c>
      <c r="K2190" s="0" t="n">
        <v>7665</v>
      </c>
      <c r="L2190" s="0" t="n">
        <v>0</v>
      </c>
      <c r="M2190" s="0" t="n">
        <v>10965</v>
      </c>
    </row>
    <row r="2191" customFormat="false" ht="12.8" hidden="true" customHeight="false" outlineLevel="0" collapsed="false">
      <c r="G2191" s="0" t="s">
        <v>2854</v>
      </c>
    </row>
    <row r="2192" customFormat="false" ht="12.8" hidden="true" customHeight="false" outlineLevel="0" collapsed="false">
      <c r="G2192" s="0" t="s">
        <v>2855</v>
      </c>
    </row>
    <row r="2193" customFormat="false" ht="12.8" hidden="false" customHeight="false" outlineLevel="0" collapsed="false">
      <c r="A2193" s="0" t="n">
        <v>764</v>
      </c>
      <c r="B2193" s="0" t="s">
        <v>2856</v>
      </c>
      <c r="C2193" s="0" t="s">
        <v>922</v>
      </c>
      <c r="D2193" s="0" t="s">
        <v>680</v>
      </c>
      <c r="E2193" s="0" t="n">
        <v>2</v>
      </c>
      <c r="F2193" s="0" t="s">
        <v>79</v>
      </c>
      <c r="G2193" s="0" t="s">
        <v>2857</v>
      </c>
      <c r="H2193" s="0" t="n">
        <v>3</v>
      </c>
      <c r="I2193" s="0" t="n">
        <v>2200</v>
      </c>
      <c r="J2193" s="0" t="n">
        <v>770</v>
      </c>
      <c r="K2193" s="0" t="n">
        <v>7665</v>
      </c>
      <c r="L2193" s="0" t="n">
        <v>0</v>
      </c>
      <c r="M2193" s="0" t="n">
        <v>10635</v>
      </c>
    </row>
    <row r="2194" customFormat="false" ht="12.8" hidden="true" customHeight="false" outlineLevel="0" collapsed="false">
      <c r="G2194" s="0" t="s">
        <v>2858</v>
      </c>
    </row>
    <row r="2195" customFormat="false" ht="12.8" hidden="true" customHeight="false" outlineLevel="0" collapsed="false">
      <c r="G2195" s="0" t="s">
        <v>2859</v>
      </c>
    </row>
    <row r="2196" customFormat="false" ht="12.8" hidden="false" customHeight="false" outlineLevel="0" collapsed="false">
      <c r="A2196" s="0" t="n">
        <v>765</v>
      </c>
      <c r="B2196" s="0" t="s">
        <v>2860</v>
      </c>
      <c r="C2196" s="0" t="s">
        <v>922</v>
      </c>
      <c r="D2196" s="0" t="s">
        <v>680</v>
      </c>
      <c r="E2196" s="0" t="n">
        <v>2</v>
      </c>
      <c r="F2196" s="0" t="s">
        <v>28</v>
      </c>
      <c r="G2196" s="0" t="s">
        <v>2861</v>
      </c>
      <c r="H2196" s="0" t="n">
        <v>3</v>
      </c>
      <c r="I2196" s="0" t="n">
        <v>2200</v>
      </c>
      <c r="J2196" s="0" t="n">
        <v>770</v>
      </c>
      <c r="K2196" s="0" t="n">
        <v>7409.2</v>
      </c>
      <c r="L2196" s="0" t="n">
        <v>4034.6</v>
      </c>
      <c r="M2196" s="0" t="n">
        <v>14413.8</v>
      </c>
    </row>
    <row r="2197" customFormat="false" ht="12.8" hidden="true" customHeight="false" outlineLevel="0" collapsed="false">
      <c r="G2197" s="0" t="s">
        <v>2862</v>
      </c>
    </row>
    <row r="2198" customFormat="false" ht="12.8" hidden="true" customHeight="false" outlineLevel="0" collapsed="false">
      <c r="G2198" s="0" t="s">
        <v>2863</v>
      </c>
    </row>
    <row r="2199" customFormat="false" ht="12.8" hidden="false" customHeight="false" outlineLevel="0" collapsed="false">
      <c r="A2199" s="0" t="n">
        <v>766</v>
      </c>
      <c r="B2199" s="0" t="s">
        <v>2864</v>
      </c>
      <c r="C2199" s="0" t="s">
        <v>922</v>
      </c>
      <c r="D2199" s="0" t="s">
        <v>680</v>
      </c>
      <c r="E2199" s="0" t="n">
        <v>2</v>
      </c>
      <c r="F2199" s="0" t="s">
        <v>74</v>
      </c>
      <c r="G2199" s="0" t="s">
        <v>2865</v>
      </c>
      <c r="H2199" s="0" t="n">
        <v>2</v>
      </c>
      <c r="I2199" s="0" t="n">
        <v>2200</v>
      </c>
      <c r="J2199" s="0" t="n">
        <v>0</v>
      </c>
      <c r="K2199" s="0" t="n">
        <v>7665</v>
      </c>
      <c r="L2199" s="0" t="n">
        <v>0</v>
      </c>
      <c r="M2199" s="0" t="n">
        <v>9865</v>
      </c>
    </row>
    <row r="2200" customFormat="false" ht="12.8" hidden="true" customHeight="false" outlineLevel="0" collapsed="false">
      <c r="G2200" s="0" t="s">
        <v>2866</v>
      </c>
    </row>
    <row r="2201" customFormat="false" ht="12.8" hidden="false" customHeight="false" outlineLevel="0" collapsed="false">
      <c r="A2201" s="0" t="n">
        <v>767</v>
      </c>
      <c r="B2201" s="0" t="s">
        <v>2867</v>
      </c>
      <c r="C2201" s="0" t="s">
        <v>922</v>
      </c>
      <c r="D2201" s="0" t="s">
        <v>680</v>
      </c>
      <c r="E2201" s="0" t="n">
        <v>2</v>
      </c>
      <c r="F2201" s="0" t="s">
        <v>89</v>
      </c>
      <c r="G2201" s="0" t="s">
        <v>2868</v>
      </c>
      <c r="H2201" s="0" t="n">
        <v>2</v>
      </c>
      <c r="I2201" s="0" t="n">
        <v>2200</v>
      </c>
      <c r="J2201" s="0" t="n">
        <v>0</v>
      </c>
      <c r="K2201" s="0" t="n">
        <v>7665</v>
      </c>
      <c r="L2201" s="0" t="n">
        <v>0</v>
      </c>
      <c r="M2201" s="0" t="n">
        <v>9865</v>
      </c>
    </row>
    <row r="2202" customFormat="false" ht="12.8" hidden="true" customHeight="false" outlineLevel="0" collapsed="false">
      <c r="G2202" s="0" t="s">
        <v>2869</v>
      </c>
    </row>
    <row r="2203" customFormat="false" ht="12.8" hidden="false" customHeight="false" outlineLevel="0" collapsed="false">
      <c r="A2203" s="0" t="n">
        <v>768</v>
      </c>
      <c r="B2203" s="0" t="s">
        <v>2870</v>
      </c>
      <c r="C2203" s="0" t="s">
        <v>922</v>
      </c>
      <c r="D2203" s="0" t="s">
        <v>680</v>
      </c>
      <c r="E2203" s="0" t="n">
        <v>2</v>
      </c>
      <c r="F2203" s="0" t="s">
        <v>28</v>
      </c>
      <c r="G2203" s="0" t="s">
        <v>2871</v>
      </c>
      <c r="H2203" s="0" t="n">
        <v>2</v>
      </c>
      <c r="I2203" s="0" t="n">
        <v>2200</v>
      </c>
      <c r="J2203" s="0" t="n">
        <v>0</v>
      </c>
      <c r="K2203" s="0" t="n">
        <v>11444.8</v>
      </c>
      <c r="L2203" s="0" t="n">
        <v>0</v>
      </c>
      <c r="M2203" s="0" t="n">
        <v>13644.8</v>
      </c>
    </row>
    <row r="2204" customFormat="false" ht="12.8" hidden="true" customHeight="false" outlineLevel="0" collapsed="false">
      <c r="G2204" s="0" t="s">
        <v>2872</v>
      </c>
    </row>
    <row r="2205" customFormat="false" ht="12.8" hidden="false" customHeight="false" outlineLevel="0" collapsed="false">
      <c r="A2205" s="0" t="n">
        <v>769</v>
      </c>
      <c r="B2205" s="0" t="s">
        <v>2873</v>
      </c>
      <c r="C2205" s="0" t="s">
        <v>922</v>
      </c>
      <c r="D2205" s="0" t="s">
        <v>2874</v>
      </c>
      <c r="E2205" s="0" t="n">
        <v>9</v>
      </c>
      <c r="F2205" s="0" t="s">
        <v>79</v>
      </c>
      <c r="G2205" s="0" t="s">
        <v>2875</v>
      </c>
      <c r="H2205" s="0" t="n">
        <v>3</v>
      </c>
      <c r="I2205" s="0" t="n">
        <v>9900</v>
      </c>
      <c r="J2205" s="0" t="n">
        <v>0</v>
      </c>
      <c r="K2205" s="0" t="n">
        <v>34492.5</v>
      </c>
      <c r="L2205" s="0" t="n">
        <v>0</v>
      </c>
      <c r="M2205" s="0" t="n">
        <v>44392.5</v>
      </c>
    </row>
    <row r="2206" customFormat="false" ht="12.8" hidden="true" customHeight="false" outlineLevel="0" collapsed="false">
      <c r="G2206" s="0" t="s">
        <v>2876</v>
      </c>
    </row>
    <row r="2207" customFormat="false" ht="12.8" hidden="true" customHeight="false" outlineLevel="0" collapsed="false">
      <c r="G2207" s="0" t="s">
        <v>2877</v>
      </c>
    </row>
    <row r="2208" customFormat="false" ht="12.8" hidden="false" customHeight="false" outlineLevel="0" collapsed="false">
      <c r="A2208" s="0" t="n">
        <v>770</v>
      </c>
      <c r="B2208" s="0" t="s">
        <v>2878</v>
      </c>
      <c r="C2208" s="0" t="s">
        <v>922</v>
      </c>
      <c r="D2208" s="0" t="s">
        <v>680</v>
      </c>
      <c r="E2208" s="0" t="n">
        <v>2</v>
      </c>
      <c r="F2208" s="0" t="s">
        <v>89</v>
      </c>
      <c r="G2208" s="0" t="s">
        <v>2664</v>
      </c>
      <c r="H2208" s="0" t="n">
        <v>4</v>
      </c>
      <c r="I2208" s="0" t="n">
        <v>2200</v>
      </c>
      <c r="J2208" s="0" t="n">
        <v>1320</v>
      </c>
      <c r="K2208" s="0" t="n">
        <v>7665</v>
      </c>
      <c r="L2208" s="0" t="n">
        <v>0</v>
      </c>
      <c r="M2208" s="0" t="n">
        <v>11185</v>
      </c>
    </row>
    <row r="2209" customFormat="false" ht="12.8" hidden="true" customHeight="false" outlineLevel="0" collapsed="false">
      <c r="G2209" s="0" t="s">
        <v>2665</v>
      </c>
    </row>
    <row r="2210" customFormat="false" ht="12.8" hidden="true" customHeight="false" outlineLevel="0" collapsed="false">
      <c r="G2210" s="0" t="s">
        <v>2666</v>
      </c>
    </row>
    <row r="2211" customFormat="false" ht="12.8" hidden="true" customHeight="false" outlineLevel="0" collapsed="false">
      <c r="G2211" s="0" t="s">
        <v>2667</v>
      </c>
    </row>
    <row r="2212" customFormat="false" ht="12.8" hidden="false" customHeight="false" outlineLevel="0" collapsed="false">
      <c r="A2212" s="0" t="n">
        <v>771</v>
      </c>
      <c r="B2212" s="0" t="s">
        <v>2879</v>
      </c>
      <c r="C2212" s="0" t="s">
        <v>922</v>
      </c>
      <c r="D2212" s="0" t="s">
        <v>167</v>
      </c>
      <c r="E2212" s="0" t="n">
        <v>1</v>
      </c>
      <c r="F2212" s="0" t="s">
        <v>79</v>
      </c>
      <c r="G2212" s="0" t="s">
        <v>2880</v>
      </c>
      <c r="H2212" s="0" t="n">
        <v>3</v>
      </c>
      <c r="I2212" s="0" t="n">
        <v>1100</v>
      </c>
      <c r="J2212" s="0" t="n">
        <v>385</v>
      </c>
      <c r="K2212" s="0" t="n">
        <v>3832.5</v>
      </c>
      <c r="L2212" s="0" t="n">
        <v>0</v>
      </c>
      <c r="M2212" s="0" t="n">
        <v>5317.5</v>
      </c>
    </row>
    <row r="2213" customFormat="false" ht="12.8" hidden="true" customHeight="false" outlineLevel="0" collapsed="false">
      <c r="G2213" s="0" t="s">
        <v>2881</v>
      </c>
    </row>
    <row r="2214" customFormat="false" ht="12.8" hidden="true" customHeight="false" outlineLevel="0" collapsed="false">
      <c r="G2214" s="0" t="s">
        <v>2882</v>
      </c>
    </row>
    <row r="2215" customFormat="false" ht="12.8" hidden="false" customHeight="false" outlineLevel="0" collapsed="false">
      <c r="A2215" s="0" t="n">
        <v>772</v>
      </c>
      <c r="B2215" s="0" t="s">
        <v>2883</v>
      </c>
      <c r="C2215" s="0" t="s">
        <v>922</v>
      </c>
      <c r="D2215" s="0" t="s">
        <v>680</v>
      </c>
      <c r="E2215" s="0" t="n">
        <v>2</v>
      </c>
      <c r="F2215" s="0" t="s">
        <v>28</v>
      </c>
      <c r="G2215" s="0" t="s">
        <v>2884</v>
      </c>
      <c r="H2215" s="0" t="n">
        <v>2</v>
      </c>
      <c r="I2215" s="0" t="n">
        <v>2200</v>
      </c>
      <c r="J2215" s="0" t="n">
        <v>0</v>
      </c>
      <c r="K2215" s="0" t="n">
        <v>11444.8</v>
      </c>
      <c r="L2215" s="0" t="n">
        <v>0</v>
      </c>
      <c r="M2215" s="0" t="n">
        <v>13644.8</v>
      </c>
    </row>
    <row r="2216" customFormat="false" ht="12.8" hidden="true" customHeight="false" outlineLevel="0" collapsed="false">
      <c r="G2216" s="0" t="s">
        <v>2885</v>
      </c>
    </row>
    <row r="2217" customFormat="false" ht="12.8" hidden="false" customHeight="false" outlineLevel="0" collapsed="false">
      <c r="A2217" s="0" t="n">
        <v>773</v>
      </c>
      <c r="B2217" s="0" t="s">
        <v>2886</v>
      </c>
      <c r="C2217" s="0" t="s">
        <v>922</v>
      </c>
      <c r="D2217" s="0" t="s">
        <v>680</v>
      </c>
      <c r="E2217" s="0" t="n">
        <v>2</v>
      </c>
      <c r="F2217" s="0" t="s">
        <v>79</v>
      </c>
      <c r="G2217" s="0" t="s">
        <v>2887</v>
      </c>
      <c r="H2217" s="0" t="n">
        <v>2</v>
      </c>
      <c r="I2217" s="0" t="n">
        <v>2200</v>
      </c>
      <c r="J2217" s="0" t="n">
        <v>0</v>
      </c>
      <c r="K2217" s="0" t="n">
        <v>7665</v>
      </c>
      <c r="L2217" s="0" t="n">
        <v>0</v>
      </c>
      <c r="M2217" s="0" t="n">
        <v>9865</v>
      </c>
    </row>
    <row r="2218" customFormat="false" ht="12.8" hidden="true" customHeight="false" outlineLevel="0" collapsed="false">
      <c r="G2218" s="0" t="s">
        <v>2888</v>
      </c>
    </row>
    <row r="2219" customFormat="false" ht="12.8" hidden="false" customHeight="false" outlineLevel="0" collapsed="false">
      <c r="A2219" s="0" t="n">
        <v>774</v>
      </c>
      <c r="B2219" s="0" t="s">
        <v>2889</v>
      </c>
      <c r="C2219" s="0" t="s">
        <v>922</v>
      </c>
      <c r="D2219" s="0" t="s">
        <v>680</v>
      </c>
      <c r="E2219" s="0" t="n">
        <v>2</v>
      </c>
      <c r="F2219" s="0" t="s">
        <v>79</v>
      </c>
      <c r="G2219" s="0" t="s">
        <v>2890</v>
      </c>
      <c r="H2219" s="0" t="n">
        <v>3</v>
      </c>
      <c r="I2219" s="0" t="n">
        <v>3300</v>
      </c>
      <c r="J2219" s="0" t="n">
        <v>0</v>
      </c>
      <c r="K2219" s="0" t="n">
        <v>7665</v>
      </c>
      <c r="L2219" s="0" t="n">
        <v>0</v>
      </c>
      <c r="M2219" s="0" t="n">
        <v>10965</v>
      </c>
    </row>
    <row r="2220" customFormat="false" ht="12.8" hidden="true" customHeight="false" outlineLevel="0" collapsed="false">
      <c r="G2220" s="0" t="s">
        <v>2891</v>
      </c>
    </row>
    <row r="2221" customFormat="false" ht="12.8" hidden="true" customHeight="false" outlineLevel="0" collapsed="false">
      <c r="G2221" s="0" t="s">
        <v>2892</v>
      </c>
    </row>
    <row r="2222" customFormat="false" ht="12.8" hidden="false" customHeight="false" outlineLevel="0" collapsed="false">
      <c r="A2222" s="0" t="n">
        <v>775</v>
      </c>
      <c r="B2222" s="0" t="s">
        <v>2893</v>
      </c>
      <c r="C2222" s="0" t="s">
        <v>922</v>
      </c>
      <c r="D2222" s="0" t="s">
        <v>680</v>
      </c>
      <c r="E2222" s="0" t="n">
        <v>2</v>
      </c>
      <c r="F2222" s="0" t="s">
        <v>79</v>
      </c>
      <c r="G2222" s="0" t="s">
        <v>2894</v>
      </c>
      <c r="H2222" s="0" t="n">
        <v>2</v>
      </c>
      <c r="I2222" s="0" t="n">
        <v>2200</v>
      </c>
      <c r="J2222" s="0" t="n">
        <v>0</v>
      </c>
      <c r="K2222" s="0" t="n">
        <v>7665</v>
      </c>
      <c r="L2222" s="0" t="n">
        <v>0</v>
      </c>
      <c r="M2222" s="0" t="n">
        <v>9865</v>
      </c>
    </row>
    <row r="2223" customFormat="false" ht="12.8" hidden="true" customHeight="false" outlineLevel="0" collapsed="false">
      <c r="G2223" s="0" t="s">
        <v>2895</v>
      </c>
    </row>
    <row r="2224" customFormat="false" ht="12.8" hidden="false" customHeight="false" outlineLevel="0" collapsed="false">
      <c r="A2224" s="0" t="n">
        <v>776</v>
      </c>
      <c r="B2224" s="0" t="s">
        <v>2896</v>
      </c>
      <c r="C2224" s="0" t="s">
        <v>922</v>
      </c>
      <c r="D2224" s="0" t="s">
        <v>2897</v>
      </c>
      <c r="E2224" s="0" t="n">
        <v>8</v>
      </c>
      <c r="F2224" s="0" t="s">
        <v>400</v>
      </c>
      <c r="G2224" s="0" t="s">
        <v>2898</v>
      </c>
      <c r="H2224" s="0" t="n">
        <v>3</v>
      </c>
      <c r="I2224" s="0" t="n">
        <v>18200</v>
      </c>
      <c r="J2224" s="0" t="n">
        <v>0</v>
      </c>
      <c r="K2224" s="0" t="n">
        <v>30660</v>
      </c>
      <c r="L2224" s="0" t="n">
        <v>0</v>
      </c>
      <c r="M2224" s="0" t="n">
        <v>48860</v>
      </c>
    </row>
    <row r="2225" customFormat="false" ht="12.8" hidden="true" customHeight="false" outlineLevel="0" collapsed="false">
      <c r="G2225" s="0" t="s">
        <v>2899</v>
      </c>
    </row>
    <row r="2226" customFormat="false" ht="12.8" hidden="true" customHeight="false" outlineLevel="0" collapsed="false">
      <c r="G2226" s="0" t="s">
        <v>2900</v>
      </c>
    </row>
    <row r="2227" customFormat="false" ht="12.8" hidden="false" customHeight="false" outlineLevel="0" collapsed="false">
      <c r="A2227" s="0" t="n">
        <v>777</v>
      </c>
      <c r="B2227" s="0" t="s">
        <v>2901</v>
      </c>
      <c r="C2227" s="0" t="s">
        <v>922</v>
      </c>
      <c r="D2227" s="0" t="s">
        <v>680</v>
      </c>
      <c r="E2227" s="0" t="n">
        <v>2</v>
      </c>
      <c r="F2227" s="0" t="s">
        <v>28</v>
      </c>
      <c r="G2227" s="0" t="s">
        <v>2902</v>
      </c>
      <c r="H2227" s="0" t="n">
        <v>2</v>
      </c>
      <c r="I2227" s="0" t="n">
        <v>2200</v>
      </c>
      <c r="J2227" s="0" t="n">
        <v>0</v>
      </c>
      <c r="K2227" s="0" t="n">
        <v>11444.8</v>
      </c>
      <c r="L2227" s="0" t="n">
        <v>0</v>
      </c>
      <c r="M2227" s="0" t="n">
        <v>13644.8</v>
      </c>
    </row>
    <row r="2228" customFormat="false" ht="12.8" hidden="true" customHeight="false" outlineLevel="0" collapsed="false">
      <c r="G2228" s="0" t="s">
        <v>2903</v>
      </c>
    </row>
    <row r="2229" customFormat="false" ht="12.8" hidden="false" customHeight="false" outlineLevel="0" collapsed="false">
      <c r="A2229" s="0" t="n">
        <v>778</v>
      </c>
      <c r="B2229" s="0" t="s">
        <v>2904</v>
      </c>
      <c r="C2229" s="0" t="s">
        <v>922</v>
      </c>
      <c r="D2229" s="0" t="s">
        <v>680</v>
      </c>
      <c r="E2229" s="0" t="n">
        <v>2</v>
      </c>
      <c r="F2229" s="0" t="s">
        <v>146</v>
      </c>
      <c r="G2229" s="0" t="s">
        <v>2905</v>
      </c>
      <c r="H2229" s="0" t="n">
        <v>2</v>
      </c>
      <c r="I2229" s="0" t="n">
        <v>2200</v>
      </c>
      <c r="J2229" s="0" t="n">
        <v>0</v>
      </c>
      <c r="K2229" s="0" t="n">
        <v>9345</v>
      </c>
      <c r="L2229" s="0" t="n">
        <v>0</v>
      </c>
      <c r="M2229" s="0" t="n">
        <v>11545</v>
      </c>
    </row>
    <row r="2230" customFormat="false" ht="12.8" hidden="true" customHeight="false" outlineLevel="0" collapsed="false">
      <c r="G2230" s="0" t="s">
        <v>2906</v>
      </c>
    </row>
    <row r="2231" customFormat="false" ht="12.8" hidden="false" customHeight="false" outlineLevel="0" collapsed="false">
      <c r="A2231" s="0" t="n">
        <v>779</v>
      </c>
      <c r="B2231" s="0" t="s">
        <v>2907</v>
      </c>
      <c r="C2231" s="0" t="s">
        <v>922</v>
      </c>
      <c r="D2231" s="0" t="s">
        <v>680</v>
      </c>
      <c r="E2231" s="0" t="n">
        <v>2</v>
      </c>
      <c r="F2231" s="0" t="s">
        <v>28</v>
      </c>
      <c r="G2231" s="0" t="s">
        <v>2908</v>
      </c>
      <c r="H2231" s="0" t="n">
        <v>2</v>
      </c>
      <c r="I2231" s="0" t="n">
        <v>2200</v>
      </c>
      <c r="J2231" s="0" t="n">
        <v>0</v>
      </c>
      <c r="K2231" s="0" t="n">
        <v>11444.8</v>
      </c>
      <c r="L2231" s="0" t="n">
        <v>0</v>
      </c>
      <c r="M2231" s="0" t="n">
        <v>13644.8</v>
      </c>
    </row>
    <row r="2232" customFormat="false" ht="12.8" hidden="true" customHeight="false" outlineLevel="0" collapsed="false">
      <c r="G2232" s="0" t="s">
        <v>2909</v>
      </c>
    </row>
    <row r="2233" customFormat="false" ht="12.8" hidden="false" customHeight="false" outlineLevel="0" collapsed="false">
      <c r="A2233" s="0" t="n">
        <v>780</v>
      </c>
      <c r="B2233" s="0" t="s">
        <v>2910</v>
      </c>
      <c r="C2233" s="0" t="s">
        <v>922</v>
      </c>
      <c r="D2233" s="0" t="s">
        <v>680</v>
      </c>
      <c r="E2233" s="0" t="n">
        <v>2</v>
      </c>
      <c r="F2233" s="0" t="s">
        <v>79</v>
      </c>
      <c r="G2233" s="0" t="s">
        <v>2911</v>
      </c>
      <c r="H2233" s="0" t="n">
        <v>2</v>
      </c>
      <c r="I2233" s="0" t="n">
        <v>2200</v>
      </c>
      <c r="J2233" s="0" t="n">
        <v>0</v>
      </c>
      <c r="K2233" s="0" t="n">
        <v>7665</v>
      </c>
      <c r="L2233" s="0" t="n">
        <v>0</v>
      </c>
      <c r="M2233" s="0" t="n">
        <v>9865</v>
      </c>
    </row>
    <row r="2234" customFormat="false" ht="12.8" hidden="true" customHeight="false" outlineLevel="0" collapsed="false">
      <c r="G2234" s="0" t="s">
        <v>2912</v>
      </c>
    </row>
    <row r="2235" customFormat="false" ht="12.8" hidden="false" customHeight="false" outlineLevel="0" collapsed="false">
      <c r="A2235" s="0" t="n">
        <v>781</v>
      </c>
      <c r="B2235" s="0" t="s">
        <v>2913</v>
      </c>
      <c r="C2235" s="0" t="s">
        <v>922</v>
      </c>
      <c r="D2235" s="0" t="s">
        <v>680</v>
      </c>
      <c r="E2235" s="0" t="n">
        <v>2</v>
      </c>
      <c r="F2235" s="0" t="s">
        <v>79</v>
      </c>
      <c r="G2235" s="0" t="s">
        <v>2914</v>
      </c>
      <c r="H2235" s="0" t="n">
        <v>3</v>
      </c>
      <c r="I2235" s="0" t="n">
        <v>2200</v>
      </c>
      <c r="J2235" s="0" t="n">
        <v>770</v>
      </c>
      <c r="K2235" s="0" t="n">
        <v>7665</v>
      </c>
      <c r="L2235" s="0" t="n">
        <v>0</v>
      </c>
      <c r="M2235" s="0" t="n">
        <v>10635</v>
      </c>
    </row>
    <row r="2236" customFormat="false" ht="12.8" hidden="true" customHeight="false" outlineLevel="0" collapsed="false">
      <c r="G2236" s="0" t="s">
        <v>2915</v>
      </c>
    </row>
    <row r="2237" customFormat="false" ht="12.8" hidden="true" customHeight="false" outlineLevel="0" collapsed="false">
      <c r="G2237" s="0" t="s">
        <v>2916</v>
      </c>
    </row>
    <row r="2238" customFormat="false" ht="12.8" hidden="false" customHeight="false" outlineLevel="0" collapsed="false">
      <c r="A2238" s="0" t="n">
        <v>782</v>
      </c>
      <c r="B2238" s="0" t="s">
        <v>2917</v>
      </c>
      <c r="C2238" s="0" t="s">
        <v>922</v>
      </c>
      <c r="D2238" s="0" t="s">
        <v>680</v>
      </c>
      <c r="E2238" s="0" t="n">
        <v>2</v>
      </c>
      <c r="F2238" s="0" t="s">
        <v>89</v>
      </c>
      <c r="G2238" s="0" t="s">
        <v>2918</v>
      </c>
      <c r="H2238" s="0" t="n">
        <v>4</v>
      </c>
      <c r="I2238" s="0" t="n">
        <v>3300</v>
      </c>
      <c r="J2238" s="0" t="n">
        <v>770</v>
      </c>
      <c r="K2238" s="0" t="n">
        <v>7665</v>
      </c>
      <c r="L2238" s="0" t="n">
        <v>0</v>
      </c>
      <c r="M2238" s="0" t="n">
        <v>11735</v>
      </c>
    </row>
    <row r="2239" customFormat="false" ht="12.8" hidden="true" customHeight="false" outlineLevel="0" collapsed="false">
      <c r="G2239" s="0" t="s">
        <v>2919</v>
      </c>
    </row>
    <row r="2240" customFormat="false" ht="12.8" hidden="true" customHeight="false" outlineLevel="0" collapsed="false">
      <c r="G2240" s="0" t="s">
        <v>2920</v>
      </c>
    </row>
    <row r="2241" customFormat="false" ht="12.8" hidden="true" customHeight="false" outlineLevel="0" collapsed="false">
      <c r="G2241" s="0" t="s">
        <v>2921</v>
      </c>
    </row>
    <row r="2242" customFormat="false" ht="12.8" hidden="false" customHeight="false" outlineLevel="0" collapsed="false">
      <c r="A2242" s="0" t="n">
        <v>783</v>
      </c>
      <c r="B2242" s="0" t="s">
        <v>2922</v>
      </c>
      <c r="C2242" s="0" t="s">
        <v>922</v>
      </c>
      <c r="D2242" s="0" t="s">
        <v>2874</v>
      </c>
      <c r="E2242" s="0" t="n">
        <v>9</v>
      </c>
      <c r="F2242" s="0" t="s">
        <v>79</v>
      </c>
      <c r="G2242" s="0" t="s">
        <v>2923</v>
      </c>
      <c r="H2242" s="0" t="n">
        <v>2</v>
      </c>
      <c r="I2242" s="0" t="n">
        <v>9900</v>
      </c>
      <c r="J2242" s="0" t="n">
        <v>0</v>
      </c>
      <c r="K2242" s="0" t="n">
        <v>34492.5</v>
      </c>
      <c r="L2242" s="0" t="n">
        <v>0</v>
      </c>
      <c r="M2242" s="0" t="n">
        <v>44392.5</v>
      </c>
    </row>
    <row r="2243" customFormat="false" ht="12.8" hidden="true" customHeight="false" outlineLevel="0" collapsed="false">
      <c r="G2243" s="0" t="s">
        <v>2924</v>
      </c>
    </row>
    <row r="2244" customFormat="false" ht="12.8" hidden="false" customHeight="false" outlineLevel="0" collapsed="false">
      <c r="A2244" s="0" t="n">
        <v>784</v>
      </c>
      <c r="B2244" s="0" t="s">
        <v>2925</v>
      </c>
      <c r="C2244" s="0" t="s">
        <v>922</v>
      </c>
      <c r="D2244" s="0" t="s">
        <v>680</v>
      </c>
      <c r="E2244" s="0" t="n">
        <v>2</v>
      </c>
      <c r="F2244" s="0" t="s">
        <v>79</v>
      </c>
      <c r="G2244" s="0" t="s">
        <v>2926</v>
      </c>
      <c r="H2244" s="0" t="n">
        <v>2</v>
      </c>
      <c r="I2244" s="0" t="n">
        <v>2200</v>
      </c>
      <c r="J2244" s="0" t="n">
        <v>0</v>
      </c>
      <c r="K2244" s="0" t="n">
        <v>7665</v>
      </c>
      <c r="L2244" s="0" t="n">
        <v>0</v>
      </c>
      <c r="M2244" s="0" t="n">
        <v>9865</v>
      </c>
    </row>
    <row r="2245" customFormat="false" ht="12.8" hidden="true" customHeight="false" outlineLevel="0" collapsed="false">
      <c r="G2245" s="0" t="s">
        <v>2927</v>
      </c>
    </row>
    <row r="2246" customFormat="false" ht="12.8" hidden="false" customHeight="false" outlineLevel="0" collapsed="false">
      <c r="A2246" s="0" t="n">
        <v>785</v>
      </c>
      <c r="B2246" s="0" t="s">
        <v>2928</v>
      </c>
      <c r="C2246" s="0" t="s">
        <v>922</v>
      </c>
      <c r="D2246" s="0" t="s">
        <v>680</v>
      </c>
      <c r="E2246" s="0" t="n">
        <v>2</v>
      </c>
      <c r="F2246" s="0" t="s">
        <v>79</v>
      </c>
      <c r="G2246" s="0" t="s">
        <v>2929</v>
      </c>
      <c r="H2246" s="0" t="n">
        <v>2</v>
      </c>
      <c r="I2246" s="0" t="n">
        <v>2200</v>
      </c>
      <c r="J2246" s="0" t="n">
        <v>0</v>
      </c>
      <c r="K2246" s="0" t="n">
        <v>6933</v>
      </c>
      <c r="L2246" s="0" t="n">
        <v>0</v>
      </c>
      <c r="M2246" s="0" t="n">
        <v>9133</v>
      </c>
    </row>
    <row r="2247" customFormat="false" ht="12.8" hidden="true" customHeight="false" outlineLevel="0" collapsed="false">
      <c r="G2247" s="0" t="s">
        <v>2930</v>
      </c>
    </row>
    <row r="2248" customFormat="false" ht="12.8" hidden="false" customHeight="false" outlineLevel="0" collapsed="false">
      <c r="A2248" s="0" t="n">
        <v>786</v>
      </c>
      <c r="B2248" s="0" t="s">
        <v>2931</v>
      </c>
      <c r="C2248" s="0" t="s">
        <v>922</v>
      </c>
      <c r="D2248" s="0" t="s">
        <v>680</v>
      </c>
      <c r="E2248" s="0" t="n">
        <v>2</v>
      </c>
      <c r="F2248" s="0" t="s">
        <v>28</v>
      </c>
      <c r="G2248" s="0" t="s">
        <v>2932</v>
      </c>
      <c r="H2248" s="0" t="n">
        <v>3</v>
      </c>
      <c r="I2248" s="0" t="n">
        <v>2200</v>
      </c>
      <c r="J2248" s="0" t="n">
        <v>770</v>
      </c>
      <c r="K2248" s="0" t="n">
        <v>7410.8</v>
      </c>
      <c r="L2248" s="0" t="n">
        <v>4034</v>
      </c>
      <c r="M2248" s="0" t="n">
        <v>14414.8</v>
      </c>
    </row>
    <row r="2249" customFormat="false" ht="12.8" hidden="true" customHeight="false" outlineLevel="0" collapsed="false">
      <c r="G2249" s="0" t="s">
        <v>2933</v>
      </c>
    </row>
    <row r="2250" customFormat="false" ht="12.8" hidden="true" customHeight="false" outlineLevel="0" collapsed="false">
      <c r="G2250" s="0" t="s">
        <v>2934</v>
      </c>
    </row>
    <row r="2251" customFormat="false" ht="12.8" hidden="false" customHeight="false" outlineLevel="0" collapsed="false">
      <c r="A2251" s="0" t="n">
        <v>787</v>
      </c>
      <c r="B2251" s="0" t="s">
        <v>2935</v>
      </c>
      <c r="C2251" s="0" t="s">
        <v>922</v>
      </c>
      <c r="D2251" s="0" t="s">
        <v>680</v>
      </c>
      <c r="E2251" s="0" t="n">
        <v>2</v>
      </c>
      <c r="F2251" s="0" t="s">
        <v>79</v>
      </c>
      <c r="G2251" s="0" t="s">
        <v>2936</v>
      </c>
      <c r="H2251" s="0" t="n">
        <v>3</v>
      </c>
      <c r="I2251" s="0" t="n">
        <v>2200</v>
      </c>
      <c r="J2251" s="0" t="n">
        <v>550</v>
      </c>
      <c r="K2251" s="0" t="n">
        <v>7665</v>
      </c>
      <c r="L2251" s="0" t="n">
        <v>0</v>
      </c>
      <c r="M2251" s="0" t="n">
        <v>10415</v>
      </c>
    </row>
    <row r="2252" customFormat="false" ht="12.8" hidden="true" customHeight="false" outlineLevel="0" collapsed="false">
      <c r="G2252" s="0" t="s">
        <v>2937</v>
      </c>
    </row>
    <row r="2253" customFormat="false" ht="12.8" hidden="true" customHeight="false" outlineLevel="0" collapsed="false">
      <c r="G2253" s="0" t="s">
        <v>2938</v>
      </c>
    </row>
    <row r="2254" customFormat="false" ht="12.8" hidden="false" customHeight="false" outlineLevel="0" collapsed="false">
      <c r="A2254" s="0" t="n">
        <v>788</v>
      </c>
      <c r="B2254" s="0" t="s">
        <v>2939</v>
      </c>
      <c r="C2254" s="0" t="s">
        <v>922</v>
      </c>
      <c r="D2254" s="0" t="s">
        <v>680</v>
      </c>
      <c r="E2254" s="0" t="n">
        <v>2</v>
      </c>
      <c r="F2254" s="0" t="s">
        <v>74</v>
      </c>
      <c r="G2254" s="0" t="s">
        <v>2940</v>
      </c>
      <c r="H2254" s="0" t="n">
        <v>2</v>
      </c>
      <c r="I2254" s="0" t="n">
        <v>2200</v>
      </c>
      <c r="J2254" s="0" t="n">
        <v>0</v>
      </c>
      <c r="K2254" s="0" t="n">
        <v>7665</v>
      </c>
      <c r="L2254" s="0" t="n">
        <v>0</v>
      </c>
      <c r="M2254" s="0" t="n">
        <v>9865</v>
      </c>
    </row>
    <row r="2255" customFormat="false" ht="12.8" hidden="true" customHeight="false" outlineLevel="0" collapsed="false">
      <c r="G2255" s="0" t="s">
        <v>2941</v>
      </c>
    </row>
    <row r="2256" customFormat="false" ht="12.8" hidden="false" customHeight="false" outlineLevel="0" collapsed="false">
      <c r="A2256" s="0" t="n">
        <v>789</v>
      </c>
      <c r="B2256" s="0" t="s">
        <v>2942</v>
      </c>
      <c r="C2256" s="0" t="s">
        <v>922</v>
      </c>
      <c r="D2256" s="0" t="s">
        <v>167</v>
      </c>
      <c r="E2256" s="0" t="n">
        <v>1</v>
      </c>
      <c r="F2256" s="0" t="s">
        <v>406</v>
      </c>
      <c r="G2256" s="0" t="s">
        <v>2943</v>
      </c>
      <c r="H2256" s="0" t="n">
        <v>4</v>
      </c>
      <c r="I2256" s="0" t="n">
        <v>3412.5</v>
      </c>
      <c r="J2256" s="0" t="n">
        <v>796.25</v>
      </c>
      <c r="K2256" s="0" t="n">
        <v>3832.5</v>
      </c>
      <c r="L2256" s="0" t="n">
        <v>0</v>
      </c>
      <c r="M2256" s="0" t="n">
        <v>8041.25</v>
      </c>
    </row>
    <row r="2257" customFormat="false" ht="12.8" hidden="true" customHeight="false" outlineLevel="0" collapsed="false">
      <c r="G2257" s="0" t="s">
        <v>2944</v>
      </c>
    </row>
    <row r="2258" customFormat="false" ht="12.8" hidden="true" customHeight="false" outlineLevel="0" collapsed="false">
      <c r="G2258" s="0" t="s">
        <v>2945</v>
      </c>
    </row>
    <row r="2259" customFormat="false" ht="12.8" hidden="true" customHeight="false" outlineLevel="0" collapsed="false">
      <c r="G2259" s="0" t="s">
        <v>2946</v>
      </c>
    </row>
    <row r="2260" customFormat="false" ht="12.8" hidden="false" customHeight="false" outlineLevel="0" collapsed="false">
      <c r="A2260" s="0" t="n">
        <v>790</v>
      </c>
      <c r="B2260" s="0" t="s">
        <v>2947</v>
      </c>
      <c r="C2260" s="0" t="s">
        <v>922</v>
      </c>
      <c r="D2260" s="0" t="s">
        <v>680</v>
      </c>
      <c r="E2260" s="0" t="n">
        <v>2</v>
      </c>
      <c r="F2260" s="0" t="s">
        <v>89</v>
      </c>
      <c r="G2260" s="0" t="s">
        <v>2948</v>
      </c>
      <c r="H2260" s="0" t="n">
        <v>3</v>
      </c>
      <c r="I2260" s="0" t="n">
        <v>2200</v>
      </c>
      <c r="J2260" s="0" t="n">
        <v>770</v>
      </c>
      <c r="K2260" s="0" t="n">
        <v>7665</v>
      </c>
      <c r="L2260" s="0" t="n">
        <v>0</v>
      </c>
      <c r="M2260" s="0" t="n">
        <v>10635</v>
      </c>
    </row>
    <row r="2261" customFormat="false" ht="12.8" hidden="true" customHeight="false" outlineLevel="0" collapsed="false">
      <c r="G2261" s="0" t="s">
        <v>2949</v>
      </c>
    </row>
    <row r="2262" customFormat="false" ht="12.8" hidden="true" customHeight="false" outlineLevel="0" collapsed="false">
      <c r="G2262" s="0" t="s">
        <v>2950</v>
      </c>
    </row>
    <row r="2263" customFormat="false" ht="12.8" hidden="false" customHeight="false" outlineLevel="0" collapsed="false">
      <c r="A2263" s="0" t="n">
        <v>791</v>
      </c>
      <c r="B2263" s="0" t="s">
        <v>2951</v>
      </c>
      <c r="C2263" s="0" t="s">
        <v>922</v>
      </c>
      <c r="D2263" s="0" t="s">
        <v>680</v>
      </c>
      <c r="E2263" s="0" t="n">
        <v>2</v>
      </c>
      <c r="F2263" s="0" t="s">
        <v>79</v>
      </c>
      <c r="G2263" s="0" t="s">
        <v>2952</v>
      </c>
      <c r="H2263" s="0" t="n">
        <v>2</v>
      </c>
      <c r="I2263" s="0" t="n">
        <v>2200</v>
      </c>
      <c r="J2263" s="0" t="n">
        <v>0</v>
      </c>
      <c r="K2263" s="0" t="n">
        <v>7665</v>
      </c>
      <c r="L2263" s="0" t="n">
        <v>0</v>
      </c>
      <c r="M2263" s="0" t="n">
        <v>9865</v>
      </c>
    </row>
    <row r="2264" customFormat="false" ht="12.8" hidden="true" customHeight="false" outlineLevel="0" collapsed="false">
      <c r="G2264" s="0" t="s">
        <v>2953</v>
      </c>
    </row>
    <row r="2265" customFormat="false" ht="12.8" hidden="false" customHeight="false" outlineLevel="0" collapsed="false">
      <c r="A2265" s="0" t="n">
        <v>792</v>
      </c>
      <c r="B2265" s="0" t="s">
        <v>2954</v>
      </c>
      <c r="C2265" s="0" t="s">
        <v>922</v>
      </c>
      <c r="D2265" s="0" t="s">
        <v>680</v>
      </c>
      <c r="E2265" s="0" t="n">
        <v>2</v>
      </c>
      <c r="F2265" s="0" t="s">
        <v>28</v>
      </c>
      <c r="G2265" s="0" t="s">
        <v>2955</v>
      </c>
      <c r="H2265" s="0" t="n">
        <v>4</v>
      </c>
      <c r="I2265" s="0" t="n">
        <v>2200</v>
      </c>
      <c r="J2265" s="0" t="n">
        <v>550</v>
      </c>
      <c r="K2265" s="0" t="n">
        <v>4897.4</v>
      </c>
      <c r="L2265" s="0" t="n">
        <v>2998.7</v>
      </c>
      <c r="M2265" s="0" t="n">
        <v>10646.1</v>
      </c>
    </row>
    <row r="2266" customFormat="false" ht="12.8" hidden="true" customHeight="false" outlineLevel="0" collapsed="false">
      <c r="G2266" s="0" t="s">
        <v>2956</v>
      </c>
    </row>
    <row r="2267" customFormat="false" ht="12.8" hidden="true" customHeight="false" outlineLevel="0" collapsed="false">
      <c r="G2267" s="0" t="s">
        <v>2957</v>
      </c>
    </row>
    <row r="2268" customFormat="false" ht="12.8" hidden="true" customHeight="false" outlineLevel="0" collapsed="false">
      <c r="G2268" s="0" t="s">
        <v>2958</v>
      </c>
    </row>
    <row r="2269" customFormat="false" ht="12.8" hidden="false" customHeight="false" outlineLevel="0" collapsed="false">
      <c r="A2269" s="0" t="n">
        <v>793</v>
      </c>
      <c r="B2269" s="0" t="s">
        <v>2959</v>
      </c>
      <c r="C2269" s="0" t="s">
        <v>922</v>
      </c>
      <c r="D2269" s="0" t="s">
        <v>680</v>
      </c>
      <c r="E2269" s="0" t="n">
        <v>2</v>
      </c>
      <c r="F2269" s="0" t="s">
        <v>146</v>
      </c>
      <c r="G2269" s="0" t="s">
        <v>2960</v>
      </c>
      <c r="H2269" s="0" t="n">
        <v>2</v>
      </c>
      <c r="I2269" s="0" t="n">
        <v>2200</v>
      </c>
      <c r="J2269" s="0" t="n">
        <v>0</v>
      </c>
      <c r="K2269" s="0" t="n">
        <v>9345</v>
      </c>
      <c r="L2269" s="0" t="n">
        <v>0</v>
      </c>
      <c r="M2269" s="0" t="n">
        <v>11545</v>
      </c>
    </row>
    <row r="2270" customFormat="false" ht="12.8" hidden="true" customHeight="false" outlineLevel="0" collapsed="false">
      <c r="G2270" s="0" t="s">
        <v>2961</v>
      </c>
    </row>
    <row r="2271" customFormat="false" ht="12.8" hidden="false" customHeight="false" outlineLevel="0" collapsed="false">
      <c r="A2271" s="0" t="n">
        <v>794</v>
      </c>
      <c r="B2271" s="0" t="s">
        <v>2962</v>
      </c>
      <c r="C2271" s="0" t="s">
        <v>922</v>
      </c>
      <c r="D2271" s="0" t="s">
        <v>680</v>
      </c>
      <c r="E2271" s="0" t="n">
        <v>2</v>
      </c>
      <c r="F2271" s="0" t="s">
        <v>79</v>
      </c>
      <c r="G2271" s="0" t="s">
        <v>2963</v>
      </c>
      <c r="H2271" s="0" t="n">
        <v>2</v>
      </c>
      <c r="I2271" s="0" t="n">
        <v>2200</v>
      </c>
      <c r="J2271" s="0" t="n">
        <v>0</v>
      </c>
      <c r="K2271" s="0" t="n">
        <v>7665</v>
      </c>
      <c r="L2271" s="0" t="n">
        <v>0</v>
      </c>
      <c r="M2271" s="0" t="n">
        <v>9865</v>
      </c>
    </row>
    <row r="2272" customFormat="false" ht="12.8" hidden="true" customHeight="false" outlineLevel="0" collapsed="false">
      <c r="G2272" s="0" t="s">
        <v>2964</v>
      </c>
    </row>
    <row r="2273" customFormat="false" ht="12.8" hidden="false" customHeight="false" outlineLevel="0" collapsed="false">
      <c r="A2273" s="0" t="n">
        <v>795</v>
      </c>
      <c r="B2273" s="0" t="s">
        <v>2965</v>
      </c>
      <c r="C2273" s="0" t="s">
        <v>922</v>
      </c>
      <c r="D2273" s="0" t="s">
        <v>680</v>
      </c>
      <c r="E2273" s="0" t="n">
        <v>2</v>
      </c>
      <c r="F2273" s="0" t="s">
        <v>79</v>
      </c>
      <c r="G2273" s="0" t="s">
        <v>2966</v>
      </c>
      <c r="H2273" s="0" t="n">
        <v>2</v>
      </c>
      <c r="I2273" s="0" t="n">
        <v>2200</v>
      </c>
      <c r="J2273" s="0" t="n">
        <v>0</v>
      </c>
      <c r="K2273" s="0" t="n">
        <v>7665</v>
      </c>
      <c r="L2273" s="0" t="n">
        <v>0</v>
      </c>
      <c r="M2273" s="0" t="n">
        <v>9865</v>
      </c>
    </row>
    <row r="2274" customFormat="false" ht="12.8" hidden="true" customHeight="false" outlineLevel="0" collapsed="false">
      <c r="G2274" s="0" t="s">
        <v>2967</v>
      </c>
    </row>
    <row r="2275" customFormat="false" ht="12.8" hidden="false" customHeight="false" outlineLevel="0" collapsed="false">
      <c r="A2275" s="0" t="n">
        <v>796</v>
      </c>
      <c r="B2275" s="0" t="s">
        <v>2968</v>
      </c>
      <c r="C2275" s="0" t="s">
        <v>922</v>
      </c>
      <c r="D2275" s="0" t="s">
        <v>680</v>
      </c>
      <c r="E2275" s="0" t="n">
        <v>2</v>
      </c>
      <c r="F2275" s="0" t="s">
        <v>89</v>
      </c>
      <c r="G2275" s="0" t="s">
        <v>2969</v>
      </c>
      <c r="H2275" s="0" t="n">
        <v>4</v>
      </c>
      <c r="I2275" s="0" t="n">
        <v>2200</v>
      </c>
      <c r="J2275" s="0" t="n">
        <v>1540</v>
      </c>
      <c r="K2275" s="0" t="n">
        <v>7665</v>
      </c>
      <c r="L2275" s="0" t="n">
        <v>0</v>
      </c>
      <c r="M2275" s="0" t="n">
        <v>11405</v>
      </c>
    </row>
    <row r="2276" customFormat="false" ht="12.8" hidden="true" customHeight="false" outlineLevel="0" collapsed="false">
      <c r="G2276" s="0" t="s">
        <v>2970</v>
      </c>
    </row>
    <row r="2277" customFormat="false" ht="12.8" hidden="true" customHeight="false" outlineLevel="0" collapsed="false">
      <c r="G2277" s="0" t="s">
        <v>2971</v>
      </c>
    </row>
    <row r="2278" customFormat="false" ht="12.8" hidden="true" customHeight="false" outlineLevel="0" collapsed="false">
      <c r="G2278" s="0" t="s">
        <v>2972</v>
      </c>
    </row>
    <row r="2279" customFormat="false" ht="12.8" hidden="false" customHeight="false" outlineLevel="0" collapsed="false">
      <c r="A2279" s="0" t="n">
        <v>797</v>
      </c>
      <c r="B2279" s="0" t="s">
        <v>2973</v>
      </c>
      <c r="C2279" s="0" t="s">
        <v>922</v>
      </c>
      <c r="D2279" s="0" t="s">
        <v>680</v>
      </c>
      <c r="E2279" s="0" t="n">
        <v>2</v>
      </c>
      <c r="F2279" s="0" t="s">
        <v>406</v>
      </c>
      <c r="G2279" s="0" t="s">
        <v>2974</v>
      </c>
      <c r="H2279" s="0" t="n">
        <v>4</v>
      </c>
      <c r="I2279" s="0" t="n">
        <v>4550</v>
      </c>
      <c r="J2279" s="0" t="n">
        <v>1592.5</v>
      </c>
      <c r="K2279" s="0" t="n">
        <v>7665</v>
      </c>
      <c r="L2279" s="0" t="n">
        <v>0</v>
      </c>
      <c r="M2279" s="0" t="n">
        <v>13807.5</v>
      </c>
    </row>
    <row r="2280" customFormat="false" ht="12.8" hidden="true" customHeight="false" outlineLevel="0" collapsed="false">
      <c r="G2280" s="0" t="s">
        <v>2975</v>
      </c>
    </row>
    <row r="2281" customFormat="false" ht="12.8" hidden="true" customHeight="false" outlineLevel="0" collapsed="false">
      <c r="G2281" s="0" t="s">
        <v>2976</v>
      </c>
    </row>
    <row r="2282" customFormat="false" ht="12.8" hidden="true" customHeight="false" outlineLevel="0" collapsed="false">
      <c r="G2282" s="0" t="s">
        <v>2977</v>
      </c>
    </row>
    <row r="2283" customFormat="false" ht="12.8" hidden="false" customHeight="false" outlineLevel="0" collapsed="false">
      <c r="A2283" s="0" t="n">
        <v>798</v>
      </c>
      <c r="B2283" s="0" t="s">
        <v>2978</v>
      </c>
      <c r="C2283" s="0" t="s">
        <v>922</v>
      </c>
      <c r="D2283" s="0" t="s">
        <v>680</v>
      </c>
      <c r="E2283" s="0" t="n">
        <v>2</v>
      </c>
      <c r="F2283" s="0" t="s">
        <v>79</v>
      </c>
      <c r="G2283" s="0" t="s">
        <v>2979</v>
      </c>
      <c r="H2283" s="0" t="n">
        <v>3</v>
      </c>
      <c r="I2283" s="0" t="n">
        <v>3300</v>
      </c>
      <c r="J2283" s="0" t="n">
        <v>0</v>
      </c>
      <c r="K2283" s="0" t="n">
        <v>7665</v>
      </c>
      <c r="L2283" s="0" t="n">
        <v>0</v>
      </c>
      <c r="M2283" s="0" t="n">
        <v>10965</v>
      </c>
    </row>
    <row r="2284" customFormat="false" ht="12.8" hidden="true" customHeight="false" outlineLevel="0" collapsed="false">
      <c r="G2284" s="0" t="s">
        <v>2980</v>
      </c>
    </row>
    <row r="2285" customFormat="false" ht="12.8" hidden="true" customHeight="false" outlineLevel="0" collapsed="false">
      <c r="G2285" s="0" t="s">
        <v>2981</v>
      </c>
    </row>
    <row r="2286" customFormat="false" ht="12.8" hidden="false" customHeight="false" outlineLevel="0" collapsed="false">
      <c r="A2286" s="0" t="n">
        <v>799</v>
      </c>
      <c r="B2286" s="0" t="s">
        <v>2982</v>
      </c>
      <c r="C2286" s="0" t="s">
        <v>922</v>
      </c>
      <c r="D2286" s="0" t="s">
        <v>1238</v>
      </c>
      <c r="E2286" s="0" t="n">
        <v>7</v>
      </c>
      <c r="F2286" s="0" t="s">
        <v>400</v>
      </c>
      <c r="G2286" s="0" t="s">
        <v>2983</v>
      </c>
      <c r="H2286" s="0" t="n">
        <v>3</v>
      </c>
      <c r="I2286" s="0" t="n">
        <v>15925</v>
      </c>
      <c r="J2286" s="0" t="n">
        <v>0</v>
      </c>
      <c r="K2286" s="0" t="n">
        <v>26827.5</v>
      </c>
      <c r="L2286" s="0" t="n">
        <v>0</v>
      </c>
      <c r="M2286" s="0" t="n">
        <v>42752.5</v>
      </c>
    </row>
    <row r="2287" customFormat="false" ht="12.8" hidden="true" customHeight="false" outlineLevel="0" collapsed="false">
      <c r="G2287" s="0" t="s">
        <v>2984</v>
      </c>
    </row>
    <row r="2288" customFormat="false" ht="12.8" hidden="true" customHeight="false" outlineLevel="0" collapsed="false">
      <c r="G2288" s="0" t="s">
        <v>2985</v>
      </c>
    </row>
    <row r="2289" customFormat="false" ht="12.8" hidden="false" customHeight="false" outlineLevel="0" collapsed="false">
      <c r="A2289" s="0" t="n">
        <v>800</v>
      </c>
      <c r="B2289" s="0" t="s">
        <v>2986</v>
      </c>
      <c r="C2289" s="0" t="s">
        <v>922</v>
      </c>
      <c r="D2289" s="0" t="s">
        <v>680</v>
      </c>
      <c r="E2289" s="0" t="n">
        <v>2</v>
      </c>
      <c r="F2289" s="0" t="s">
        <v>79</v>
      </c>
      <c r="G2289" s="0" t="s">
        <v>2987</v>
      </c>
      <c r="H2289" s="0" t="n">
        <v>2</v>
      </c>
      <c r="I2289" s="0" t="n">
        <v>2200</v>
      </c>
      <c r="J2289" s="0" t="n">
        <v>0</v>
      </c>
      <c r="K2289" s="0" t="n">
        <v>7665</v>
      </c>
      <c r="L2289" s="0" t="n">
        <v>0</v>
      </c>
      <c r="M2289" s="0" t="n">
        <v>9865</v>
      </c>
    </row>
    <row r="2290" customFormat="false" ht="12.8" hidden="true" customHeight="false" outlineLevel="0" collapsed="false">
      <c r="G2290" s="0" t="s">
        <v>2988</v>
      </c>
    </row>
    <row r="2291" customFormat="false" ht="12.8" hidden="false" customHeight="false" outlineLevel="0" collapsed="false">
      <c r="A2291" s="0" t="n">
        <v>801</v>
      </c>
      <c r="B2291" s="0" t="s">
        <v>2989</v>
      </c>
      <c r="C2291" s="0" t="s">
        <v>922</v>
      </c>
      <c r="D2291" s="0" t="s">
        <v>2025</v>
      </c>
      <c r="E2291" s="0" t="n">
        <v>3</v>
      </c>
      <c r="F2291" s="0" t="s">
        <v>89</v>
      </c>
      <c r="G2291" s="0" t="s">
        <v>2990</v>
      </c>
      <c r="H2291" s="0" t="n">
        <v>4</v>
      </c>
      <c r="I2291" s="0" t="n">
        <v>3300</v>
      </c>
      <c r="J2291" s="0" t="n">
        <v>1155</v>
      </c>
      <c r="K2291" s="0" t="n">
        <v>11497.5</v>
      </c>
      <c r="L2291" s="0" t="n">
        <v>0</v>
      </c>
      <c r="M2291" s="0" t="n">
        <v>15952.5</v>
      </c>
    </row>
    <row r="2292" customFormat="false" ht="12.8" hidden="true" customHeight="false" outlineLevel="0" collapsed="false">
      <c r="G2292" s="0" t="s">
        <v>2991</v>
      </c>
    </row>
    <row r="2293" customFormat="false" ht="12.8" hidden="true" customHeight="false" outlineLevel="0" collapsed="false">
      <c r="G2293" s="0" t="s">
        <v>2992</v>
      </c>
    </row>
    <row r="2294" customFormat="false" ht="12.8" hidden="true" customHeight="false" outlineLevel="0" collapsed="false">
      <c r="G2294" s="0" t="s">
        <v>2993</v>
      </c>
    </row>
    <row r="2295" customFormat="false" ht="12.8" hidden="false" customHeight="false" outlineLevel="0" collapsed="false">
      <c r="A2295" s="0" t="n">
        <v>802</v>
      </c>
      <c r="B2295" s="0" t="s">
        <v>2994</v>
      </c>
      <c r="C2295" s="0" t="s">
        <v>922</v>
      </c>
      <c r="D2295" s="0" t="s">
        <v>680</v>
      </c>
      <c r="E2295" s="0" t="n">
        <v>2</v>
      </c>
      <c r="F2295" s="0" t="s">
        <v>79</v>
      </c>
      <c r="G2295" s="0" t="s">
        <v>2995</v>
      </c>
      <c r="H2295" s="0" t="n">
        <v>2</v>
      </c>
      <c r="I2295" s="0" t="n">
        <v>2200</v>
      </c>
      <c r="J2295" s="0" t="n">
        <v>0</v>
      </c>
      <c r="K2295" s="0" t="n">
        <v>7665</v>
      </c>
      <c r="L2295" s="0" t="n">
        <v>0</v>
      </c>
      <c r="M2295" s="0" t="n">
        <v>9865</v>
      </c>
    </row>
    <row r="2296" customFormat="false" ht="12.8" hidden="true" customHeight="false" outlineLevel="0" collapsed="false">
      <c r="G2296" s="0" t="s">
        <v>2996</v>
      </c>
    </row>
    <row r="2297" customFormat="false" ht="12.8" hidden="false" customHeight="false" outlineLevel="0" collapsed="false">
      <c r="A2297" s="0" t="n">
        <v>803</v>
      </c>
      <c r="B2297" s="0" t="s">
        <v>2997</v>
      </c>
      <c r="C2297" s="0" t="s">
        <v>922</v>
      </c>
      <c r="D2297" s="0" t="s">
        <v>680</v>
      </c>
      <c r="E2297" s="0" t="n">
        <v>2</v>
      </c>
      <c r="F2297" s="0" t="s">
        <v>79</v>
      </c>
      <c r="G2297" s="0" t="s">
        <v>2998</v>
      </c>
      <c r="H2297" s="0" t="n">
        <v>2</v>
      </c>
      <c r="I2297" s="0" t="n">
        <v>2200</v>
      </c>
      <c r="J2297" s="0" t="n">
        <v>0</v>
      </c>
      <c r="K2297" s="0" t="n">
        <v>7665</v>
      </c>
      <c r="L2297" s="0" t="n">
        <v>0</v>
      </c>
      <c r="M2297" s="0" t="n">
        <v>9865</v>
      </c>
    </row>
    <row r="2298" customFormat="false" ht="12.8" hidden="true" customHeight="false" outlineLevel="0" collapsed="false">
      <c r="G2298" s="0" t="s">
        <v>2999</v>
      </c>
    </row>
    <row r="2299" customFormat="false" ht="12.8" hidden="false" customHeight="false" outlineLevel="0" collapsed="false">
      <c r="A2299" s="0" t="n">
        <v>804</v>
      </c>
      <c r="B2299" s="0" t="s">
        <v>3000</v>
      </c>
      <c r="C2299" s="0" t="s">
        <v>922</v>
      </c>
      <c r="D2299" s="0" t="s">
        <v>167</v>
      </c>
      <c r="E2299" s="0" t="n">
        <v>1</v>
      </c>
      <c r="F2299" s="0" t="s">
        <v>428</v>
      </c>
      <c r="G2299" s="0" t="s">
        <v>1267</v>
      </c>
      <c r="H2299" s="0" t="n">
        <v>4</v>
      </c>
      <c r="I2299" s="0" t="n">
        <v>3450</v>
      </c>
      <c r="J2299" s="0" t="n">
        <v>862.5</v>
      </c>
      <c r="K2299" s="0" t="n">
        <v>3832.5</v>
      </c>
      <c r="L2299" s="0" t="n">
        <v>0</v>
      </c>
      <c r="M2299" s="0" t="n">
        <v>8145</v>
      </c>
    </row>
    <row r="2300" customFormat="false" ht="12.8" hidden="true" customHeight="false" outlineLevel="0" collapsed="false">
      <c r="G2300" s="0" t="s">
        <v>1270</v>
      </c>
    </row>
    <row r="2301" customFormat="false" ht="12.8" hidden="true" customHeight="false" outlineLevel="0" collapsed="false">
      <c r="G2301" s="0" t="s">
        <v>1269</v>
      </c>
    </row>
    <row r="2302" customFormat="false" ht="12.8" hidden="true" customHeight="false" outlineLevel="0" collapsed="false">
      <c r="G2302" s="0" t="s">
        <v>1268</v>
      </c>
    </row>
    <row r="2303" customFormat="false" ht="12.8" hidden="false" customHeight="false" outlineLevel="0" collapsed="false">
      <c r="A2303" s="0" t="n">
        <v>805</v>
      </c>
      <c r="B2303" s="0" t="s">
        <v>3001</v>
      </c>
      <c r="C2303" s="0" t="s">
        <v>922</v>
      </c>
      <c r="D2303" s="0" t="s">
        <v>680</v>
      </c>
      <c r="E2303" s="0" t="n">
        <v>2</v>
      </c>
      <c r="F2303" s="0" t="s">
        <v>74</v>
      </c>
      <c r="G2303" s="0" t="s">
        <v>3002</v>
      </c>
      <c r="H2303" s="0" t="n">
        <v>2</v>
      </c>
      <c r="I2303" s="0" t="n">
        <v>2200</v>
      </c>
      <c r="J2303" s="0" t="n">
        <v>0</v>
      </c>
      <c r="K2303" s="0" t="n">
        <v>7665</v>
      </c>
      <c r="L2303" s="0" t="n">
        <v>0</v>
      </c>
      <c r="M2303" s="0" t="n">
        <v>9865</v>
      </c>
    </row>
    <row r="2304" customFormat="false" ht="12.8" hidden="true" customHeight="false" outlineLevel="0" collapsed="false">
      <c r="G2304" s="0" t="s">
        <v>3003</v>
      </c>
    </row>
    <row r="2305" customFormat="false" ht="12.8" hidden="false" customHeight="false" outlineLevel="0" collapsed="false">
      <c r="A2305" s="0" t="n">
        <v>806</v>
      </c>
      <c r="B2305" s="0" t="s">
        <v>3004</v>
      </c>
      <c r="C2305" s="0" t="s">
        <v>922</v>
      </c>
      <c r="D2305" s="0" t="s">
        <v>1707</v>
      </c>
      <c r="E2305" s="0" t="n">
        <v>6</v>
      </c>
      <c r="F2305" s="0" t="s">
        <v>74</v>
      </c>
      <c r="G2305" s="0" t="s">
        <v>3005</v>
      </c>
      <c r="H2305" s="0" t="n">
        <v>2</v>
      </c>
      <c r="I2305" s="0" t="n">
        <v>6600</v>
      </c>
      <c r="J2305" s="0" t="n">
        <v>0</v>
      </c>
      <c r="K2305" s="0" t="n">
        <v>22995</v>
      </c>
      <c r="L2305" s="0" t="n">
        <v>0</v>
      </c>
      <c r="M2305" s="0" t="n">
        <v>29595</v>
      </c>
    </row>
    <row r="2306" customFormat="false" ht="12.8" hidden="true" customHeight="false" outlineLevel="0" collapsed="false">
      <c r="G2306" s="0" t="s">
        <v>3006</v>
      </c>
    </row>
    <row r="2307" customFormat="false" ht="12.8" hidden="false" customHeight="false" outlineLevel="0" collapsed="false">
      <c r="A2307" s="0" t="n">
        <v>807</v>
      </c>
      <c r="B2307" s="0" t="s">
        <v>3007</v>
      </c>
      <c r="C2307" s="0" t="s">
        <v>922</v>
      </c>
      <c r="D2307" s="0" t="s">
        <v>1238</v>
      </c>
      <c r="E2307" s="0" t="n">
        <v>7</v>
      </c>
      <c r="F2307" s="0" t="s">
        <v>89</v>
      </c>
      <c r="G2307" s="0" t="s">
        <v>3008</v>
      </c>
      <c r="H2307" s="0" t="n">
        <v>4</v>
      </c>
      <c r="I2307" s="0" t="n">
        <v>7700</v>
      </c>
      <c r="J2307" s="0" t="n">
        <v>4620</v>
      </c>
      <c r="K2307" s="0" t="n">
        <v>26827.5</v>
      </c>
      <c r="L2307" s="0" t="n">
        <v>0</v>
      </c>
      <c r="M2307" s="0" t="n">
        <v>39147.5</v>
      </c>
    </row>
    <row r="2308" customFormat="false" ht="12.8" hidden="true" customHeight="false" outlineLevel="0" collapsed="false">
      <c r="G2308" s="0" t="s">
        <v>3009</v>
      </c>
    </row>
    <row r="2309" customFormat="false" ht="12.8" hidden="true" customHeight="false" outlineLevel="0" collapsed="false">
      <c r="G2309" s="0" t="s">
        <v>3010</v>
      </c>
    </row>
    <row r="2310" customFormat="false" ht="12.8" hidden="true" customHeight="false" outlineLevel="0" collapsed="false">
      <c r="G2310" s="0" t="s">
        <v>3011</v>
      </c>
    </row>
    <row r="2311" customFormat="false" ht="12.8" hidden="false" customHeight="false" outlineLevel="0" collapsed="false">
      <c r="A2311" s="0" t="n">
        <v>808</v>
      </c>
      <c r="B2311" s="0" t="s">
        <v>3012</v>
      </c>
      <c r="C2311" s="0" t="s">
        <v>922</v>
      </c>
      <c r="D2311" s="0" t="s">
        <v>680</v>
      </c>
      <c r="E2311" s="0" t="n">
        <v>2</v>
      </c>
      <c r="F2311" s="0" t="s">
        <v>89</v>
      </c>
      <c r="G2311" s="0" t="s">
        <v>3013</v>
      </c>
      <c r="H2311" s="0" t="n">
        <v>2</v>
      </c>
      <c r="I2311" s="0" t="n">
        <v>2200</v>
      </c>
      <c r="J2311" s="0" t="n">
        <v>0</v>
      </c>
      <c r="K2311" s="0" t="n">
        <v>7665</v>
      </c>
      <c r="L2311" s="0" t="n">
        <v>0</v>
      </c>
      <c r="M2311" s="0" t="n">
        <v>9865</v>
      </c>
    </row>
    <row r="2312" customFormat="false" ht="12.8" hidden="true" customHeight="false" outlineLevel="0" collapsed="false">
      <c r="G2312" s="0" t="s">
        <v>3014</v>
      </c>
    </row>
    <row r="2313" customFormat="false" ht="12.8" hidden="false" customHeight="false" outlineLevel="0" collapsed="false">
      <c r="A2313" s="0" t="n">
        <v>809</v>
      </c>
      <c r="B2313" s="0" t="s">
        <v>3015</v>
      </c>
      <c r="C2313" s="0" t="s">
        <v>922</v>
      </c>
      <c r="D2313" s="0" t="s">
        <v>680</v>
      </c>
      <c r="E2313" s="0" t="n">
        <v>2</v>
      </c>
      <c r="F2313" s="0" t="s">
        <v>89</v>
      </c>
      <c r="G2313" s="0" t="s">
        <v>3016</v>
      </c>
      <c r="H2313" s="0" t="n">
        <v>2</v>
      </c>
      <c r="I2313" s="0" t="n">
        <v>2200</v>
      </c>
      <c r="J2313" s="0" t="n">
        <v>0</v>
      </c>
      <c r="K2313" s="0" t="n">
        <v>7665</v>
      </c>
      <c r="L2313" s="0" t="n">
        <v>0</v>
      </c>
      <c r="M2313" s="0" t="n">
        <v>9865</v>
      </c>
    </row>
    <row r="2314" customFormat="false" ht="12.8" hidden="true" customHeight="false" outlineLevel="0" collapsed="false">
      <c r="G2314" s="0" t="s">
        <v>3017</v>
      </c>
    </row>
    <row r="2315" customFormat="false" ht="12.8" hidden="false" customHeight="false" outlineLevel="0" collapsed="false">
      <c r="A2315" s="0" t="n">
        <v>810</v>
      </c>
      <c r="B2315" s="0" t="s">
        <v>3018</v>
      </c>
      <c r="C2315" s="0" t="s">
        <v>922</v>
      </c>
      <c r="D2315" s="0" t="s">
        <v>680</v>
      </c>
      <c r="E2315" s="0" t="n">
        <v>2</v>
      </c>
      <c r="F2315" s="0" t="s">
        <v>74</v>
      </c>
      <c r="G2315" s="0" t="s">
        <v>3019</v>
      </c>
      <c r="H2315" s="0" t="n">
        <v>2</v>
      </c>
      <c r="I2315" s="0" t="n">
        <v>2200</v>
      </c>
      <c r="J2315" s="0" t="n">
        <v>0</v>
      </c>
      <c r="K2315" s="0" t="n">
        <v>7665</v>
      </c>
      <c r="L2315" s="0" t="n">
        <v>0</v>
      </c>
      <c r="M2315" s="0" t="n">
        <v>9865</v>
      </c>
    </row>
    <row r="2316" customFormat="false" ht="12.8" hidden="true" customHeight="false" outlineLevel="0" collapsed="false">
      <c r="G2316" s="0" t="s">
        <v>3020</v>
      </c>
    </row>
    <row r="2317" customFormat="false" ht="12.8" hidden="false" customHeight="false" outlineLevel="0" collapsed="false">
      <c r="A2317" s="0" t="n">
        <v>811</v>
      </c>
      <c r="B2317" s="0" t="s">
        <v>3021</v>
      </c>
      <c r="C2317" s="0" t="s">
        <v>922</v>
      </c>
      <c r="D2317" s="0" t="s">
        <v>680</v>
      </c>
      <c r="E2317" s="0" t="n">
        <v>2</v>
      </c>
      <c r="F2317" s="0" t="s">
        <v>79</v>
      </c>
      <c r="G2317" s="0" t="s">
        <v>3022</v>
      </c>
      <c r="H2317" s="0" t="n">
        <v>3</v>
      </c>
      <c r="I2317" s="0" t="n">
        <v>2200</v>
      </c>
      <c r="J2317" s="0" t="n">
        <v>770</v>
      </c>
      <c r="K2317" s="0" t="n">
        <v>7665</v>
      </c>
      <c r="L2317" s="0" t="n">
        <v>0</v>
      </c>
      <c r="M2317" s="0" t="n">
        <v>10635</v>
      </c>
    </row>
    <row r="2318" customFormat="false" ht="12.8" hidden="true" customHeight="false" outlineLevel="0" collapsed="false">
      <c r="G2318" s="0" t="s">
        <v>3023</v>
      </c>
    </row>
    <row r="2319" customFormat="false" ht="12.8" hidden="true" customHeight="false" outlineLevel="0" collapsed="false">
      <c r="G2319" s="0" t="s">
        <v>3024</v>
      </c>
    </row>
    <row r="2320" customFormat="false" ht="12.8" hidden="false" customHeight="false" outlineLevel="0" collapsed="false">
      <c r="A2320" s="0" t="n">
        <v>812</v>
      </c>
      <c r="B2320" s="0" t="s">
        <v>3025</v>
      </c>
      <c r="C2320" s="0" t="s">
        <v>922</v>
      </c>
      <c r="D2320" s="0" t="s">
        <v>680</v>
      </c>
      <c r="E2320" s="0" t="n">
        <v>2</v>
      </c>
      <c r="F2320" s="0" t="s">
        <v>28</v>
      </c>
      <c r="G2320" s="0" t="s">
        <v>3026</v>
      </c>
      <c r="H2320" s="0" t="n">
        <v>2</v>
      </c>
      <c r="I2320" s="0" t="n">
        <v>2200</v>
      </c>
      <c r="J2320" s="0" t="n">
        <v>0</v>
      </c>
      <c r="K2320" s="0" t="n">
        <v>11444.8</v>
      </c>
      <c r="L2320" s="0" t="n">
        <v>0</v>
      </c>
      <c r="M2320" s="0" t="n">
        <v>13644.8</v>
      </c>
    </row>
    <row r="2321" customFormat="false" ht="12.8" hidden="true" customHeight="false" outlineLevel="0" collapsed="false">
      <c r="G2321" s="0" t="s">
        <v>3027</v>
      </c>
    </row>
    <row r="2322" customFormat="false" ht="12.8" hidden="false" customHeight="false" outlineLevel="0" collapsed="false">
      <c r="A2322" s="0" t="n">
        <v>813</v>
      </c>
      <c r="B2322" s="0" t="s">
        <v>3028</v>
      </c>
      <c r="C2322" s="0" t="s">
        <v>922</v>
      </c>
      <c r="D2322" s="0" t="s">
        <v>680</v>
      </c>
      <c r="E2322" s="0" t="n">
        <v>2</v>
      </c>
      <c r="F2322" s="0" t="s">
        <v>28</v>
      </c>
      <c r="G2322" s="0" t="s">
        <v>3029</v>
      </c>
      <c r="H2322" s="0" t="n">
        <v>3</v>
      </c>
      <c r="I2322" s="0" t="n">
        <v>3300</v>
      </c>
      <c r="J2322" s="0" t="n">
        <v>0</v>
      </c>
      <c r="K2322" s="0" t="n">
        <v>7630.8</v>
      </c>
      <c r="L2322" s="0" t="n">
        <v>3814</v>
      </c>
      <c r="M2322" s="0" t="n">
        <v>14744.8</v>
      </c>
    </row>
    <row r="2323" customFormat="false" ht="12.8" hidden="true" customHeight="false" outlineLevel="0" collapsed="false">
      <c r="G2323" s="0" t="s">
        <v>3030</v>
      </c>
    </row>
    <row r="2324" customFormat="false" ht="12.8" hidden="true" customHeight="false" outlineLevel="0" collapsed="false">
      <c r="G2324" s="0" t="s">
        <v>3031</v>
      </c>
    </row>
    <row r="2325" customFormat="false" ht="12.8" hidden="false" customHeight="false" outlineLevel="0" collapsed="false">
      <c r="A2325" s="0" t="n">
        <v>814</v>
      </c>
      <c r="B2325" s="0" t="s">
        <v>3032</v>
      </c>
      <c r="C2325" s="0" t="s">
        <v>922</v>
      </c>
      <c r="D2325" s="0" t="s">
        <v>680</v>
      </c>
      <c r="E2325" s="0" t="n">
        <v>2</v>
      </c>
      <c r="F2325" s="0" t="s">
        <v>146</v>
      </c>
      <c r="G2325" s="0" t="s">
        <v>3033</v>
      </c>
      <c r="H2325" s="0" t="n">
        <v>3</v>
      </c>
      <c r="I2325" s="0" t="n">
        <v>2200</v>
      </c>
      <c r="J2325" s="0" t="n">
        <v>0</v>
      </c>
      <c r="K2325" s="0" t="n">
        <v>9345</v>
      </c>
      <c r="L2325" s="0" t="n">
        <v>0</v>
      </c>
      <c r="M2325" s="0" t="n">
        <v>11545</v>
      </c>
    </row>
    <row r="2326" customFormat="false" ht="12.8" hidden="true" customHeight="false" outlineLevel="0" collapsed="false">
      <c r="G2326" s="0" t="s">
        <v>3034</v>
      </c>
    </row>
    <row r="2327" customFormat="false" ht="12.8" hidden="true" customHeight="false" outlineLevel="0" collapsed="false">
      <c r="G2327" s="0" t="s">
        <v>3035</v>
      </c>
    </row>
    <row r="2328" customFormat="false" ht="12.8" hidden="false" customHeight="false" outlineLevel="0" collapsed="false">
      <c r="A2328" s="0" t="n">
        <v>815</v>
      </c>
      <c r="B2328" s="0" t="s">
        <v>3036</v>
      </c>
      <c r="C2328" s="0" t="s">
        <v>922</v>
      </c>
      <c r="D2328" s="0" t="s">
        <v>680</v>
      </c>
      <c r="E2328" s="0" t="n">
        <v>2</v>
      </c>
      <c r="F2328" s="0" t="s">
        <v>74</v>
      </c>
      <c r="G2328" s="0" t="s">
        <v>3037</v>
      </c>
      <c r="H2328" s="0" t="n">
        <v>2</v>
      </c>
      <c r="I2328" s="0" t="n">
        <v>2200</v>
      </c>
      <c r="J2328" s="0" t="n">
        <v>0</v>
      </c>
      <c r="K2328" s="0" t="n">
        <v>7665</v>
      </c>
      <c r="L2328" s="0" t="n">
        <v>0</v>
      </c>
      <c r="M2328" s="0" t="n">
        <v>9865</v>
      </c>
    </row>
    <row r="2329" customFormat="false" ht="12.8" hidden="true" customHeight="false" outlineLevel="0" collapsed="false">
      <c r="G2329" s="0" t="s">
        <v>3038</v>
      </c>
    </row>
    <row r="2330" customFormat="false" ht="12.8" hidden="false" customHeight="false" outlineLevel="0" collapsed="false">
      <c r="A2330" s="0" t="n">
        <v>816</v>
      </c>
      <c r="B2330" s="0" t="s">
        <v>3039</v>
      </c>
      <c r="C2330" s="0" t="s">
        <v>922</v>
      </c>
      <c r="D2330" s="0" t="s">
        <v>680</v>
      </c>
      <c r="E2330" s="0" t="n">
        <v>2</v>
      </c>
      <c r="F2330" s="0" t="s">
        <v>416</v>
      </c>
      <c r="G2330" s="0" t="s">
        <v>3040</v>
      </c>
      <c r="H2330" s="0" t="n">
        <v>2</v>
      </c>
      <c r="I2330" s="0" t="n">
        <v>4550</v>
      </c>
      <c r="J2330" s="0" t="n">
        <v>0</v>
      </c>
      <c r="K2330" s="0" t="n">
        <v>7665</v>
      </c>
      <c r="L2330" s="0" t="n">
        <v>0</v>
      </c>
      <c r="M2330" s="0" t="n">
        <v>12215</v>
      </c>
    </row>
    <row r="2331" customFormat="false" ht="12.8" hidden="true" customHeight="false" outlineLevel="0" collapsed="false">
      <c r="G2331" s="0" t="s">
        <v>3041</v>
      </c>
    </row>
    <row r="2332" customFormat="false" ht="12.8" hidden="false" customHeight="false" outlineLevel="0" collapsed="false">
      <c r="A2332" s="0" t="n">
        <v>817</v>
      </c>
      <c r="B2332" s="0" t="s">
        <v>3042</v>
      </c>
      <c r="C2332" s="0" t="s">
        <v>922</v>
      </c>
      <c r="D2332" s="0" t="s">
        <v>680</v>
      </c>
      <c r="E2332" s="0" t="n">
        <v>2</v>
      </c>
      <c r="F2332" s="0" t="s">
        <v>1489</v>
      </c>
      <c r="G2332" s="0" t="s">
        <v>3043</v>
      </c>
      <c r="H2332" s="0" t="n">
        <v>4</v>
      </c>
      <c r="I2332" s="0" t="n">
        <v>4550</v>
      </c>
      <c r="J2332" s="0" t="n">
        <v>2730</v>
      </c>
      <c r="K2332" s="0" t="n">
        <v>9345</v>
      </c>
      <c r="L2332" s="0" t="n">
        <v>0</v>
      </c>
      <c r="M2332" s="0" t="n">
        <v>16625</v>
      </c>
    </row>
    <row r="2333" customFormat="false" ht="12.8" hidden="true" customHeight="false" outlineLevel="0" collapsed="false">
      <c r="G2333" s="0" t="s">
        <v>3044</v>
      </c>
    </row>
    <row r="2334" customFormat="false" ht="12.8" hidden="true" customHeight="false" outlineLevel="0" collapsed="false">
      <c r="G2334" s="0" t="s">
        <v>3045</v>
      </c>
    </row>
    <row r="2335" customFormat="false" ht="12.8" hidden="true" customHeight="false" outlineLevel="0" collapsed="false">
      <c r="G2335" s="0" t="s">
        <v>3046</v>
      </c>
    </row>
    <row r="2336" customFormat="false" ht="12.8" hidden="false" customHeight="false" outlineLevel="0" collapsed="false">
      <c r="A2336" s="0" t="n">
        <v>818</v>
      </c>
      <c r="B2336" s="0" t="s">
        <v>3047</v>
      </c>
      <c r="C2336" s="0" t="s">
        <v>922</v>
      </c>
      <c r="D2336" s="0" t="s">
        <v>1707</v>
      </c>
      <c r="E2336" s="0" t="n">
        <v>6</v>
      </c>
      <c r="F2336" s="0" t="s">
        <v>406</v>
      </c>
      <c r="G2336" s="0" t="s">
        <v>3048</v>
      </c>
      <c r="H2336" s="0" t="n">
        <v>4</v>
      </c>
      <c r="I2336" s="0" t="n">
        <v>13650</v>
      </c>
      <c r="J2336" s="0" t="n">
        <v>3412.5</v>
      </c>
      <c r="K2336" s="0" t="n">
        <v>22995</v>
      </c>
      <c r="L2336" s="0" t="n">
        <v>0</v>
      </c>
      <c r="M2336" s="0" t="n">
        <v>40057.5</v>
      </c>
    </row>
    <row r="2337" customFormat="false" ht="12.8" hidden="true" customHeight="false" outlineLevel="0" collapsed="false">
      <c r="G2337" s="0" t="s">
        <v>3049</v>
      </c>
    </row>
    <row r="2338" customFormat="false" ht="12.8" hidden="true" customHeight="false" outlineLevel="0" collapsed="false">
      <c r="G2338" s="0" t="s">
        <v>3050</v>
      </c>
    </row>
    <row r="2339" customFormat="false" ht="12.8" hidden="true" customHeight="false" outlineLevel="0" collapsed="false">
      <c r="G2339" s="0" t="s">
        <v>3051</v>
      </c>
    </row>
    <row r="2340" customFormat="false" ht="12.8" hidden="false" customHeight="false" outlineLevel="0" collapsed="false">
      <c r="A2340" s="0" t="n">
        <v>819</v>
      </c>
      <c r="B2340" s="0" t="s">
        <v>3052</v>
      </c>
      <c r="C2340" s="0" t="s">
        <v>922</v>
      </c>
      <c r="D2340" s="0" t="s">
        <v>1707</v>
      </c>
      <c r="E2340" s="0" t="n">
        <v>6</v>
      </c>
      <c r="F2340" s="0" t="s">
        <v>89</v>
      </c>
      <c r="G2340" s="0" t="s">
        <v>3053</v>
      </c>
      <c r="H2340" s="0" t="n">
        <v>4</v>
      </c>
      <c r="I2340" s="0" t="n">
        <v>6600</v>
      </c>
      <c r="J2340" s="0" t="n">
        <v>1650</v>
      </c>
      <c r="K2340" s="0" t="n">
        <v>22995</v>
      </c>
      <c r="L2340" s="0" t="n">
        <v>0</v>
      </c>
      <c r="M2340" s="0" t="n">
        <v>31245</v>
      </c>
    </row>
    <row r="2341" customFormat="false" ht="12.8" hidden="true" customHeight="false" outlineLevel="0" collapsed="false">
      <c r="G2341" s="0" t="s">
        <v>3054</v>
      </c>
    </row>
    <row r="2342" customFormat="false" ht="12.8" hidden="true" customHeight="false" outlineLevel="0" collapsed="false">
      <c r="G2342" s="0" t="s">
        <v>3055</v>
      </c>
    </row>
    <row r="2343" customFormat="false" ht="12.8" hidden="true" customHeight="false" outlineLevel="0" collapsed="false">
      <c r="G2343" s="0" t="s">
        <v>3056</v>
      </c>
    </row>
    <row r="2344" customFormat="false" ht="12.8" hidden="false" customHeight="false" outlineLevel="0" collapsed="false">
      <c r="A2344" s="0" t="n">
        <v>820</v>
      </c>
      <c r="B2344" s="0" t="s">
        <v>3057</v>
      </c>
      <c r="C2344" s="0" t="s">
        <v>922</v>
      </c>
      <c r="D2344" s="0" t="s">
        <v>1238</v>
      </c>
      <c r="E2344" s="0" t="n">
        <v>7</v>
      </c>
      <c r="F2344" s="0" t="s">
        <v>79</v>
      </c>
      <c r="G2344" s="0" t="s">
        <v>3058</v>
      </c>
      <c r="H2344" s="0" t="n">
        <v>2</v>
      </c>
      <c r="I2344" s="0" t="n">
        <v>7700</v>
      </c>
      <c r="J2344" s="0" t="n">
        <v>0</v>
      </c>
      <c r="K2344" s="0" t="n">
        <v>24265.5</v>
      </c>
      <c r="L2344" s="0" t="n">
        <v>0</v>
      </c>
      <c r="M2344" s="0" t="n">
        <v>31965.5</v>
      </c>
    </row>
    <row r="2345" customFormat="false" ht="12.8" hidden="true" customHeight="false" outlineLevel="0" collapsed="false">
      <c r="G2345" s="0" t="s">
        <v>3059</v>
      </c>
    </row>
    <row r="2346" customFormat="false" ht="12.8" hidden="false" customHeight="false" outlineLevel="0" collapsed="false">
      <c r="A2346" s="0" t="n">
        <v>821</v>
      </c>
      <c r="B2346" s="0" t="s">
        <v>3060</v>
      </c>
      <c r="C2346" s="0" t="s">
        <v>922</v>
      </c>
      <c r="D2346" s="0" t="s">
        <v>680</v>
      </c>
      <c r="E2346" s="0" t="n">
        <v>2</v>
      </c>
      <c r="F2346" s="0" t="s">
        <v>406</v>
      </c>
      <c r="G2346" s="0" t="s">
        <v>3061</v>
      </c>
      <c r="H2346" s="0" t="n">
        <v>4</v>
      </c>
      <c r="I2346" s="0" t="n">
        <v>4550</v>
      </c>
      <c r="J2346" s="0" t="n">
        <v>2730</v>
      </c>
      <c r="K2346" s="0" t="n">
        <v>2536.5</v>
      </c>
      <c r="L2346" s="0" t="n">
        <v>4356.5</v>
      </c>
      <c r="M2346" s="0" t="n">
        <v>14173</v>
      </c>
    </row>
    <row r="2347" customFormat="false" ht="12.8" hidden="true" customHeight="false" outlineLevel="0" collapsed="false">
      <c r="G2347" s="0" t="s">
        <v>3062</v>
      </c>
    </row>
    <row r="2348" customFormat="false" ht="12.8" hidden="true" customHeight="false" outlineLevel="0" collapsed="false">
      <c r="G2348" s="0" t="s">
        <v>3063</v>
      </c>
    </row>
    <row r="2349" customFormat="false" ht="12.8" hidden="true" customHeight="false" outlineLevel="0" collapsed="false">
      <c r="G2349" s="0" t="s">
        <v>3064</v>
      </c>
    </row>
    <row r="2350" customFormat="false" ht="12.8" hidden="false" customHeight="false" outlineLevel="0" collapsed="false">
      <c r="A2350" s="0" t="n">
        <v>822</v>
      </c>
      <c r="B2350" s="0" t="s">
        <v>3065</v>
      </c>
      <c r="C2350" s="0" t="s">
        <v>922</v>
      </c>
      <c r="D2350" s="0" t="s">
        <v>680</v>
      </c>
      <c r="E2350" s="0" t="n">
        <v>2</v>
      </c>
      <c r="F2350" s="0" t="s">
        <v>79</v>
      </c>
      <c r="G2350" s="0" t="s">
        <v>3066</v>
      </c>
      <c r="H2350" s="0" t="n">
        <v>2</v>
      </c>
      <c r="I2350" s="0" t="n">
        <v>2200</v>
      </c>
      <c r="J2350" s="0" t="n">
        <v>0</v>
      </c>
      <c r="K2350" s="0" t="n">
        <v>7665</v>
      </c>
      <c r="L2350" s="0" t="n">
        <v>0</v>
      </c>
      <c r="M2350" s="0" t="n">
        <v>9865</v>
      </c>
    </row>
    <row r="2351" customFormat="false" ht="12.8" hidden="true" customHeight="false" outlineLevel="0" collapsed="false">
      <c r="G2351" s="0" t="s">
        <v>3067</v>
      </c>
    </row>
    <row r="2352" customFormat="false" ht="12.8" hidden="false" customHeight="false" outlineLevel="0" collapsed="false">
      <c r="A2352" s="0" t="n">
        <v>823</v>
      </c>
      <c r="B2352" s="0" t="s">
        <v>3068</v>
      </c>
      <c r="C2352" s="0" t="s">
        <v>922</v>
      </c>
      <c r="D2352" s="0" t="s">
        <v>680</v>
      </c>
      <c r="E2352" s="0" t="n">
        <v>2</v>
      </c>
      <c r="F2352" s="0" t="s">
        <v>79</v>
      </c>
      <c r="G2352" s="0" t="s">
        <v>3069</v>
      </c>
      <c r="H2352" s="0" t="n">
        <v>2</v>
      </c>
      <c r="I2352" s="0" t="n">
        <v>2200</v>
      </c>
      <c r="J2352" s="0" t="n">
        <v>0</v>
      </c>
      <c r="K2352" s="0" t="n">
        <v>7665</v>
      </c>
      <c r="L2352" s="0" t="n">
        <v>0</v>
      </c>
      <c r="M2352" s="0" t="n">
        <v>9865</v>
      </c>
    </row>
    <row r="2353" customFormat="false" ht="12.8" hidden="true" customHeight="false" outlineLevel="0" collapsed="false">
      <c r="G2353" s="0" t="s">
        <v>3070</v>
      </c>
    </row>
    <row r="2354" customFormat="false" ht="12.8" hidden="false" customHeight="false" outlineLevel="0" collapsed="false">
      <c r="A2354" s="0" t="n">
        <v>824</v>
      </c>
      <c r="B2354" s="0" t="s">
        <v>3071</v>
      </c>
      <c r="C2354" s="0" t="s">
        <v>922</v>
      </c>
      <c r="D2354" s="0" t="s">
        <v>680</v>
      </c>
      <c r="E2354" s="0" t="n">
        <v>2</v>
      </c>
      <c r="F2354" s="0" t="s">
        <v>28</v>
      </c>
      <c r="G2354" s="0" t="s">
        <v>3072</v>
      </c>
      <c r="H2354" s="0" t="n">
        <v>2</v>
      </c>
      <c r="I2354" s="0" t="n">
        <v>2200</v>
      </c>
      <c r="J2354" s="0" t="n">
        <v>0</v>
      </c>
      <c r="K2354" s="0" t="n">
        <v>11444.8</v>
      </c>
      <c r="L2354" s="0" t="n">
        <v>0</v>
      </c>
      <c r="M2354" s="0" t="n">
        <v>13644.8</v>
      </c>
    </row>
    <row r="2355" customFormat="false" ht="12.8" hidden="true" customHeight="false" outlineLevel="0" collapsed="false">
      <c r="G2355" s="0" t="s">
        <v>3073</v>
      </c>
    </row>
    <row r="2356" customFormat="false" ht="12.8" hidden="false" customHeight="false" outlineLevel="0" collapsed="false">
      <c r="A2356" s="0" t="n">
        <v>825</v>
      </c>
      <c r="B2356" s="0" t="s">
        <v>3074</v>
      </c>
      <c r="C2356" s="0" t="s">
        <v>922</v>
      </c>
      <c r="D2356" s="0" t="s">
        <v>680</v>
      </c>
      <c r="E2356" s="0" t="n">
        <v>2</v>
      </c>
      <c r="F2356" s="0" t="s">
        <v>79</v>
      </c>
      <c r="G2356" s="0" t="s">
        <v>3075</v>
      </c>
      <c r="H2356" s="0" t="n">
        <v>3</v>
      </c>
      <c r="I2356" s="0" t="n">
        <v>2200</v>
      </c>
      <c r="J2356" s="0" t="n">
        <v>770</v>
      </c>
      <c r="K2356" s="0" t="n">
        <v>7665</v>
      </c>
      <c r="L2356" s="0" t="n">
        <v>0</v>
      </c>
      <c r="M2356" s="0" t="n">
        <v>10635</v>
      </c>
    </row>
    <row r="2357" customFormat="false" ht="12.8" hidden="true" customHeight="false" outlineLevel="0" collapsed="false">
      <c r="G2357" s="0" t="s">
        <v>3076</v>
      </c>
    </row>
    <row r="2358" customFormat="false" ht="12.8" hidden="true" customHeight="false" outlineLevel="0" collapsed="false">
      <c r="G2358" s="0" t="s">
        <v>3077</v>
      </c>
    </row>
    <row r="2359" customFormat="false" ht="12.8" hidden="false" customHeight="false" outlineLevel="0" collapsed="false">
      <c r="A2359" s="0" t="n">
        <v>826</v>
      </c>
      <c r="B2359" s="0" t="s">
        <v>3078</v>
      </c>
      <c r="C2359" s="0" t="s">
        <v>922</v>
      </c>
      <c r="D2359" s="0" t="s">
        <v>2897</v>
      </c>
      <c r="E2359" s="0" t="n">
        <v>8</v>
      </c>
      <c r="F2359" s="0" t="s">
        <v>406</v>
      </c>
      <c r="G2359" s="0" t="s">
        <v>3079</v>
      </c>
      <c r="H2359" s="0" t="n">
        <v>4</v>
      </c>
      <c r="I2359" s="0" t="n">
        <v>18200</v>
      </c>
      <c r="J2359" s="0" t="n">
        <v>4550</v>
      </c>
      <c r="K2359" s="0" t="n">
        <v>30660</v>
      </c>
      <c r="L2359" s="0" t="n">
        <v>0</v>
      </c>
      <c r="M2359" s="0" t="n">
        <v>53410</v>
      </c>
    </row>
    <row r="2360" customFormat="false" ht="12.8" hidden="true" customHeight="false" outlineLevel="0" collapsed="false">
      <c r="G2360" s="0" t="s">
        <v>3080</v>
      </c>
    </row>
    <row r="2361" customFormat="false" ht="12.8" hidden="true" customHeight="false" outlineLevel="0" collapsed="false">
      <c r="G2361" s="0" t="s">
        <v>3081</v>
      </c>
    </row>
    <row r="2362" customFormat="false" ht="12.8" hidden="true" customHeight="false" outlineLevel="0" collapsed="false">
      <c r="G2362" s="0" t="s">
        <v>3082</v>
      </c>
    </row>
    <row r="2363" customFormat="false" ht="12.8" hidden="false" customHeight="false" outlineLevel="0" collapsed="false">
      <c r="A2363" s="0" t="n">
        <v>827</v>
      </c>
      <c r="B2363" s="0" t="s">
        <v>3083</v>
      </c>
      <c r="C2363" s="0" t="s">
        <v>922</v>
      </c>
      <c r="D2363" s="0" t="s">
        <v>1748</v>
      </c>
      <c r="E2363" s="0" t="n">
        <v>4</v>
      </c>
      <c r="F2363" s="0" t="s">
        <v>406</v>
      </c>
      <c r="G2363" s="0" t="s">
        <v>3084</v>
      </c>
      <c r="H2363" s="0" t="n">
        <v>4</v>
      </c>
      <c r="I2363" s="0" t="n">
        <v>13650</v>
      </c>
      <c r="J2363" s="0" t="n">
        <v>2275</v>
      </c>
      <c r="K2363" s="0" t="n">
        <v>15330</v>
      </c>
      <c r="L2363" s="0" t="n">
        <v>0</v>
      </c>
      <c r="M2363" s="0" t="n">
        <v>31255</v>
      </c>
    </row>
    <row r="2364" customFormat="false" ht="12.8" hidden="true" customHeight="false" outlineLevel="0" collapsed="false">
      <c r="G2364" s="0" t="s">
        <v>3085</v>
      </c>
    </row>
    <row r="2365" customFormat="false" ht="12.8" hidden="true" customHeight="false" outlineLevel="0" collapsed="false">
      <c r="G2365" s="0" t="s">
        <v>3086</v>
      </c>
    </row>
    <row r="2366" customFormat="false" ht="12.8" hidden="true" customHeight="false" outlineLevel="0" collapsed="false">
      <c r="G2366" s="0" t="s">
        <v>3087</v>
      </c>
    </row>
    <row r="2367" customFormat="false" ht="12.8" hidden="false" customHeight="false" outlineLevel="0" collapsed="false">
      <c r="A2367" s="0" t="n">
        <v>828</v>
      </c>
      <c r="B2367" s="0" t="s">
        <v>3088</v>
      </c>
      <c r="C2367" s="0" t="s">
        <v>922</v>
      </c>
      <c r="D2367" s="0" t="s">
        <v>680</v>
      </c>
      <c r="E2367" s="0" t="n">
        <v>2</v>
      </c>
      <c r="F2367" s="0" t="s">
        <v>89</v>
      </c>
      <c r="G2367" s="0" t="s">
        <v>3089</v>
      </c>
      <c r="H2367" s="0" t="n">
        <v>4</v>
      </c>
      <c r="I2367" s="0" t="n">
        <v>2200</v>
      </c>
      <c r="J2367" s="0" t="n">
        <v>1320</v>
      </c>
      <c r="K2367" s="0" t="n">
        <v>7665</v>
      </c>
      <c r="L2367" s="0" t="n">
        <v>0</v>
      </c>
      <c r="M2367" s="0" t="n">
        <v>11185</v>
      </c>
    </row>
    <row r="2368" customFormat="false" ht="12.8" hidden="true" customHeight="false" outlineLevel="0" collapsed="false">
      <c r="G2368" s="0" t="s">
        <v>3090</v>
      </c>
    </row>
    <row r="2369" customFormat="false" ht="12.8" hidden="true" customHeight="false" outlineLevel="0" collapsed="false">
      <c r="G2369" s="0" t="s">
        <v>3091</v>
      </c>
    </row>
    <row r="2370" customFormat="false" ht="12.8" hidden="true" customHeight="false" outlineLevel="0" collapsed="false">
      <c r="G2370" s="0" t="s">
        <v>3092</v>
      </c>
    </row>
    <row r="2371" customFormat="false" ht="12.8" hidden="false" customHeight="false" outlineLevel="0" collapsed="false">
      <c r="A2371" s="0" t="n">
        <v>829</v>
      </c>
      <c r="B2371" s="0" t="s">
        <v>3093</v>
      </c>
      <c r="C2371" s="0" t="s">
        <v>922</v>
      </c>
      <c r="D2371" s="0" t="s">
        <v>680</v>
      </c>
      <c r="E2371" s="0" t="n">
        <v>2</v>
      </c>
      <c r="F2371" s="0" t="s">
        <v>79</v>
      </c>
      <c r="G2371" s="0" t="s">
        <v>3094</v>
      </c>
      <c r="H2371" s="0" t="n">
        <v>3</v>
      </c>
      <c r="I2371" s="0" t="n">
        <v>2200</v>
      </c>
      <c r="J2371" s="0" t="n">
        <v>770</v>
      </c>
      <c r="K2371" s="0" t="n">
        <v>7665</v>
      </c>
      <c r="L2371" s="0" t="n">
        <v>0</v>
      </c>
      <c r="M2371" s="0" t="n">
        <v>10635</v>
      </c>
    </row>
    <row r="2372" customFormat="false" ht="12.8" hidden="true" customHeight="false" outlineLevel="0" collapsed="false">
      <c r="G2372" s="0" t="s">
        <v>3095</v>
      </c>
    </row>
    <row r="2373" customFormat="false" ht="12.8" hidden="true" customHeight="false" outlineLevel="0" collapsed="false">
      <c r="G2373" s="0" t="s">
        <v>3096</v>
      </c>
    </row>
    <row r="2374" customFormat="false" ht="12.8" hidden="false" customHeight="false" outlineLevel="0" collapsed="false">
      <c r="A2374" s="0" t="n">
        <v>830</v>
      </c>
      <c r="B2374" s="0" t="s">
        <v>3097</v>
      </c>
      <c r="C2374" s="0" t="s">
        <v>922</v>
      </c>
      <c r="D2374" s="0" t="s">
        <v>680</v>
      </c>
      <c r="E2374" s="0" t="n">
        <v>2</v>
      </c>
      <c r="F2374" s="0" t="s">
        <v>79</v>
      </c>
      <c r="G2374" s="0" t="s">
        <v>3098</v>
      </c>
      <c r="H2374" s="0" t="n">
        <v>2</v>
      </c>
      <c r="I2374" s="0" t="n">
        <v>2200</v>
      </c>
      <c r="J2374" s="0" t="n">
        <v>0</v>
      </c>
      <c r="K2374" s="0" t="n">
        <v>7665</v>
      </c>
      <c r="L2374" s="0" t="n">
        <v>0</v>
      </c>
      <c r="M2374" s="0" t="n">
        <v>9865</v>
      </c>
    </row>
    <row r="2375" customFormat="false" ht="12.8" hidden="true" customHeight="false" outlineLevel="0" collapsed="false">
      <c r="G2375" s="0" t="s">
        <v>3099</v>
      </c>
    </row>
    <row r="2376" customFormat="false" ht="12.8" hidden="false" customHeight="false" outlineLevel="0" collapsed="false">
      <c r="A2376" s="0" t="n">
        <v>831</v>
      </c>
      <c r="B2376" s="0" t="s">
        <v>3100</v>
      </c>
      <c r="C2376" s="0" t="s">
        <v>922</v>
      </c>
      <c r="D2376" s="0" t="s">
        <v>680</v>
      </c>
      <c r="E2376" s="0" t="n">
        <v>2</v>
      </c>
      <c r="F2376" s="0" t="s">
        <v>79</v>
      </c>
      <c r="G2376" s="0" t="s">
        <v>3101</v>
      </c>
      <c r="H2376" s="0" t="n">
        <v>3</v>
      </c>
      <c r="I2376" s="0" t="n">
        <v>2200</v>
      </c>
      <c r="J2376" s="0" t="n">
        <v>770</v>
      </c>
      <c r="K2376" s="0" t="n">
        <v>7665</v>
      </c>
      <c r="L2376" s="0" t="n">
        <v>0</v>
      </c>
      <c r="M2376" s="0" t="n">
        <v>10635</v>
      </c>
    </row>
    <row r="2377" customFormat="false" ht="12.8" hidden="true" customHeight="false" outlineLevel="0" collapsed="false">
      <c r="G2377" s="0" t="s">
        <v>3102</v>
      </c>
    </row>
    <row r="2378" customFormat="false" ht="12.8" hidden="true" customHeight="false" outlineLevel="0" collapsed="false">
      <c r="G2378" s="0" t="s">
        <v>3103</v>
      </c>
    </row>
    <row r="2379" customFormat="false" ht="12.8" hidden="false" customHeight="false" outlineLevel="0" collapsed="false">
      <c r="A2379" s="0" t="n">
        <v>832</v>
      </c>
      <c r="B2379" s="0" t="s">
        <v>3104</v>
      </c>
      <c r="C2379" s="0" t="s">
        <v>922</v>
      </c>
      <c r="D2379" s="0" t="s">
        <v>680</v>
      </c>
      <c r="E2379" s="0" t="n">
        <v>2</v>
      </c>
      <c r="F2379" s="0" t="s">
        <v>79</v>
      </c>
      <c r="G2379" s="0" t="s">
        <v>3105</v>
      </c>
      <c r="H2379" s="0" t="n">
        <v>3</v>
      </c>
      <c r="I2379" s="0" t="n">
        <v>2200</v>
      </c>
      <c r="J2379" s="0" t="n">
        <v>0</v>
      </c>
      <c r="K2379" s="0" t="n">
        <v>7665</v>
      </c>
      <c r="L2379" s="0" t="n">
        <v>0</v>
      </c>
      <c r="M2379" s="0" t="n">
        <v>9865</v>
      </c>
    </row>
    <row r="2380" customFormat="false" ht="12.8" hidden="true" customHeight="false" outlineLevel="0" collapsed="false">
      <c r="G2380" s="0" t="s">
        <v>3106</v>
      </c>
    </row>
    <row r="2381" customFormat="false" ht="12.8" hidden="true" customHeight="false" outlineLevel="0" collapsed="false">
      <c r="G2381" s="0" t="s">
        <v>3107</v>
      </c>
    </row>
    <row r="2382" customFormat="false" ht="12.8" hidden="false" customHeight="false" outlineLevel="0" collapsed="false">
      <c r="A2382" s="0" t="n">
        <v>833</v>
      </c>
      <c r="B2382" s="0" t="s">
        <v>3108</v>
      </c>
      <c r="C2382" s="0" t="s">
        <v>922</v>
      </c>
      <c r="D2382" s="0" t="s">
        <v>680</v>
      </c>
      <c r="E2382" s="0" t="n">
        <v>2</v>
      </c>
      <c r="F2382" s="0" t="s">
        <v>89</v>
      </c>
      <c r="G2382" s="0" t="s">
        <v>3109</v>
      </c>
      <c r="H2382" s="0" t="n">
        <v>4</v>
      </c>
      <c r="I2382" s="0" t="n">
        <v>2200</v>
      </c>
      <c r="J2382" s="0" t="n">
        <v>1320</v>
      </c>
      <c r="K2382" s="0" t="n">
        <v>7665</v>
      </c>
      <c r="L2382" s="0" t="n">
        <v>0</v>
      </c>
      <c r="M2382" s="0" t="n">
        <v>11185</v>
      </c>
    </row>
    <row r="2383" customFormat="false" ht="12.8" hidden="true" customHeight="false" outlineLevel="0" collapsed="false">
      <c r="G2383" s="0" t="s">
        <v>3110</v>
      </c>
    </row>
    <row r="2384" customFormat="false" ht="12.8" hidden="true" customHeight="false" outlineLevel="0" collapsed="false">
      <c r="G2384" s="0" t="s">
        <v>3111</v>
      </c>
    </row>
    <row r="2385" customFormat="false" ht="12.8" hidden="true" customHeight="false" outlineLevel="0" collapsed="false">
      <c r="G2385" s="0" t="s">
        <v>3112</v>
      </c>
    </row>
    <row r="2386" customFormat="false" ht="12.8" hidden="false" customHeight="false" outlineLevel="0" collapsed="false">
      <c r="A2386" s="0" t="n">
        <v>834</v>
      </c>
      <c r="B2386" s="0" t="s">
        <v>3113</v>
      </c>
      <c r="C2386" s="0" t="s">
        <v>922</v>
      </c>
      <c r="D2386" s="0" t="s">
        <v>680</v>
      </c>
      <c r="E2386" s="0" t="n">
        <v>2</v>
      </c>
      <c r="F2386" s="0" t="s">
        <v>79</v>
      </c>
      <c r="G2386" s="0" t="s">
        <v>3114</v>
      </c>
      <c r="H2386" s="0" t="n">
        <v>2</v>
      </c>
      <c r="I2386" s="0" t="n">
        <v>2200</v>
      </c>
      <c r="J2386" s="0" t="n">
        <v>0</v>
      </c>
      <c r="K2386" s="0" t="n">
        <v>7665</v>
      </c>
      <c r="L2386" s="0" t="n">
        <v>0</v>
      </c>
      <c r="M2386" s="0" t="n">
        <v>9865</v>
      </c>
    </row>
    <row r="2387" customFormat="false" ht="12.8" hidden="true" customHeight="false" outlineLevel="0" collapsed="false">
      <c r="G2387" s="0" t="s">
        <v>792</v>
      </c>
    </row>
    <row r="2388" customFormat="false" ht="12.8" hidden="false" customHeight="false" outlineLevel="0" collapsed="false">
      <c r="A2388" s="0" t="n">
        <v>835</v>
      </c>
      <c r="B2388" s="0" t="s">
        <v>3115</v>
      </c>
      <c r="C2388" s="0" t="s">
        <v>922</v>
      </c>
      <c r="D2388" s="0" t="s">
        <v>680</v>
      </c>
      <c r="E2388" s="0" t="n">
        <v>2</v>
      </c>
      <c r="F2388" s="0" t="s">
        <v>74</v>
      </c>
      <c r="G2388" s="0" t="s">
        <v>3116</v>
      </c>
      <c r="H2388" s="0" t="n">
        <v>2</v>
      </c>
      <c r="I2388" s="0" t="n">
        <v>2200</v>
      </c>
      <c r="J2388" s="0" t="n">
        <v>0</v>
      </c>
      <c r="K2388" s="0" t="n">
        <v>7665</v>
      </c>
      <c r="L2388" s="0" t="n">
        <v>0</v>
      </c>
      <c r="M2388" s="0" t="n">
        <v>9865</v>
      </c>
    </row>
    <row r="2389" customFormat="false" ht="12.8" hidden="true" customHeight="false" outlineLevel="0" collapsed="false">
      <c r="G2389" s="0" t="s">
        <v>3117</v>
      </c>
    </row>
    <row r="2390" customFormat="false" ht="12.8" hidden="false" customHeight="false" outlineLevel="0" collapsed="false">
      <c r="A2390" s="0" t="n">
        <v>836</v>
      </c>
      <c r="B2390" s="0" t="s">
        <v>3118</v>
      </c>
      <c r="C2390" s="0" t="s">
        <v>922</v>
      </c>
      <c r="D2390" s="0" t="s">
        <v>1748</v>
      </c>
      <c r="E2390" s="0" t="n">
        <v>4</v>
      </c>
      <c r="F2390" s="0" t="s">
        <v>89</v>
      </c>
      <c r="G2390" s="0" t="s">
        <v>3119</v>
      </c>
      <c r="H2390" s="0" t="n">
        <v>4</v>
      </c>
      <c r="I2390" s="0" t="n">
        <v>4400</v>
      </c>
      <c r="J2390" s="0" t="n">
        <v>1100</v>
      </c>
      <c r="K2390" s="0" t="n">
        <v>15330</v>
      </c>
      <c r="L2390" s="0" t="n">
        <v>0</v>
      </c>
      <c r="M2390" s="0" t="n">
        <v>20830</v>
      </c>
    </row>
    <row r="2391" customFormat="false" ht="12.8" hidden="true" customHeight="false" outlineLevel="0" collapsed="false">
      <c r="G2391" s="0" t="s">
        <v>3120</v>
      </c>
    </row>
    <row r="2392" customFormat="false" ht="12.8" hidden="true" customHeight="false" outlineLevel="0" collapsed="false">
      <c r="G2392" s="0" t="s">
        <v>3121</v>
      </c>
    </row>
    <row r="2393" customFormat="false" ht="12.8" hidden="true" customHeight="false" outlineLevel="0" collapsed="false">
      <c r="G2393" s="0" t="s">
        <v>3122</v>
      </c>
    </row>
    <row r="2394" customFormat="false" ht="12.8" hidden="false" customHeight="false" outlineLevel="0" collapsed="false">
      <c r="A2394" s="0" t="n">
        <v>837</v>
      </c>
      <c r="B2394" s="0" t="s">
        <v>3123</v>
      </c>
      <c r="C2394" s="0" t="s">
        <v>922</v>
      </c>
      <c r="D2394" s="0" t="s">
        <v>680</v>
      </c>
      <c r="E2394" s="0" t="n">
        <v>2</v>
      </c>
      <c r="F2394" s="0" t="s">
        <v>406</v>
      </c>
      <c r="G2394" s="0" t="s">
        <v>3124</v>
      </c>
      <c r="H2394" s="0" t="n">
        <v>4</v>
      </c>
      <c r="I2394" s="0" t="n">
        <v>4550</v>
      </c>
      <c r="J2394" s="0" t="n">
        <v>1137.5</v>
      </c>
      <c r="K2394" s="0" t="n">
        <v>7665</v>
      </c>
      <c r="L2394" s="0" t="n">
        <v>0</v>
      </c>
      <c r="M2394" s="0" t="n">
        <v>13352.5</v>
      </c>
    </row>
    <row r="2395" customFormat="false" ht="12.8" hidden="true" customHeight="false" outlineLevel="0" collapsed="false">
      <c r="G2395" s="0" t="s">
        <v>3125</v>
      </c>
    </row>
    <row r="2396" customFormat="false" ht="12.8" hidden="true" customHeight="false" outlineLevel="0" collapsed="false">
      <c r="G2396" s="0" t="s">
        <v>3126</v>
      </c>
    </row>
    <row r="2397" customFormat="false" ht="12.8" hidden="true" customHeight="false" outlineLevel="0" collapsed="false">
      <c r="G2397" s="0" t="s">
        <v>3127</v>
      </c>
    </row>
    <row r="2398" customFormat="false" ht="12.8" hidden="false" customHeight="false" outlineLevel="0" collapsed="false">
      <c r="A2398" s="0" t="n">
        <v>838</v>
      </c>
      <c r="B2398" s="0" t="s">
        <v>3128</v>
      </c>
      <c r="C2398" s="0" t="s">
        <v>922</v>
      </c>
      <c r="D2398" s="0" t="s">
        <v>680</v>
      </c>
      <c r="E2398" s="0" t="n">
        <v>2</v>
      </c>
      <c r="F2398" s="0" t="s">
        <v>79</v>
      </c>
      <c r="G2398" s="0" t="s">
        <v>3129</v>
      </c>
      <c r="H2398" s="0" t="n">
        <v>2</v>
      </c>
      <c r="I2398" s="0" t="n">
        <v>2200</v>
      </c>
      <c r="J2398" s="0" t="n">
        <v>0</v>
      </c>
      <c r="K2398" s="0" t="n">
        <v>7665</v>
      </c>
      <c r="L2398" s="0" t="n">
        <v>0</v>
      </c>
      <c r="M2398" s="0" t="n">
        <v>9865</v>
      </c>
    </row>
    <row r="2399" customFormat="false" ht="12.8" hidden="true" customHeight="false" outlineLevel="0" collapsed="false">
      <c r="G2399" s="0" t="s">
        <v>3130</v>
      </c>
    </row>
    <row r="2400" customFormat="false" ht="12.8" hidden="false" customHeight="false" outlineLevel="0" collapsed="false">
      <c r="A2400" s="0" t="n">
        <v>839</v>
      </c>
      <c r="B2400" s="0" t="s">
        <v>3131</v>
      </c>
      <c r="C2400" s="0" t="s">
        <v>922</v>
      </c>
      <c r="D2400" s="0" t="s">
        <v>1995</v>
      </c>
      <c r="E2400" s="0" t="n">
        <v>5</v>
      </c>
      <c r="F2400" s="0" t="s">
        <v>79</v>
      </c>
      <c r="G2400" s="0" t="s">
        <v>3132</v>
      </c>
      <c r="H2400" s="0" t="n">
        <v>2</v>
      </c>
      <c r="I2400" s="0" t="n">
        <v>5500</v>
      </c>
      <c r="J2400" s="0" t="n">
        <v>0</v>
      </c>
      <c r="K2400" s="0" t="n">
        <v>19162.5</v>
      </c>
      <c r="L2400" s="0" t="n">
        <v>0</v>
      </c>
      <c r="M2400" s="0" t="n">
        <v>24662.5</v>
      </c>
    </row>
    <row r="2401" customFormat="false" ht="12.8" hidden="true" customHeight="false" outlineLevel="0" collapsed="false">
      <c r="G2401" s="0" t="s">
        <v>3133</v>
      </c>
    </row>
    <row r="2402" customFormat="false" ht="12.8" hidden="false" customHeight="false" outlineLevel="0" collapsed="false">
      <c r="A2402" s="0" t="n">
        <v>840</v>
      </c>
      <c r="B2402" s="0" t="s">
        <v>3131</v>
      </c>
      <c r="C2402" s="0" t="s">
        <v>922</v>
      </c>
      <c r="D2402" s="0" t="s">
        <v>1995</v>
      </c>
      <c r="E2402" s="0" t="n">
        <v>5</v>
      </c>
      <c r="F2402" s="0" t="s">
        <v>79</v>
      </c>
      <c r="G2402" s="0" t="s">
        <v>3134</v>
      </c>
      <c r="H2402" s="0" t="n">
        <v>2</v>
      </c>
      <c r="I2402" s="0" t="n">
        <v>5500</v>
      </c>
      <c r="J2402" s="0" t="n">
        <v>0</v>
      </c>
      <c r="K2402" s="0" t="n">
        <v>19162.5</v>
      </c>
      <c r="L2402" s="0" t="n">
        <v>0</v>
      </c>
      <c r="M2402" s="0" t="n">
        <v>24662.5</v>
      </c>
    </row>
    <row r="2403" customFormat="false" ht="12.8" hidden="true" customHeight="false" outlineLevel="0" collapsed="false">
      <c r="G2403" s="0" t="s">
        <v>3135</v>
      </c>
    </row>
    <row r="2404" customFormat="false" ht="12.8" hidden="false" customHeight="false" outlineLevel="0" collapsed="false">
      <c r="A2404" s="0" t="n">
        <v>841</v>
      </c>
      <c r="B2404" s="0" t="s">
        <v>3136</v>
      </c>
      <c r="C2404" s="0" t="s">
        <v>922</v>
      </c>
      <c r="D2404" s="0" t="s">
        <v>680</v>
      </c>
      <c r="E2404" s="0" t="n">
        <v>2</v>
      </c>
      <c r="F2404" s="0" t="s">
        <v>146</v>
      </c>
      <c r="G2404" s="0" t="s">
        <v>3137</v>
      </c>
      <c r="H2404" s="0" t="n">
        <v>2</v>
      </c>
      <c r="I2404" s="0" t="n">
        <v>2200</v>
      </c>
      <c r="J2404" s="0" t="n">
        <v>0</v>
      </c>
      <c r="K2404" s="0" t="n">
        <v>9345</v>
      </c>
      <c r="L2404" s="0" t="n">
        <v>0</v>
      </c>
      <c r="M2404" s="0" t="n">
        <v>11545</v>
      </c>
    </row>
    <row r="2405" customFormat="false" ht="12.8" hidden="true" customHeight="false" outlineLevel="0" collapsed="false">
      <c r="G2405" s="0" t="s">
        <v>3138</v>
      </c>
    </row>
    <row r="2406" customFormat="false" ht="12.8" hidden="false" customHeight="false" outlineLevel="0" collapsed="false">
      <c r="A2406" s="0" t="n">
        <v>842</v>
      </c>
      <c r="B2406" s="0" t="s">
        <v>3139</v>
      </c>
      <c r="C2406" s="0" t="s">
        <v>922</v>
      </c>
      <c r="D2406" s="0" t="s">
        <v>680</v>
      </c>
      <c r="E2406" s="0" t="n">
        <v>2</v>
      </c>
      <c r="F2406" s="0" t="s">
        <v>146</v>
      </c>
      <c r="G2406" s="0" t="s">
        <v>3140</v>
      </c>
      <c r="H2406" s="0" t="n">
        <v>2</v>
      </c>
      <c r="I2406" s="0" t="n">
        <v>2200</v>
      </c>
      <c r="J2406" s="0" t="n">
        <v>0</v>
      </c>
      <c r="K2406" s="0" t="n">
        <v>9345</v>
      </c>
      <c r="L2406" s="0" t="n">
        <v>0</v>
      </c>
      <c r="M2406" s="0" t="n">
        <v>11545</v>
      </c>
    </row>
    <row r="2407" customFormat="false" ht="12.8" hidden="true" customHeight="false" outlineLevel="0" collapsed="false">
      <c r="G2407" s="0" t="s">
        <v>3141</v>
      </c>
    </row>
    <row r="2408" customFormat="false" ht="12.8" hidden="false" customHeight="false" outlineLevel="0" collapsed="false">
      <c r="A2408" s="0" t="n">
        <v>843</v>
      </c>
      <c r="B2408" s="0" t="s">
        <v>3142</v>
      </c>
      <c r="C2408" s="0" t="s">
        <v>922</v>
      </c>
      <c r="D2408" s="0" t="s">
        <v>680</v>
      </c>
      <c r="E2408" s="0" t="n">
        <v>2</v>
      </c>
      <c r="F2408" s="0" t="s">
        <v>79</v>
      </c>
      <c r="G2408" s="0" t="s">
        <v>3143</v>
      </c>
      <c r="H2408" s="0" t="n">
        <v>2</v>
      </c>
      <c r="I2408" s="0" t="n">
        <v>2200</v>
      </c>
      <c r="J2408" s="0" t="n">
        <v>0</v>
      </c>
      <c r="K2408" s="0" t="n">
        <v>7665</v>
      </c>
      <c r="L2408" s="0" t="n">
        <v>0</v>
      </c>
      <c r="M2408" s="0" t="n">
        <v>9865</v>
      </c>
    </row>
    <row r="2409" customFormat="false" ht="12.8" hidden="true" customHeight="false" outlineLevel="0" collapsed="false">
      <c r="G2409" s="0" t="s">
        <v>3144</v>
      </c>
    </row>
    <row r="2410" customFormat="false" ht="12.8" hidden="false" customHeight="false" outlineLevel="0" collapsed="false">
      <c r="A2410" s="0" t="n">
        <v>844</v>
      </c>
      <c r="B2410" s="0" t="s">
        <v>3145</v>
      </c>
      <c r="C2410" s="0" t="s">
        <v>922</v>
      </c>
      <c r="D2410" s="0" t="s">
        <v>680</v>
      </c>
      <c r="E2410" s="0" t="n">
        <v>2</v>
      </c>
      <c r="F2410" s="0" t="s">
        <v>115</v>
      </c>
      <c r="G2410" s="0" t="s">
        <v>3146</v>
      </c>
      <c r="H2410" s="0" t="n">
        <v>4</v>
      </c>
      <c r="I2410" s="0" t="n">
        <v>3300</v>
      </c>
      <c r="J2410" s="0" t="n">
        <v>550</v>
      </c>
      <c r="K2410" s="0" t="n">
        <v>9345</v>
      </c>
      <c r="L2410" s="0" t="n">
        <v>0</v>
      </c>
      <c r="M2410" s="0" t="n">
        <v>13195</v>
      </c>
    </row>
    <row r="2411" customFormat="false" ht="12.8" hidden="true" customHeight="false" outlineLevel="0" collapsed="false">
      <c r="G2411" s="0" t="s">
        <v>3147</v>
      </c>
    </row>
    <row r="2412" customFormat="false" ht="12.8" hidden="true" customHeight="false" outlineLevel="0" collapsed="false">
      <c r="G2412" s="0" t="s">
        <v>3148</v>
      </c>
    </row>
    <row r="2413" customFormat="false" ht="12.8" hidden="true" customHeight="false" outlineLevel="0" collapsed="false">
      <c r="G2413" s="0" t="s">
        <v>3149</v>
      </c>
    </row>
    <row r="2414" customFormat="false" ht="12.8" hidden="false" customHeight="false" outlineLevel="0" collapsed="false">
      <c r="A2414" s="0" t="n">
        <v>845</v>
      </c>
      <c r="B2414" s="0" t="s">
        <v>3150</v>
      </c>
      <c r="C2414" s="0" t="s">
        <v>922</v>
      </c>
      <c r="D2414" s="0" t="s">
        <v>680</v>
      </c>
      <c r="E2414" s="0" t="n">
        <v>2</v>
      </c>
      <c r="F2414" s="0" t="s">
        <v>28</v>
      </c>
      <c r="G2414" s="0" t="s">
        <v>3151</v>
      </c>
      <c r="H2414" s="0" t="n">
        <v>3</v>
      </c>
      <c r="I2414" s="0" t="n">
        <v>2200</v>
      </c>
      <c r="J2414" s="0" t="n">
        <v>770</v>
      </c>
      <c r="K2414" s="0" t="n">
        <v>7410.8</v>
      </c>
      <c r="L2414" s="0" t="n">
        <v>4034</v>
      </c>
      <c r="M2414" s="0" t="n">
        <v>14414.8</v>
      </c>
    </row>
    <row r="2415" customFormat="false" ht="12.8" hidden="true" customHeight="false" outlineLevel="0" collapsed="false">
      <c r="G2415" s="0" t="s">
        <v>3152</v>
      </c>
    </row>
    <row r="2416" customFormat="false" ht="12.8" hidden="true" customHeight="false" outlineLevel="0" collapsed="false">
      <c r="G2416" s="0" t="s">
        <v>3153</v>
      </c>
    </row>
    <row r="2417" customFormat="false" ht="12.8" hidden="false" customHeight="false" outlineLevel="0" collapsed="false">
      <c r="A2417" s="0" t="n">
        <v>846</v>
      </c>
      <c r="B2417" s="0" t="s">
        <v>3154</v>
      </c>
      <c r="C2417" s="0" t="s">
        <v>922</v>
      </c>
      <c r="D2417" s="0" t="s">
        <v>680</v>
      </c>
      <c r="E2417" s="0" t="n">
        <v>2</v>
      </c>
      <c r="F2417" s="0" t="s">
        <v>89</v>
      </c>
      <c r="G2417" s="0" t="s">
        <v>3155</v>
      </c>
      <c r="H2417" s="0" t="n">
        <v>4</v>
      </c>
      <c r="I2417" s="0" t="n">
        <v>3300</v>
      </c>
      <c r="J2417" s="0" t="n">
        <v>0</v>
      </c>
      <c r="K2417" s="0" t="n">
        <v>7665</v>
      </c>
      <c r="L2417" s="0" t="n">
        <v>0</v>
      </c>
      <c r="M2417" s="0" t="n">
        <v>10965</v>
      </c>
    </row>
    <row r="2418" customFormat="false" ht="12.8" hidden="true" customHeight="false" outlineLevel="0" collapsed="false">
      <c r="G2418" s="0" t="s">
        <v>3156</v>
      </c>
    </row>
    <row r="2419" customFormat="false" ht="12.8" hidden="true" customHeight="false" outlineLevel="0" collapsed="false">
      <c r="G2419" s="0" t="s">
        <v>3157</v>
      </c>
    </row>
    <row r="2420" customFormat="false" ht="12.8" hidden="true" customHeight="false" outlineLevel="0" collapsed="false">
      <c r="G2420" s="0" t="s">
        <v>3158</v>
      </c>
    </row>
    <row r="2421" customFormat="false" ht="12.8" hidden="false" customHeight="false" outlineLevel="0" collapsed="false">
      <c r="A2421" s="0" t="n">
        <v>847</v>
      </c>
      <c r="B2421" s="0" t="s">
        <v>3159</v>
      </c>
      <c r="C2421" s="0" t="s">
        <v>922</v>
      </c>
      <c r="D2421" s="0" t="s">
        <v>680</v>
      </c>
      <c r="E2421" s="0" t="n">
        <v>2</v>
      </c>
      <c r="F2421" s="0" t="s">
        <v>400</v>
      </c>
      <c r="G2421" s="0" t="s">
        <v>2598</v>
      </c>
      <c r="H2421" s="0" t="n">
        <v>3</v>
      </c>
      <c r="I2421" s="0" t="n">
        <v>4550</v>
      </c>
      <c r="J2421" s="0" t="n">
        <v>1592.5</v>
      </c>
      <c r="K2421" s="0" t="n">
        <v>7665</v>
      </c>
      <c r="L2421" s="0" t="n">
        <v>0</v>
      </c>
      <c r="M2421" s="0" t="n">
        <v>13807.5</v>
      </c>
    </row>
    <row r="2422" customFormat="false" ht="12.8" hidden="true" customHeight="false" outlineLevel="0" collapsed="false">
      <c r="G2422" s="0" t="s">
        <v>2599</v>
      </c>
    </row>
    <row r="2423" customFormat="false" ht="12.8" hidden="true" customHeight="false" outlineLevel="0" collapsed="false">
      <c r="G2423" s="0" t="s">
        <v>2600</v>
      </c>
    </row>
    <row r="2424" customFormat="false" ht="12.8" hidden="false" customHeight="false" outlineLevel="0" collapsed="false">
      <c r="A2424" s="0" t="n">
        <v>848</v>
      </c>
      <c r="B2424" s="0" t="s">
        <v>3160</v>
      </c>
      <c r="C2424" s="0" t="s">
        <v>922</v>
      </c>
      <c r="D2424" s="0" t="s">
        <v>680</v>
      </c>
      <c r="E2424" s="0" t="n">
        <v>2</v>
      </c>
      <c r="F2424" s="0" t="s">
        <v>79</v>
      </c>
      <c r="G2424" s="0" t="s">
        <v>3161</v>
      </c>
      <c r="H2424" s="0" t="n">
        <v>2</v>
      </c>
      <c r="I2424" s="0" t="n">
        <v>2200</v>
      </c>
      <c r="J2424" s="0" t="n">
        <v>0</v>
      </c>
      <c r="K2424" s="0" t="n">
        <v>7665</v>
      </c>
      <c r="L2424" s="0" t="n">
        <v>0</v>
      </c>
      <c r="M2424" s="0" t="n">
        <v>9865</v>
      </c>
    </row>
    <row r="2425" customFormat="false" ht="12.8" hidden="true" customHeight="false" outlineLevel="0" collapsed="false">
      <c r="G2425" s="0" t="s">
        <v>3162</v>
      </c>
    </row>
    <row r="2426" customFormat="false" ht="12.8" hidden="false" customHeight="false" outlineLevel="0" collapsed="false">
      <c r="A2426" s="0" t="n">
        <v>849</v>
      </c>
      <c r="B2426" s="0" t="s">
        <v>3163</v>
      </c>
      <c r="C2426" s="0" t="s">
        <v>922</v>
      </c>
      <c r="D2426" s="0" t="s">
        <v>680</v>
      </c>
      <c r="E2426" s="0" t="n">
        <v>2</v>
      </c>
      <c r="F2426" s="0" t="s">
        <v>79</v>
      </c>
      <c r="G2426" s="0" t="s">
        <v>3164</v>
      </c>
      <c r="H2426" s="0" t="n">
        <v>3</v>
      </c>
      <c r="I2426" s="0" t="n">
        <v>2200</v>
      </c>
      <c r="J2426" s="0" t="n">
        <v>550</v>
      </c>
      <c r="K2426" s="0" t="n">
        <v>7665</v>
      </c>
      <c r="L2426" s="0" t="n">
        <v>0</v>
      </c>
      <c r="M2426" s="0" t="n">
        <v>10415</v>
      </c>
    </row>
    <row r="2427" customFormat="false" ht="12.8" hidden="true" customHeight="false" outlineLevel="0" collapsed="false">
      <c r="G2427" s="0" t="s">
        <v>3165</v>
      </c>
    </row>
    <row r="2428" customFormat="false" ht="12.8" hidden="true" customHeight="false" outlineLevel="0" collapsed="false">
      <c r="G2428" s="0" t="s">
        <v>3166</v>
      </c>
    </row>
    <row r="2429" customFormat="false" ht="12.8" hidden="false" customHeight="false" outlineLevel="0" collapsed="false">
      <c r="A2429" s="0" t="n">
        <v>850</v>
      </c>
      <c r="B2429" s="0" t="s">
        <v>3167</v>
      </c>
      <c r="C2429" s="0" t="s">
        <v>922</v>
      </c>
      <c r="D2429" s="0" t="s">
        <v>680</v>
      </c>
      <c r="E2429" s="0" t="n">
        <v>2</v>
      </c>
      <c r="F2429" s="0" t="s">
        <v>406</v>
      </c>
      <c r="G2429" s="0" t="s">
        <v>3168</v>
      </c>
      <c r="H2429" s="0" t="n">
        <v>4</v>
      </c>
      <c r="I2429" s="0" t="n">
        <v>4550</v>
      </c>
      <c r="J2429" s="0" t="n">
        <v>2275</v>
      </c>
      <c r="K2429" s="0" t="n">
        <v>7665</v>
      </c>
      <c r="L2429" s="0" t="n">
        <v>0</v>
      </c>
      <c r="M2429" s="0" t="n">
        <v>14490</v>
      </c>
    </row>
    <row r="2430" customFormat="false" ht="12.8" hidden="true" customHeight="false" outlineLevel="0" collapsed="false">
      <c r="G2430" s="0" t="s">
        <v>3169</v>
      </c>
    </row>
    <row r="2431" customFormat="false" ht="12.8" hidden="true" customHeight="false" outlineLevel="0" collapsed="false">
      <c r="G2431" s="0" t="s">
        <v>3170</v>
      </c>
    </row>
    <row r="2432" customFormat="false" ht="12.8" hidden="true" customHeight="false" outlineLevel="0" collapsed="false">
      <c r="G2432" s="0" t="s">
        <v>3171</v>
      </c>
    </row>
    <row r="2433" customFormat="false" ht="12.8" hidden="false" customHeight="false" outlineLevel="0" collapsed="false">
      <c r="A2433" s="0" t="n">
        <v>851</v>
      </c>
      <c r="B2433" s="0" t="s">
        <v>3172</v>
      </c>
      <c r="C2433" s="0" t="s">
        <v>922</v>
      </c>
      <c r="D2433" s="0" t="s">
        <v>1995</v>
      </c>
      <c r="E2433" s="0" t="n">
        <v>5</v>
      </c>
      <c r="F2433" s="0" t="s">
        <v>79</v>
      </c>
      <c r="G2433" s="0" t="s">
        <v>3173</v>
      </c>
      <c r="H2433" s="0" t="n">
        <v>2</v>
      </c>
      <c r="I2433" s="0" t="n">
        <v>5500</v>
      </c>
      <c r="J2433" s="0" t="n">
        <v>0</v>
      </c>
      <c r="K2433" s="0" t="n">
        <v>19162.5</v>
      </c>
      <c r="L2433" s="0" t="n">
        <v>0</v>
      </c>
      <c r="M2433" s="0" t="n">
        <v>24662.5</v>
      </c>
    </row>
    <row r="2434" customFormat="false" ht="12.8" hidden="true" customHeight="false" outlineLevel="0" collapsed="false">
      <c r="G2434" s="0" t="s">
        <v>3174</v>
      </c>
    </row>
    <row r="2435" customFormat="false" ht="12.8" hidden="false" customHeight="false" outlineLevel="0" collapsed="false">
      <c r="A2435" s="0" t="n">
        <v>852</v>
      </c>
      <c r="B2435" s="0" t="s">
        <v>3175</v>
      </c>
      <c r="C2435" s="0" t="s">
        <v>922</v>
      </c>
      <c r="D2435" s="0" t="s">
        <v>680</v>
      </c>
      <c r="E2435" s="0" t="n">
        <v>2</v>
      </c>
      <c r="F2435" s="0" t="s">
        <v>79</v>
      </c>
      <c r="G2435" s="0" t="s">
        <v>3176</v>
      </c>
      <c r="H2435" s="0" t="n">
        <v>3</v>
      </c>
      <c r="I2435" s="0" t="n">
        <v>2200</v>
      </c>
      <c r="J2435" s="0" t="n">
        <v>770</v>
      </c>
      <c r="K2435" s="0" t="n">
        <v>7665</v>
      </c>
      <c r="L2435" s="0" t="n">
        <v>0</v>
      </c>
      <c r="M2435" s="0" t="n">
        <v>10635</v>
      </c>
    </row>
    <row r="2436" customFormat="false" ht="12.8" hidden="true" customHeight="false" outlineLevel="0" collapsed="false">
      <c r="G2436" s="0" t="s">
        <v>3177</v>
      </c>
    </row>
    <row r="2437" customFormat="false" ht="12.8" hidden="true" customHeight="false" outlineLevel="0" collapsed="false">
      <c r="G2437" s="0" t="s">
        <v>3178</v>
      </c>
    </row>
    <row r="2438" customFormat="false" ht="12.8" hidden="false" customHeight="false" outlineLevel="0" collapsed="false">
      <c r="A2438" s="0" t="n">
        <v>853</v>
      </c>
      <c r="B2438" s="0" t="s">
        <v>3175</v>
      </c>
      <c r="C2438" s="0" t="s">
        <v>922</v>
      </c>
      <c r="D2438" s="0" t="s">
        <v>680</v>
      </c>
      <c r="E2438" s="0" t="n">
        <v>2</v>
      </c>
      <c r="F2438" s="0" t="s">
        <v>89</v>
      </c>
      <c r="G2438" s="0" t="s">
        <v>3179</v>
      </c>
      <c r="H2438" s="0" t="n">
        <v>4</v>
      </c>
      <c r="I2438" s="0" t="n">
        <v>2200</v>
      </c>
      <c r="J2438" s="0" t="n">
        <v>550</v>
      </c>
      <c r="K2438" s="0" t="n">
        <v>7665</v>
      </c>
      <c r="L2438" s="0" t="n">
        <v>0</v>
      </c>
      <c r="M2438" s="0" t="n">
        <v>10415</v>
      </c>
    </row>
    <row r="2439" customFormat="false" ht="12.8" hidden="true" customHeight="false" outlineLevel="0" collapsed="false">
      <c r="G2439" s="0" t="s">
        <v>3180</v>
      </c>
    </row>
    <row r="2440" customFormat="false" ht="12.8" hidden="true" customHeight="false" outlineLevel="0" collapsed="false">
      <c r="G2440" s="0" t="s">
        <v>3181</v>
      </c>
    </row>
    <row r="2441" customFormat="false" ht="12.8" hidden="true" customHeight="false" outlineLevel="0" collapsed="false">
      <c r="G2441" s="0" t="s">
        <v>3182</v>
      </c>
    </row>
    <row r="2442" customFormat="false" ht="12.8" hidden="false" customHeight="false" outlineLevel="0" collapsed="false">
      <c r="A2442" s="0" t="n">
        <v>854</v>
      </c>
      <c r="B2442" s="0" t="s">
        <v>3175</v>
      </c>
      <c r="C2442" s="0" t="s">
        <v>922</v>
      </c>
      <c r="D2442" s="0" t="s">
        <v>680</v>
      </c>
      <c r="E2442" s="0" t="n">
        <v>2</v>
      </c>
      <c r="F2442" s="0" t="s">
        <v>79</v>
      </c>
      <c r="G2442" s="0" t="s">
        <v>3183</v>
      </c>
      <c r="H2442" s="0" t="n">
        <v>3</v>
      </c>
      <c r="I2442" s="0" t="n">
        <v>2200</v>
      </c>
      <c r="J2442" s="0" t="n">
        <v>550</v>
      </c>
      <c r="K2442" s="0" t="n">
        <v>7665</v>
      </c>
      <c r="L2442" s="0" t="n">
        <v>0</v>
      </c>
      <c r="M2442" s="0" t="n">
        <v>10415</v>
      </c>
    </row>
    <row r="2443" customFormat="false" ht="12.8" hidden="true" customHeight="false" outlineLevel="0" collapsed="false">
      <c r="G2443" s="0" t="s">
        <v>3184</v>
      </c>
    </row>
    <row r="2444" customFormat="false" ht="12.8" hidden="true" customHeight="false" outlineLevel="0" collapsed="false">
      <c r="G2444" s="0" t="s">
        <v>3185</v>
      </c>
    </row>
    <row r="2445" customFormat="false" ht="12.8" hidden="false" customHeight="false" outlineLevel="0" collapsed="false">
      <c r="A2445" s="0" t="n">
        <v>855</v>
      </c>
      <c r="B2445" s="0" t="s">
        <v>3186</v>
      </c>
      <c r="C2445" s="0" t="s">
        <v>922</v>
      </c>
      <c r="D2445" s="0" t="s">
        <v>680</v>
      </c>
      <c r="E2445" s="0" t="n">
        <v>2</v>
      </c>
      <c r="F2445" s="0" t="s">
        <v>79</v>
      </c>
      <c r="G2445" s="0" t="s">
        <v>3187</v>
      </c>
      <c r="H2445" s="0" t="n">
        <v>3</v>
      </c>
      <c r="I2445" s="0" t="n">
        <v>2200</v>
      </c>
      <c r="J2445" s="0" t="n">
        <v>550</v>
      </c>
      <c r="K2445" s="0" t="n">
        <v>7665</v>
      </c>
      <c r="L2445" s="0" t="n">
        <v>0</v>
      </c>
      <c r="M2445" s="0" t="n">
        <v>10415</v>
      </c>
    </row>
    <row r="2446" customFormat="false" ht="12.8" hidden="true" customHeight="false" outlineLevel="0" collapsed="false">
      <c r="G2446" s="0" t="s">
        <v>3188</v>
      </c>
    </row>
    <row r="2447" customFormat="false" ht="12.8" hidden="true" customHeight="false" outlineLevel="0" collapsed="false">
      <c r="G2447" s="0" t="s">
        <v>3189</v>
      </c>
    </row>
    <row r="2448" customFormat="false" ht="12.8" hidden="false" customHeight="false" outlineLevel="0" collapsed="false">
      <c r="A2448" s="0" t="n">
        <v>856</v>
      </c>
      <c r="B2448" s="0" t="s">
        <v>3190</v>
      </c>
      <c r="C2448" s="0" t="s">
        <v>922</v>
      </c>
      <c r="D2448" s="0" t="s">
        <v>680</v>
      </c>
      <c r="E2448" s="0" t="n">
        <v>2</v>
      </c>
      <c r="F2448" s="0" t="s">
        <v>89</v>
      </c>
      <c r="G2448" s="0" t="s">
        <v>3191</v>
      </c>
      <c r="H2448" s="0" t="n">
        <v>4</v>
      </c>
      <c r="I2448" s="0" t="n">
        <v>2200</v>
      </c>
      <c r="J2448" s="0" t="n">
        <v>1320</v>
      </c>
      <c r="K2448" s="0" t="n">
        <v>7665</v>
      </c>
      <c r="L2448" s="0" t="n">
        <v>0</v>
      </c>
      <c r="M2448" s="0" t="n">
        <v>11185</v>
      </c>
    </row>
    <row r="2449" customFormat="false" ht="12.8" hidden="true" customHeight="false" outlineLevel="0" collapsed="false">
      <c r="G2449" s="0" t="s">
        <v>3192</v>
      </c>
    </row>
    <row r="2450" customFormat="false" ht="12.8" hidden="true" customHeight="false" outlineLevel="0" collapsed="false">
      <c r="G2450" s="0" t="s">
        <v>3193</v>
      </c>
    </row>
    <row r="2451" customFormat="false" ht="12.8" hidden="true" customHeight="false" outlineLevel="0" collapsed="false">
      <c r="G2451" s="0" t="s">
        <v>3194</v>
      </c>
    </row>
    <row r="2452" customFormat="false" ht="12.8" hidden="false" customHeight="false" outlineLevel="0" collapsed="false">
      <c r="A2452" s="0" t="n">
        <v>857</v>
      </c>
      <c r="B2452" s="0" t="s">
        <v>3195</v>
      </c>
      <c r="C2452" s="0" t="s">
        <v>922</v>
      </c>
      <c r="D2452" s="0" t="s">
        <v>680</v>
      </c>
      <c r="E2452" s="0" t="n">
        <v>2</v>
      </c>
      <c r="F2452" s="0" t="s">
        <v>74</v>
      </c>
      <c r="G2452" s="0" t="s">
        <v>3196</v>
      </c>
      <c r="H2452" s="0" t="n">
        <v>2</v>
      </c>
      <c r="I2452" s="0" t="n">
        <v>2200</v>
      </c>
      <c r="J2452" s="0" t="n">
        <v>0</v>
      </c>
      <c r="K2452" s="0" t="n">
        <v>7665</v>
      </c>
      <c r="L2452" s="0" t="n">
        <v>0</v>
      </c>
      <c r="M2452" s="0" t="n">
        <v>9865</v>
      </c>
    </row>
    <row r="2453" customFormat="false" ht="12.8" hidden="true" customHeight="false" outlineLevel="0" collapsed="false">
      <c r="G2453" s="0" t="s">
        <v>503</v>
      </c>
    </row>
    <row r="2454" customFormat="false" ht="12.8" hidden="false" customHeight="false" outlineLevel="0" collapsed="false">
      <c r="A2454" s="0" t="n">
        <v>858</v>
      </c>
      <c r="B2454" s="0" t="s">
        <v>3197</v>
      </c>
      <c r="C2454" s="0" t="s">
        <v>922</v>
      </c>
      <c r="D2454" s="0" t="s">
        <v>680</v>
      </c>
      <c r="E2454" s="0" t="n">
        <v>2</v>
      </c>
      <c r="F2454" s="0" t="s">
        <v>28</v>
      </c>
      <c r="G2454" s="0" t="s">
        <v>3198</v>
      </c>
      <c r="H2454" s="0" t="n">
        <v>2</v>
      </c>
      <c r="I2454" s="0" t="n">
        <v>2200</v>
      </c>
      <c r="J2454" s="0" t="n">
        <v>0</v>
      </c>
      <c r="K2454" s="0" t="n">
        <v>6896.8</v>
      </c>
      <c r="L2454" s="0" t="n">
        <v>0</v>
      </c>
      <c r="M2454" s="0" t="n">
        <v>9096.8</v>
      </c>
    </row>
    <row r="2455" customFormat="false" ht="12.8" hidden="true" customHeight="false" outlineLevel="0" collapsed="false">
      <c r="G2455" s="0" t="s">
        <v>3199</v>
      </c>
    </row>
    <row r="2456" customFormat="false" ht="12.8" hidden="false" customHeight="false" outlineLevel="0" collapsed="false">
      <c r="A2456" s="0" t="n">
        <v>859</v>
      </c>
      <c r="B2456" s="0" t="s">
        <v>3200</v>
      </c>
      <c r="C2456" s="0" t="s">
        <v>922</v>
      </c>
      <c r="D2456" s="0" t="s">
        <v>680</v>
      </c>
      <c r="E2456" s="0" t="n">
        <v>2</v>
      </c>
      <c r="F2456" s="0" t="s">
        <v>406</v>
      </c>
      <c r="G2456" s="0" t="s">
        <v>3201</v>
      </c>
      <c r="H2456" s="0" t="n">
        <v>4</v>
      </c>
      <c r="I2456" s="0" t="n">
        <v>4550</v>
      </c>
      <c r="J2456" s="0" t="n">
        <v>1137.5</v>
      </c>
      <c r="K2456" s="0" t="n">
        <v>7665</v>
      </c>
      <c r="L2456" s="0" t="n">
        <v>0</v>
      </c>
      <c r="M2456" s="0" t="n">
        <v>13352.5</v>
      </c>
    </row>
    <row r="2457" customFormat="false" ht="12.8" hidden="true" customHeight="false" outlineLevel="0" collapsed="false">
      <c r="G2457" s="0" t="s">
        <v>3202</v>
      </c>
    </row>
    <row r="2458" customFormat="false" ht="12.8" hidden="true" customHeight="false" outlineLevel="0" collapsed="false">
      <c r="G2458" s="0" t="s">
        <v>3203</v>
      </c>
    </row>
    <row r="2459" customFormat="false" ht="12.8" hidden="true" customHeight="false" outlineLevel="0" collapsed="false">
      <c r="G2459" s="0" t="s">
        <v>3204</v>
      </c>
    </row>
    <row r="2460" customFormat="false" ht="12.8" hidden="false" customHeight="false" outlineLevel="0" collapsed="false">
      <c r="A2460" s="0" t="n">
        <v>860</v>
      </c>
      <c r="B2460" s="0" t="s">
        <v>3205</v>
      </c>
      <c r="C2460" s="0" t="s">
        <v>922</v>
      </c>
      <c r="D2460" s="0" t="s">
        <v>680</v>
      </c>
      <c r="E2460" s="0" t="n">
        <v>2</v>
      </c>
      <c r="F2460" s="0" t="s">
        <v>79</v>
      </c>
      <c r="G2460" s="0" t="s">
        <v>3206</v>
      </c>
      <c r="H2460" s="0" t="n">
        <v>2</v>
      </c>
      <c r="I2460" s="0" t="n">
        <v>1100</v>
      </c>
      <c r="J2460" s="0" t="n">
        <v>770</v>
      </c>
      <c r="K2460" s="0" t="n">
        <v>7665</v>
      </c>
      <c r="L2460" s="0" t="n">
        <v>0</v>
      </c>
      <c r="M2460" s="0" t="n">
        <v>9535</v>
      </c>
    </row>
    <row r="2461" customFormat="false" ht="12.8" hidden="true" customHeight="false" outlineLevel="0" collapsed="false">
      <c r="G2461" s="0" t="s">
        <v>3207</v>
      </c>
    </row>
    <row r="2462" customFormat="false" ht="12.8" hidden="false" customHeight="false" outlineLevel="0" collapsed="false">
      <c r="A2462" s="0" t="n">
        <v>861</v>
      </c>
      <c r="B2462" s="0" t="s">
        <v>3208</v>
      </c>
      <c r="C2462" s="0" t="s">
        <v>922</v>
      </c>
      <c r="D2462" s="0" t="s">
        <v>1748</v>
      </c>
      <c r="E2462" s="0" t="n">
        <v>4</v>
      </c>
      <c r="F2462" s="0" t="s">
        <v>89</v>
      </c>
      <c r="G2462" s="0" t="s">
        <v>3209</v>
      </c>
      <c r="H2462" s="0" t="n">
        <v>4</v>
      </c>
      <c r="I2462" s="0" t="n">
        <v>4400</v>
      </c>
      <c r="J2462" s="0" t="n">
        <v>1100</v>
      </c>
      <c r="K2462" s="0" t="n">
        <v>15330</v>
      </c>
      <c r="L2462" s="0" t="n">
        <v>0</v>
      </c>
      <c r="M2462" s="0" t="n">
        <v>20830</v>
      </c>
    </row>
    <row r="2463" customFormat="false" ht="12.8" hidden="true" customHeight="false" outlineLevel="0" collapsed="false">
      <c r="G2463" s="0" t="s">
        <v>3210</v>
      </c>
    </row>
    <row r="2464" customFormat="false" ht="12.8" hidden="true" customHeight="false" outlineLevel="0" collapsed="false">
      <c r="G2464" s="0" t="s">
        <v>3211</v>
      </c>
    </row>
    <row r="2465" customFormat="false" ht="12.8" hidden="true" customHeight="false" outlineLevel="0" collapsed="false">
      <c r="G2465" s="0" t="s">
        <v>223</v>
      </c>
    </row>
    <row r="2466" customFormat="false" ht="12.8" hidden="false" customHeight="false" outlineLevel="0" collapsed="false">
      <c r="A2466" s="0" t="n">
        <v>862</v>
      </c>
      <c r="B2466" s="0" t="s">
        <v>3212</v>
      </c>
      <c r="C2466" s="0" t="s">
        <v>922</v>
      </c>
      <c r="D2466" s="0" t="s">
        <v>680</v>
      </c>
      <c r="E2466" s="0" t="n">
        <v>2</v>
      </c>
      <c r="F2466" s="0" t="s">
        <v>400</v>
      </c>
      <c r="G2466" s="0" t="s">
        <v>3213</v>
      </c>
      <c r="H2466" s="0" t="n">
        <v>2</v>
      </c>
      <c r="I2466" s="0" t="n">
        <v>2275</v>
      </c>
      <c r="J2466" s="0" t="n">
        <v>1592.5</v>
      </c>
      <c r="K2466" s="0" t="n">
        <v>7298</v>
      </c>
      <c r="L2466" s="0" t="n">
        <v>0</v>
      </c>
      <c r="M2466" s="0" t="n">
        <v>11165.5</v>
      </c>
    </row>
    <row r="2467" customFormat="false" ht="12.8" hidden="true" customHeight="false" outlineLevel="0" collapsed="false">
      <c r="G2467" s="0" t="s">
        <v>3214</v>
      </c>
    </row>
    <row r="2468" customFormat="false" ht="12.8" hidden="false" customHeight="false" outlineLevel="0" collapsed="false">
      <c r="A2468" s="0" t="n">
        <v>863</v>
      </c>
      <c r="B2468" s="0" t="s">
        <v>3215</v>
      </c>
      <c r="C2468" s="0" t="s">
        <v>922</v>
      </c>
      <c r="D2468" s="0" t="s">
        <v>680</v>
      </c>
      <c r="E2468" s="0" t="n">
        <v>2</v>
      </c>
      <c r="F2468" s="0" t="s">
        <v>79</v>
      </c>
      <c r="G2468" s="0" t="s">
        <v>3216</v>
      </c>
      <c r="H2468" s="0" t="n">
        <v>3</v>
      </c>
      <c r="I2468" s="0" t="n">
        <v>2200</v>
      </c>
      <c r="J2468" s="0" t="n">
        <v>770</v>
      </c>
      <c r="K2468" s="0" t="n">
        <v>7665</v>
      </c>
      <c r="L2468" s="0" t="n">
        <v>0</v>
      </c>
      <c r="M2468" s="0" t="n">
        <v>10635</v>
      </c>
    </row>
    <row r="2469" customFormat="false" ht="12.8" hidden="true" customHeight="false" outlineLevel="0" collapsed="false">
      <c r="G2469" s="0" t="s">
        <v>3217</v>
      </c>
    </row>
    <row r="2470" customFormat="false" ht="12.8" hidden="true" customHeight="false" outlineLevel="0" collapsed="false">
      <c r="G2470" s="0" t="s">
        <v>3218</v>
      </c>
    </row>
    <row r="2471" customFormat="false" ht="12.8" hidden="false" customHeight="false" outlineLevel="0" collapsed="false">
      <c r="A2471" s="0" t="n">
        <v>864</v>
      </c>
      <c r="B2471" s="0" t="s">
        <v>3219</v>
      </c>
      <c r="C2471" s="0" t="s">
        <v>922</v>
      </c>
      <c r="D2471" s="0" t="s">
        <v>680</v>
      </c>
      <c r="E2471" s="0" t="n">
        <v>2</v>
      </c>
      <c r="F2471" s="0" t="s">
        <v>74</v>
      </c>
      <c r="G2471" s="0" t="s">
        <v>3220</v>
      </c>
      <c r="H2471" s="0" t="n">
        <v>2</v>
      </c>
      <c r="I2471" s="0" t="n">
        <v>2200</v>
      </c>
      <c r="J2471" s="0" t="n">
        <v>0</v>
      </c>
      <c r="K2471" s="0" t="n">
        <v>7665</v>
      </c>
      <c r="L2471" s="0" t="n">
        <v>0</v>
      </c>
      <c r="M2471" s="0" t="n">
        <v>9865</v>
      </c>
    </row>
    <row r="2472" customFormat="false" ht="12.8" hidden="true" customHeight="false" outlineLevel="0" collapsed="false">
      <c r="G2472" s="0" t="s">
        <v>3221</v>
      </c>
    </row>
    <row r="2473" customFormat="false" ht="12.8" hidden="false" customHeight="false" outlineLevel="0" collapsed="false">
      <c r="A2473" s="0" t="n">
        <v>865</v>
      </c>
      <c r="B2473" s="0" t="s">
        <v>3222</v>
      </c>
      <c r="C2473" s="0" t="s">
        <v>922</v>
      </c>
      <c r="D2473" s="0" t="s">
        <v>1748</v>
      </c>
      <c r="E2473" s="0" t="n">
        <v>4</v>
      </c>
      <c r="F2473" s="0" t="s">
        <v>416</v>
      </c>
      <c r="G2473" s="0" t="s">
        <v>3223</v>
      </c>
      <c r="H2473" s="0" t="n">
        <v>2</v>
      </c>
      <c r="I2473" s="0" t="n">
        <v>9100</v>
      </c>
      <c r="J2473" s="0" t="n">
        <v>0</v>
      </c>
      <c r="K2473" s="0" t="n">
        <v>15330</v>
      </c>
      <c r="L2473" s="0" t="n">
        <v>0</v>
      </c>
      <c r="M2473" s="0" t="n">
        <v>24430</v>
      </c>
    </row>
    <row r="2474" customFormat="false" ht="12.8" hidden="true" customHeight="false" outlineLevel="0" collapsed="false">
      <c r="G2474" s="0" t="s">
        <v>3224</v>
      </c>
    </row>
    <row r="2475" customFormat="false" ht="12.8" hidden="false" customHeight="false" outlineLevel="0" collapsed="false">
      <c r="A2475" s="0" t="n">
        <v>866</v>
      </c>
      <c r="B2475" s="0" t="s">
        <v>3225</v>
      </c>
      <c r="C2475" s="0" t="s">
        <v>922</v>
      </c>
      <c r="D2475" s="0" t="s">
        <v>680</v>
      </c>
      <c r="E2475" s="0" t="n">
        <v>2</v>
      </c>
      <c r="F2475" s="0" t="s">
        <v>428</v>
      </c>
      <c r="G2475" s="0" t="s">
        <v>3226</v>
      </c>
      <c r="H2475" s="0" t="n">
        <v>4</v>
      </c>
      <c r="I2475" s="0" t="n">
        <v>6900</v>
      </c>
      <c r="J2475" s="0" t="n">
        <v>4830</v>
      </c>
      <c r="K2475" s="0" t="n">
        <v>7665</v>
      </c>
      <c r="L2475" s="0" t="n">
        <v>0</v>
      </c>
      <c r="M2475" s="0" t="n">
        <v>19395</v>
      </c>
    </row>
    <row r="2476" customFormat="false" ht="12.8" hidden="true" customHeight="false" outlineLevel="0" collapsed="false">
      <c r="G2476" s="0" t="s">
        <v>3227</v>
      </c>
    </row>
    <row r="2477" customFormat="false" ht="12.8" hidden="true" customHeight="false" outlineLevel="0" collapsed="false">
      <c r="G2477" s="0" t="s">
        <v>3228</v>
      </c>
    </row>
    <row r="2478" customFormat="false" ht="12.8" hidden="true" customHeight="false" outlineLevel="0" collapsed="false">
      <c r="G2478" s="0" t="s">
        <v>3229</v>
      </c>
    </row>
    <row r="2479" customFormat="false" ht="12.8" hidden="false" customHeight="false" outlineLevel="0" collapsed="false">
      <c r="A2479" s="0" t="n">
        <v>867</v>
      </c>
      <c r="B2479" s="0" t="s">
        <v>3230</v>
      </c>
      <c r="C2479" s="0" t="s">
        <v>922</v>
      </c>
      <c r="D2479" s="0" t="s">
        <v>1748</v>
      </c>
      <c r="E2479" s="0" t="n">
        <v>4</v>
      </c>
      <c r="F2479" s="0" t="s">
        <v>416</v>
      </c>
      <c r="G2479" s="0" t="s">
        <v>3231</v>
      </c>
      <c r="H2479" s="0" t="n">
        <v>1</v>
      </c>
      <c r="I2479" s="0" t="n">
        <v>4550</v>
      </c>
      <c r="J2479" s="0" t="n">
        <v>0</v>
      </c>
      <c r="K2479" s="0" t="n">
        <v>15330</v>
      </c>
      <c r="L2479" s="0" t="n">
        <v>0</v>
      </c>
      <c r="M2479" s="0" t="n">
        <v>19880</v>
      </c>
    </row>
    <row r="2480" customFormat="false" ht="12.8" hidden="false" customHeight="false" outlineLevel="0" collapsed="false">
      <c r="A2480" s="0" t="n">
        <v>868</v>
      </c>
      <c r="B2480" s="0" t="s">
        <v>3232</v>
      </c>
      <c r="C2480" s="0" t="s">
        <v>922</v>
      </c>
      <c r="D2480" s="0" t="s">
        <v>680</v>
      </c>
      <c r="E2480" s="0" t="n">
        <v>2</v>
      </c>
      <c r="F2480" s="0" t="s">
        <v>89</v>
      </c>
      <c r="G2480" s="0" t="s">
        <v>3233</v>
      </c>
      <c r="H2480" s="0" t="n">
        <v>2</v>
      </c>
      <c r="I2480" s="0" t="n">
        <v>2200</v>
      </c>
      <c r="J2480" s="0" t="n">
        <v>0</v>
      </c>
      <c r="K2480" s="0" t="n">
        <v>7665</v>
      </c>
      <c r="L2480" s="0" t="n">
        <v>0</v>
      </c>
      <c r="M2480" s="0" t="n">
        <v>9865</v>
      </c>
    </row>
    <row r="2481" customFormat="false" ht="12.8" hidden="true" customHeight="false" outlineLevel="0" collapsed="false">
      <c r="G2481" s="0" t="s">
        <v>3234</v>
      </c>
    </row>
    <row r="2482" customFormat="false" ht="12.8" hidden="false" customHeight="false" outlineLevel="0" collapsed="false">
      <c r="A2482" s="0" t="n">
        <v>869</v>
      </c>
      <c r="B2482" s="0" t="s">
        <v>3235</v>
      </c>
      <c r="C2482" s="0" t="s">
        <v>922</v>
      </c>
      <c r="D2482" s="0" t="s">
        <v>680</v>
      </c>
      <c r="E2482" s="0" t="n">
        <v>2</v>
      </c>
      <c r="F2482" s="0" t="s">
        <v>79</v>
      </c>
      <c r="G2482" s="0" t="s">
        <v>3236</v>
      </c>
      <c r="H2482" s="0" t="n">
        <v>3</v>
      </c>
      <c r="I2482" s="0" t="n">
        <v>3300</v>
      </c>
      <c r="J2482" s="0" t="n">
        <v>0</v>
      </c>
      <c r="K2482" s="0" t="n">
        <v>7665</v>
      </c>
      <c r="L2482" s="0" t="n">
        <v>0</v>
      </c>
      <c r="M2482" s="0" t="n">
        <v>10965</v>
      </c>
    </row>
    <row r="2483" customFormat="false" ht="12.8" hidden="true" customHeight="false" outlineLevel="0" collapsed="false">
      <c r="G2483" s="0" t="s">
        <v>3237</v>
      </c>
    </row>
    <row r="2484" customFormat="false" ht="12.8" hidden="true" customHeight="false" outlineLevel="0" collapsed="false">
      <c r="G2484" s="0" t="s">
        <v>3238</v>
      </c>
    </row>
    <row r="2485" customFormat="false" ht="12.8" hidden="false" customHeight="false" outlineLevel="0" collapsed="false">
      <c r="A2485" s="0" t="n">
        <v>870</v>
      </c>
      <c r="B2485" s="0" t="s">
        <v>3239</v>
      </c>
      <c r="C2485" s="0" t="s">
        <v>922</v>
      </c>
      <c r="D2485" s="0" t="s">
        <v>2897</v>
      </c>
      <c r="E2485" s="0" t="n">
        <v>8</v>
      </c>
      <c r="F2485" s="0" t="s">
        <v>428</v>
      </c>
      <c r="G2485" s="0" t="s">
        <v>3240</v>
      </c>
      <c r="H2485" s="0" t="n">
        <v>4</v>
      </c>
      <c r="I2485" s="0" t="n">
        <v>27600</v>
      </c>
      <c r="J2485" s="0" t="n">
        <v>9660</v>
      </c>
      <c r="K2485" s="0" t="n">
        <v>30660</v>
      </c>
      <c r="L2485" s="0" t="n">
        <v>0</v>
      </c>
      <c r="M2485" s="0" t="n">
        <v>67920</v>
      </c>
    </row>
    <row r="2486" customFormat="false" ht="12.8" hidden="true" customHeight="false" outlineLevel="0" collapsed="false">
      <c r="G2486" s="0" t="s">
        <v>3241</v>
      </c>
    </row>
    <row r="2487" customFormat="false" ht="12.8" hidden="true" customHeight="false" outlineLevel="0" collapsed="false">
      <c r="G2487" s="0" t="s">
        <v>3242</v>
      </c>
    </row>
    <row r="2488" customFormat="false" ht="12.8" hidden="true" customHeight="false" outlineLevel="0" collapsed="false">
      <c r="G2488" s="0" t="s">
        <v>3243</v>
      </c>
    </row>
    <row r="2489" customFormat="false" ht="12.8" hidden="false" customHeight="false" outlineLevel="0" collapsed="false">
      <c r="A2489" s="0" t="n">
        <v>871</v>
      </c>
      <c r="B2489" s="0" t="s">
        <v>3244</v>
      </c>
      <c r="C2489" s="0" t="s">
        <v>922</v>
      </c>
      <c r="D2489" s="0" t="s">
        <v>680</v>
      </c>
      <c r="E2489" s="0" t="n">
        <v>2</v>
      </c>
      <c r="F2489" s="0" t="s">
        <v>79</v>
      </c>
      <c r="G2489" s="0" t="s">
        <v>3245</v>
      </c>
      <c r="H2489" s="0" t="n">
        <v>3</v>
      </c>
      <c r="I2489" s="0" t="n">
        <v>2200</v>
      </c>
      <c r="J2489" s="0" t="n">
        <v>550</v>
      </c>
      <c r="K2489" s="0" t="n">
        <v>7665</v>
      </c>
      <c r="L2489" s="0" t="n">
        <v>0</v>
      </c>
      <c r="M2489" s="0" t="n">
        <v>10415</v>
      </c>
    </row>
    <row r="2490" customFormat="false" ht="12.8" hidden="true" customHeight="false" outlineLevel="0" collapsed="false">
      <c r="G2490" s="0" t="s">
        <v>3246</v>
      </c>
    </row>
    <row r="2491" customFormat="false" ht="12.8" hidden="true" customHeight="false" outlineLevel="0" collapsed="false">
      <c r="G2491" s="0" t="s">
        <v>3247</v>
      </c>
    </row>
    <row r="2492" customFormat="false" ht="12.8" hidden="false" customHeight="false" outlineLevel="0" collapsed="false">
      <c r="A2492" s="0" t="n">
        <v>872</v>
      </c>
      <c r="B2492" s="0" t="s">
        <v>3248</v>
      </c>
      <c r="C2492" s="0" t="s">
        <v>922</v>
      </c>
      <c r="D2492" s="0" t="s">
        <v>680</v>
      </c>
      <c r="E2492" s="0" t="n">
        <v>2</v>
      </c>
      <c r="F2492" s="0" t="s">
        <v>89</v>
      </c>
      <c r="G2492" s="0" t="s">
        <v>3249</v>
      </c>
      <c r="H2492" s="0" t="n">
        <v>4</v>
      </c>
      <c r="I2492" s="0" t="n">
        <v>2200</v>
      </c>
      <c r="J2492" s="0" t="n">
        <v>1100</v>
      </c>
      <c r="K2492" s="0" t="n">
        <v>7665</v>
      </c>
      <c r="L2492" s="0" t="n">
        <v>0</v>
      </c>
      <c r="M2492" s="0" t="n">
        <v>10965</v>
      </c>
    </row>
    <row r="2493" customFormat="false" ht="12.8" hidden="true" customHeight="false" outlineLevel="0" collapsed="false">
      <c r="G2493" s="0" t="s">
        <v>3250</v>
      </c>
    </row>
    <row r="2494" customFormat="false" ht="12.8" hidden="true" customHeight="false" outlineLevel="0" collapsed="false">
      <c r="G2494" s="0" t="s">
        <v>3251</v>
      </c>
    </row>
    <row r="2495" customFormat="false" ht="12.8" hidden="true" customHeight="false" outlineLevel="0" collapsed="false">
      <c r="G2495" s="0" t="s">
        <v>3252</v>
      </c>
    </row>
    <row r="2496" customFormat="false" ht="12.8" hidden="false" customHeight="false" outlineLevel="0" collapsed="false">
      <c r="A2496" s="0" t="n">
        <v>873</v>
      </c>
      <c r="B2496" s="0" t="s">
        <v>3253</v>
      </c>
      <c r="C2496" s="0" t="s">
        <v>922</v>
      </c>
      <c r="D2496" s="0" t="s">
        <v>680</v>
      </c>
      <c r="E2496" s="0" t="n">
        <v>2</v>
      </c>
      <c r="F2496" s="0" t="s">
        <v>89</v>
      </c>
      <c r="G2496" s="0" t="s">
        <v>3254</v>
      </c>
      <c r="H2496" s="0" t="n">
        <v>4</v>
      </c>
      <c r="I2496" s="0" t="n">
        <v>2200</v>
      </c>
      <c r="J2496" s="0" t="n">
        <v>1540</v>
      </c>
      <c r="K2496" s="0" t="n">
        <v>7665</v>
      </c>
      <c r="L2496" s="0" t="n">
        <v>0</v>
      </c>
      <c r="M2496" s="0" t="n">
        <v>11405</v>
      </c>
    </row>
    <row r="2497" customFormat="false" ht="12.8" hidden="true" customHeight="false" outlineLevel="0" collapsed="false">
      <c r="G2497" s="0" t="s">
        <v>3255</v>
      </c>
    </row>
    <row r="2498" customFormat="false" ht="12.8" hidden="true" customHeight="false" outlineLevel="0" collapsed="false">
      <c r="G2498" s="0" t="s">
        <v>3255</v>
      </c>
    </row>
    <row r="2499" customFormat="false" ht="12.8" hidden="true" customHeight="false" outlineLevel="0" collapsed="false">
      <c r="G2499" s="0" t="s">
        <v>3256</v>
      </c>
    </row>
    <row r="2500" customFormat="false" ht="12.8" hidden="false" customHeight="false" outlineLevel="0" collapsed="false">
      <c r="A2500" s="0" t="n">
        <v>874</v>
      </c>
      <c r="B2500" s="0" t="s">
        <v>3257</v>
      </c>
      <c r="C2500" s="0" t="s">
        <v>922</v>
      </c>
      <c r="D2500" s="0" t="s">
        <v>680</v>
      </c>
      <c r="E2500" s="0" t="n">
        <v>2</v>
      </c>
      <c r="F2500" s="0" t="s">
        <v>79</v>
      </c>
      <c r="G2500" s="0" t="s">
        <v>3258</v>
      </c>
      <c r="H2500" s="0" t="n">
        <v>3</v>
      </c>
      <c r="I2500" s="0" t="n">
        <v>2200</v>
      </c>
      <c r="J2500" s="0" t="n">
        <v>0</v>
      </c>
      <c r="K2500" s="0" t="n">
        <v>7665</v>
      </c>
      <c r="L2500" s="0" t="n">
        <v>0</v>
      </c>
      <c r="M2500" s="0" t="n">
        <v>9865</v>
      </c>
    </row>
    <row r="2501" customFormat="false" ht="12.8" hidden="true" customHeight="false" outlineLevel="0" collapsed="false">
      <c r="G2501" s="0" t="s">
        <v>3259</v>
      </c>
    </row>
    <row r="2502" customFormat="false" ht="12.8" hidden="true" customHeight="false" outlineLevel="0" collapsed="false">
      <c r="G2502" s="0" t="s">
        <v>3260</v>
      </c>
    </row>
    <row r="2503" customFormat="false" ht="12.8" hidden="false" customHeight="false" outlineLevel="0" collapsed="false">
      <c r="A2503" s="0" t="n">
        <v>875</v>
      </c>
      <c r="B2503" s="0" t="s">
        <v>3261</v>
      </c>
      <c r="C2503" s="0" t="s">
        <v>167</v>
      </c>
      <c r="D2503" s="0" t="s">
        <v>2025</v>
      </c>
      <c r="E2503" s="0" t="n">
        <v>2</v>
      </c>
      <c r="F2503" s="0" t="s">
        <v>79</v>
      </c>
      <c r="G2503" s="0" t="s">
        <v>3262</v>
      </c>
      <c r="H2503" s="0" t="n">
        <v>2</v>
      </c>
      <c r="I2503" s="0" t="n">
        <v>2200</v>
      </c>
      <c r="J2503" s="0" t="n">
        <v>0</v>
      </c>
      <c r="K2503" s="0" t="n">
        <v>7665</v>
      </c>
      <c r="L2503" s="0" t="n">
        <v>0</v>
      </c>
      <c r="M2503" s="0" t="n">
        <v>9865</v>
      </c>
    </row>
    <row r="2504" customFormat="false" ht="12.8" hidden="true" customHeight="false" outlineLevel="0" collapsed="false">
      <c r="G2504" s="0" t="s">
        <v>3263</v>
      </c>
    </row>
    <row r="2505" customFormat="false" ht="12.8" hidden="false" customHeight="false" outlineLevel="0" collapsed="false">
      <c r="A2505" s="0" t="n">
        <v>876</v>
      </c>
      <c r="B2505" s="0" t="s">
        <v>3264</v>
      </c>
      <c r="C2505" s="0" t="s">
        <v>167</v>
      </c>
      <c r="D2505" s="0" t="s">
        <v>1238</v>
      </c>
      <c r="E2505" s="0" t="n">
        <v>6</v>
      </c>
      <c r="F2505" s="0" t="s">
        <v>28</v>
      </c>
      <c r="G2505" s="0" t="s">
        <v>3265</v>
      </c>
      <c r="H2505" s="0" t="n">
        <v>2</v>
      </c>
      <c r="I2505" s="0" t="n">
        <v>6600</v>
      </c>
      <c r="J2505" s="0" t="n">
        <v>0</v>
      </c>
      <c r="K2505" s="0" t="n">
        <v>34334.4</v>
      </c>
      <c r="L2505" s="0" t="n">
        <v>0</v>
      </c>
      <c r="M2505" s="0" t="n">
        <v>40934.4</v>
      </c>
    </row>
    <row r="2506" customFormat="false" ht="12.8" hidden="true" customHeight="false" outlineLevel="0" collapsed="false">
      <c r="G2506" s="0" t="s">
        <v>3266</v>
      </c>
    </row>
    <row r="2507" customFormat="false" ht="12.8" hidden="false" customHeight="false" outlineLevel="0" collapsed="false">
      <c r="A2507" s="0" t="n">
        <v>877</v>
      </c>
      <c r="B2507" s="0" t="s">
        <v>3267</v>
      </c>
      <c r="C2507" s="0" t="s">
        <v>167</v>
      </c>
      <c r="D2507" s="0" t="s">
        <v>1995</v>
      </c>
      <c r="E2507" s="0" t="n">
        <v>4</v>
      </c>
      <c r="F2507" s="0" t="s">
        <v>79</v>
      </c>
      <c r="G2507" s="0" t="s">
        <v>3268</v>
      </c>
      <c r="H2507" s="0" t="n">
        <v>2</v>
      </c>
      <c r="I2507" s="0" t="n">
        <v>4400</v>
      </c>
      <c r="J2507" s="0" t="n">
        <v>0</v>
      </c>
      <c r="K2507" s="0" t="n">
        <v>15330</v>
      </c>
      <c r="L2507" s="0" t="n">
        <v>0</v>
      </c>
      <c r="M2507" s="0" t="n">
        <v>19730</v>
      </c>
    </row>
    <row r="2508" customFormat="false" ht="12.8" hidden="true" customHeight="false" outlineLevel="0" collapsed="false">
      <c r="G2508" s="0" t="s">
        <v>3269</v>
      </c>
    </row>
    <row r="2509" customFormat="false" ht="12.8" hidden="false" customHeight="false" outlineLevel="0" collapsed="false">
      <c r="A2509" s="0" t="n">
        <v>878</v>
      </c>
      <c r="B2509" s="0" t="s">
        <v>3270</v>
      </c>
      <c r="C2509" s="0" t="s">
        <v>167</v>
      </c>
      <c r="D2509" s="0" t="s">
        <v>2025</v>
      </c>
      <c r="E2509" s="0" t="n">
        <v>2</v>
      </c>
      <c r="F2509" s="0" t="s">
        <v>89</v>
      </c>
      <c r="G2509" s="0" t="s">
        <v>3271</v>
      </c>
      <c r="H2509" s="0" t="n">
        <v>2</v>
      </c>
      <c r="I2509" s="0" t="n">
        <v>2200</v>
      </c>
      <c r="J2509" s="0" t="n">
        <v>0</v>
      </c>
      <c r="K2509" s="0" t="n">
        <v>7665</v>
      </c>
      <c r="L2509" s="0" t="n">
        <v>0</v>
      </c>
      <c r="M2509" s="0" t="n">
        <v>9865</v>
      </c>
    </row>
    <row r="2510" customFormat="false" ht="12.8" hidden="true" customHeight="false" outlineLevel="0" collapsed="false">
      <c r="G2510" s="0" t="s">
        <v>3272</v>
      </c>
    </row>
    <row r="2511" customFormat="false" ht="12.8" hidden="false" customHeight="false" outlineLevel="0" collapsed="false">
      <c r="A2511" s="0" t="n">
        <v>879</v>
      </c>
      <c r="B2511" s="0" t="s">
        <v>3273</v>
      </c>
      <c r="C2511" s="0" t="s">
        <v>167</v>
      </c>
      <c r="D2511" s="0" t="s">
        <v>1707</v>
      </c>
      <c r="E2511" s="0" t="n">
        <v>5</v>
      </c>
      <c r="F2511" s="0" t="s">
        <v>400</v>
      </c>
      <c r="G2511" s="0" t="s">
        <v>3274</v>
      </c>
      <c r="H2511" s="0" t="n">
        <v>2</v>
      </c>
      <c r="I2511" s="0" t="n">
        <v>11375</v>
      </c>
      <c r="J2511" s="0" t="n">
        <v>0</v>
      </c>
      <c r="K2511" s="0" t="n">
        <v>19162.5</v>
      </c>
      <c r="L2511" s="0" t="n">
        <v>0</v>
      </c>
      <c r="M2511" s="0" t="n">
        <v>30537.5</v>
      </c>
    </row>
    <row r="2512" customFormat="false" ht="12.8" hidden="true" customHeight="false" outlineLevel="0" collapsed="false">
      <c r="G2512" s="0" t="s">
        <v>3275</v>
      </c>
    </row>
    <row r="2513" customFormat="false" ht="12.8" hidden="false" customHeight="false" outlineLevel="0" collapsed="false">
      <c r="A2513" s="0" t="n">
        <v>880</v>
      </c>
      <c r="B2513" s="0" t="s">
        <v>3276</v>
      </c>
      <c r="C2513" s="0" t="s">
        <v>167</v>
      </c>
      <c r="D2513" s="0" t="s">
        <v>2025</v>
      </c>
      <c r="E2513" s="0" t="n">
        <v>2</v>
      </c>
      <c r="F2513" s="0" t="s">
        <v>437</v>
      </c>
      <c r="G2513" s="0" t="s">
        <v>3277</v>
      </c>
      <c r="H2513" s="0" t="n">
        <v>2</v>
      </c>
      <c r="I2513" s="0" t="n">
        <v>4550</v>
      </c>
      <c r="J2513" s="0" t="n">
        <v>0</v>
      </c>
      <c r="K2513" s="0" t="n">
        <v>9345</v>
      </c>
      <c r="L2513" s="0" t="n">
        <v>0</v>
      </c>
      <c r="M2513" s="0" t="n">
        <v>13895</v>
      </c>
    </row>
    <row r="2514" customFormat="false" ht="12.8" hidden="true" customHeight="false" outlineLevel="0" collapsed="false">
      <c r="G2514" s="0" t="s">
        <v>3278</v>
      </c>
    </row>
    <row r="2515" customFormat="false" ht="12.8" hidden="false" customHeight="false" outlineLevel="0" collapsed="false">
      <c r="A2515" s="0" t="n">
        <v>881</v>
      </c>
      <c r="B2515" s="0" t="s">
        <v>3279</v>
      </c>
      <c r="C2515" s="0" t="s">
        <v>167</v>
      </c>
      <c r="D2515" s="0" t="s">
        <v>2025</v>
      </c>
      <c r="E2515" s="0" t="n">
        <v>2</v>
      </c>
      <c r="F2515" s="0" t="s">
        <v>89</v>
      </c>
      <c r="G2515" s="0" t="s">
        <v>3280</v>
      </c>
      <c r="H2515" s="0" t="n">
        <v>4</v>
      </c>
      <c r="I2515" s="0" t="n">
        <v>3300</v>
      </c>
      <c r="J2515" s="0" t="n">
        <v>770</v>
      </c>
      <c r="K2515" s="0" t="n">
        <v>7665</v>
      </c>
      <c r="L2515" s="0" t="n">
        <v>0</v>
      </c>
      <c r="M2515" s="0" t="n">
        <v>11735</v>
      </c>
    </row>
    <row r="2516" customFormat="false" ht="12.8" hidden="true" customHeight="false" outlineLevel="0" collapsed="false">
      <c r="G2516" s="0" t="s">
        <v>3281</v>
      </c>
    </row>
    <row r="2517" customFormat="false" ht="12.8" hidden="true" customHeight="false" outlineLevel="0" collapsed="false">
      <c r="G2517" s="0" t="s">
        <v>3282</v>
      </c>
    </row>
    <row r="2518" customFormat="false" ht="12.8" hidden="true" customHeight="false" outlineLevel="0" collapsed="false">
      <c r="G2518" s="0" t="s">
        <v>3283</v>
      </c>
    </row>
    <row r="2519" customFormat="false" ht="12.8" hidden="false" customHeight="false" outlineLevel="0" collapsed="false">
      <c r="A2519" s="0" t="n">
        <v>882</v>
      </c>
      <c r="B2519" s="0" t="s">
        <v>3284</v>
      </c>
      <c r="C2519" s="0" t="s">
        <v>167</v>
      </c>
      <c r="D2519" s="0" t="s">
        <v>1238</v>
      </c>
      <c r="E2519" s="0" t="n">
        <v>6</v>
      </c>
      <c r="F2519" s="0" t="s">
        <v>89</v>
      </c>
      <c r="G2519" s="0" t="s">
        <v>3285</v>
      </c>
      <c r="H2519" s="0" t="n">
        <v>2</v>
      </c>
      <c r="I2519" s="0" t="n">
        <v>6600</v>
      </c>
      <c r="J2519" s="0" t="n">
        <v>0</v>
      </c>
      <c r="K2519" s="0" t="n">
        <v>22995</v>
      </c>
      <c r="L2519" s="0" t="n">
        <v>0</v>
      </c>
      <c r="M2519" s="0" t="n">
        <v>29595</v>
      </c>
    </row>
    <row r="2520" customFormat="false" ht="12.8" hidden="true" customHeight="false" outlineLevel="0" collapsed="false">
      <c r="G2520" s="0" t="s">
        <v>3286</v>
      </c>
    </row>
    <row r="2521" customFormat="false" ht="12.8" hidden="false" customHeight="false" outlineLevel="0" collapsed="false">
      <c r="A2521" s="0" t="n">
        <v>883</v>
      </c>
      <c r="B2521" s="0" t="s">
        <v>3284</v>
      </c>
      <c r="C2521" s="0" t="s">
        <v>167</v>
      </c>
      <c r="D2521" s="0" t="s">
        <v>1238</v>
      </c>
      <c r="E2521" s="0" t="n">
        <v>6</v>
      </c>
      <c r="F2521" s="0" t="s">
        <v>89</v>
      </c>
      <c r="G2521" s="0" t="s">
        <v>3287</v>
      </c>
      <c r="H2521" s="0" t="n">
        <v>2</v>
      </c>
      <c r="I2521" s="0" t="n">
        <v>6600</v>
      </c>
      <c r="J2521" s="0" t="n">
        <v>0</v>
      </c>
      <c r="K2521" s="0" t="n">
        <v>22995</v>
      </c>
      <c r="L2521" s="0" t="n">
        <v>0</v>
      </c>
      <c r="M2521" s="0" t="n">
        <v>29595</v>
      </c>
    </row>
    <row r="2522" customFormat="false" ht="12.8" hidden="true" customHeight="false" outlineLevel="0" collapsed="false">
      <c r="G2522" s="0" t="s">
        <v>3288</v>
      </c>
    </row>
    <row r="2523" customFormat="false" ht="12.8" hidden="false" customHeight="false" outlineLevel="0" collapsed="false">
      <c r="A2523" s="0" t="n">
        <v>884</v>
      </c>
      <c r="B2523" s="0" t="s">
        <v>3289</v>
      </c>
      <c r="C2523" s="0" t="s">
        <v>167</v>
      </c>
      <c r="D2523" s="0" t="s">
        <v>1995</v>
      </c>
      <c r="E2523" s="0" t="n">
        <v>4</v>
      </c>
      <c r="F2523" s="0" t="s">
        <v>406</v>
      </c>
      <c r="G2523" s="0" t="s">
        <v>3290</v>
      </c>
      <c r="H2523" s="0" t="n">
        <v>2</v>
      </c>
      <c r="I2523" s="0" t="n">
        <v>9100</v>
      </c>
      <c r="J2523" s="0" t="n">
        <v>0</v>
      </c>
      <c r="K2523" s="0" t="n">
        <v>15330</v>
      </c>
      <c r="L2523" s="0" t="n">
        <v>0</v>
      </c>
      <c r="M2523" s="0" t="n">
        <v>24430</v>
      </c>
    </row>
    <row r="2524" customFormat="false" ht="12.8" hidden="true" customHeight="false" outlineLevel="0" collapsed="false">
      <c r="G2524" s="0" t="s">
        <v>3291</v>
      </c>
    </row>
    <row r="2525" customFormat="false" ht="12.8" hidden="false" customHeight="false" outlineLevel="0" collapsed="false">
      <c r="A2525" s="0" t="n">
        <v>885</v>
      </c>
      <c r="B2525" s="0" t="s">
        <v>3292</v>
      </c>
      <c r="C2525" s="0" t="s">
        <v>167</v>
      </c>
      <c r="D2525" s="0" t="s">
        <v>1238</v>
      </c>
      <c r="E2525" s="0" t="n">
        <v>6</v>
      </c>
      <c r="F2525" s="0" t="s">
        <v>400</v>
      </c>
      <c r="G2525" s="0" t="s">
        <v>3293</v>
      </c>
      <c r="H2525" s="0" t="n">
        <v>2</v>
      </c>
      <c r="I2525" s="0" t="n">
        <v>13650</v>
      </c>
      <c r="J2525" s="0" t="n">
        <v>0</v>
      </c>
      <c r="K2525" s="0" t="n">
        <v>22995</v>
      </c>
      <c r="L2525" s="0" t="n">
        <v>0</v>
      </c>
      <c r="M2525" s="0" t="n">
        <v>36645</v>
      </c>
    </row>
    <row r="2526" customFormat="false" ht="12.8" hidden="true" customHeight="false" outlineLevel="0" collapsed="false">
      <c r="G2526" s="0" t="s">
        <v>3294</v>
      </c>
    </row>
    <row r="2527" customFormat="false" ht="12.8" hidden="false" customHeight="false" outlineLevel="0" collapsed="false">
      <c r="A2527" s="0" t="n">
        <v>886</v>
      </c>
      <c r="B2527" s="0" t="s">
        <v>3295</v>
      </c>
      <c r="C2527" s="0" t="s">
        <v>167</v>
      </c>
      <c r="D2527" s="0" t="s">
        <v>1707</v>
      </c>
      <c r="E2527" s="0" t="n">
        <v>5</v>
      </c>
      <c r="F2527" s="0" t="s">
        <v>79</v>
      </c>
      <c r="G2527" s="0" t="s">
        <v>3296</v>
      </c>
      <c r="H2527" s="0" t="n">
        <v>2</v>
      </c>
      <c r="I2527" s="0" t="n">
        <v>5500</v>
      </c>
      <c r="J2527" s="0" t="n">
        <v>0</v>
      </c>
      <c r="K2527" s="0" t="n">
        <v>19162.5</v>
      </c>
      <c r="L2527" s="0" t="n">
        <v>0</v>
      </c>
      <c r="M2527" s="0" t="n">
        <v>24662.5</v>
      </c>
    </row>
    <row r="2528" customFormat="false" ht="12.8" hidden="true" customHeight="false" outlineLevel="0" collapsed="false">
      <c r="G2528" s="0" t="s">
        <v>3297</v>
      </c>
    </row>
    <row r="2529" customFormat="false" ht="12.8" hidden="false" customHeight="false" outlineLevel="0" collapsed="false">
      <c r="A2529" s="0" t="n">
        <v>887</v>
      </c>
      <c r="B2529" s="0" t="s">
        <v>3298</v>
      </c>
      <c r="C2529" s="0" t="s">
        <v>167</v>
      </c>
      <c r="D2529" s="0" t="s">
        <v>2874</v>
      </c>
      <c r="E2529" s="0" t="n">
        <v>8</v>
      </c>
      <c r="F2529" s="0" t="s">
        <v>491</v>
      </c>
      <c r="G2529" s="0" t="s">
        <v>3299</v>
      </c>
      <c r="H2529" s="0" t="n">
        <v>4</v>
      </c>
      <c r="I2529" s="0" t="n">
        <v>27600</v>
      </c>
      <c r="J2529" s="0" t="n">
        <v>9660</v>
      </c>
      <c r="K2529" s="0" t="n">
        <v>30660</v>
      </c>
      <c r="L2529" s="0" t="n">
        <v>0</v>
      </c>
      <c r="M2529" s="0" t="n">
        <v>67920</v>
      </c>
    </row>
    <row r="2530" customFormat="false" ht="12.8" hidden="true" customHeight="false" outlineLevel="0" collapsed="false">
      <c r="G2530" s="0" t="s">
        <v>3300</v>
      </c>
    </row>
    <row r="2531" customFormat="false" ht="12.8" hidden="true" customHeight="false" outlineLevel="0" collapsed="false">
      <c r="G2531" s="0" t="s">
        <v>3301</v>
      </c>
    </row>
    <row r="2532" customFormat="false" ht="12.8" hidden="true" customHeight="false" outlineLevel="0" collapsed="false">
      <c r="G2532" s="0" t="s">
        <v>3302</v>
      </c>
    </row>
    <row r="2533" customFormat="false" ht="12.8" hidden="false" customHeight="false" outlineLevel="0" collapsed="false">
      <c r="A2533" s="0" t="n">
        <v>888</v>
      </c>
      <c r="B2533" s="0" t="s">
        <v>3303</v>
      </c>
      <c r="C2533" s="0" t="s">
        <v>167</v>
      </c>
      <c r="D2533" s="0" t="s">
        <v>2025</v>
      </c>
      <c r="E2533" s="0" t="n">
        <v>2</v>
      </c>
      <c r="F2533" s="0" t="s">
        <v>2384</v>
      </c>
      <c r="G2533" s="0" t="s">
        <v>3304</v>
      </c>
      <c r="H2533" s="0" t="n">
        <v>4</v>
      </c>
      <c r="I2533" s="0" t="n">
        <v>6900</v>
      </c>
      <c r="J2533" s="0" t="n">
        <v>2415</v>
      </c>
      <c r="K2533" s="0" t="n">
        <v>9345</v>
      </c>
      <c r="L2533" s="0" t="n">
        <v>0</v>
      </c>
      <c r="M2533" s="0" t="n">
        <v>18660</v>
      </c>
    </row>
    <row r="2534" customFormat="false" ht="12.8" hidden="true" customHeight="false" outlineLevel="0" collapsed="false">
      <c r="G2534" s="0" t="s">
        <v>3305</v>
      </c>
    </row>
    <row r="2535" customFormat="false" ht="12.8" hidden="true" customHeight="false" outlineLevel="0" collapsed="false">
      <c r="G2535" s="0" t="s">
        <v>3306</v>
      </c>
    </row>
    <row r="2536" customFormat="false" ht="12.8" hidden="true" customHeight="false" outlineLevel="0" collapsed="false">
      <c r="G2536" s="0" t="s">
        <v>3307</v>
      </c>
    </row>
    <row r="2537" customFormat="false" ht="12.8" hidden="false" customHeight="false" outlineLevel="0" collapsed="false">
      <c r="A2537" s="0" t="n">
        <v>889</v>
      </c>
      <c r="B2537" s="0" t="s">
        <v>3308</v>
      </c>
      <c r="C2537" s="0" t="s">
        <v>167</v>
      </c>
      <c r="D2537" s="0" t="s">
        <v>2897</v>
      </c>
      <c r="E2537" s="0" t="n">
        <v>7</v>
      </c>
      <c r="F2537" s="0" t="s">
        <v>406</v>
      </c>
      <c r="G2537" s="0" t="s">
        <v>3309</v>
      </c>
      <c r="H2537" s="0" t="n">
        <v>3</v>
      </c>
      <c r="I2537" s="0" t="n">
        <v>7962.5</v>
      </c>
      <c r="J2537" s="0" t="n">
        <v>5573.75</v>
      </c>
      <c r="K2537" s="0" t="n">
        <v>26827.5</v>
      </c>
      <c r="L2537" s="0" t="n">
        <v>0</v>
      </c>
      <c r="M2537" s="0" t="n">
        <v>40363.75</v>
      </c>
    </row>
    <row r="2538" customFormat="false" ht="12.8" hidden="true" customHeight="false" outlineLevel="0" collapsed="false">
      <c r="G2538" s="0" t="s">
        <v>3310</v>
      </c>
    </row>
    <row r="2539" customFormat="false" ht="12.8" hidden="true" customHeight="false" outlineLevel="0" collapsed="false">
      <c r="G2539" s="0" t="s">
        <v>3311</v>
      </c>
    </row>
    <row r="2540" customFormat="false" ht="12.8" hidden="false" customHeight="false" outlineLevel="0" collapsed="false">
      <c r="A2540" s="0" t="n">
        <v>890</v>
      </c>
      <c r="B2540" s="0" t="s">
        <v>3312</v>
      </c>
      <c r="C2540" s="0" t="s">
        <v>167</v>
      </c>
      <c r="D2540" s="0" t="s">
        <v>1995</v>
      </c>
      <c r="E2540" s="0" t="n">
        <v>4</v>
      </c>
      <c r="F2540" s="0" t="s">
        <v>89</v>
      </c>
      <c r="G2540" s="0" t="s">
        <v>3313</v>
      </c>
      <c r="H2540" s="0" t="n">
        <v>2</v>
      </c>
      <c r="I2540" s="0" t="n">
        <v>4400</v>
      </c>
      <c r="J2540" s="0" t="n">
        <v>0</v>
      </c>
      <c r="K2540" s="0" t="n">
        <v>15330</v>
      </c>
      <c r="L2540" s="0" t="n">
        <v>0</v>
      </c>
      <c r="M2540" s="0" t="n">
        <v>19730</v>
      </c>
    </row>
    <row r="2541" customFormat="false" ht="12.8" hidden="true" customHeight="false" outlineLevel="0" collapsed="false">
      <c r="G2541" s="0" t="s">
        <v>3314</v>
      </c>
    </row>
    <row r="2542" customFormat="false" ht="12.8" hidden="false" customHeight="false" outlineLevel="0" collapsed="false">
      <c r="A2542" s="0" t="n">
        <v>891</v>
      </c>
      <c r="B2542" s="0" t="s">
        <v>3315</v>
      </c>
      <c r="C2542" s="0" t="s">
        <v>167</v>
      </c>
      <c r="D2542" s="0" t="s">
        <v>1707</v>
      </c>
      <c r="E2542" s="0" t="n">
        <v>5</v>
      </c>
      <c r="F2542" s="0" t="s">
        <v>400</v>
      </c>
      <c r="G2542" s="0" t="s">
        <v>3316</v>
      </c>
      <c r="H2542" s="0" t="n">
        <v>3</v>
      </c>
      <c r="I2542" s="0" t="n">
        <v>11375</v>
      </c>
      <c r="J2542" s="0" t="n">
        <v>0</v>
      </c>
      <c r="K2542" s="0" t="n">
        <v>19162.5</v>
      </c>
      <c r="L2542" s="0" t="n">
        <v>0</v>
      </c>
      <c r="M2542" s="0" t="n">
        <v>30537.5</v>
      </c>
    </row>
    <row r="2543" customFormat="false" ht="12.8" hidden="true" customHeight="false" outlineLevel="0" collapsed="false">
      <c r="G2543" s="0" t="s">
        <v>3317</v>
      </c>
    </row>
    <row r="2544" customFormat="false" ht="12.8" hidden="true" customHeight="false" outlineLevel="0" collapsed="false">
      <c r="G2544" s="0" t="s">
        <v>3318</v>
      </c>
    </row>
    <row r="2545" customFormat="false" ht="12.8" hidden="false" customHeight="false" outlineLevel="0" collapsed="false">
      <c r="A2545" s="0" t="n">
        <v>892</v>
      </c>
      <c r="B2545" s="0" t="s">
        <v>3319</v>
      </c>
      <c r="C2545" s="0" t="s">
        <v>167</v>
      </c>
      <c r="D2545" s="0" t="s">
        <v>1238</v>
      </c>
      <c r="E2545" s="0" t="n">
        <v>6</v>
      </c>
      <c r="F2545" s="0" t="s">
        <v>28</v>
      </c>
      <c r="G2545" s="0" t="s">
        <v>3320</v>
      </c>
      <c r="H2545" s="0" t="n">
        <v>2</v>
      </c>
      <c r="I2545" s="0" t="n">
        <v>6600</v>
      </c>
      <c r="J2545" s="0" t="n">
        <v>0</v>
      </c>
      <c r="K2545" s="0" t="n">
        <v>34334.4</v>
      </c>
      <c r="L2545" s="0" t="n">
        <v>0</v>
      </c>
      <c r="M2545" s="0" t="n">
        <v>40934.4</v>
      </c>
    </row>
    <row r="2546" customFormat="false" ht="12.8" hidden="true" customHeight="false" outlineLevel="0" collapsed="false">
      <c r="G2546" s="0" t="s">
        <v>3321</v>
      </c>
    </row>
    <row r="2547" customFormat="false" ht="12.8" hidden="false" customHeight="false" outlineLevel="0" collapsed="false">
      <c r="A2547" s="0" t="n">
        <v>893</v>
      </c>
      <c r="B2547" s="0" t="s">
        <v>3322</v>
      </c>
      <c r="C2547" s="0" t="s">
        <v>167</v>
      </c>
      <c r="D2547" s="0" t="s">
        <v>1748</v>
      </c>
      <c r="E2547" s="0" t="n">
        <v>3</v>
      </c>
      <c r="F2547" s="0" t="s">
        <v>146</v>
      </c>
      <c r="G2547" s="0" t="s">
        <v>3323</v>
      </c>
      <c r="H2547" s="0" t="n">
        <v>2</v>
      </c>
      <c r="I2547" s="0" t="n">
        <v>1650</v>
      </c>
      <c r="J2547" s="0" t="n">
        <v>1155</v>
      </c>
      <c r="K2547" s="0" t="n">
        <v>14017.5</v>
      </c>
      <c r="L2547" s="0" t="n">
        <v>0</v>
      </c>
      <c r="M2547" s="0" t="n">
        <v>16822.5</v>
      </c>
    </row>
    <row r="2548" customFormat="false" ht="12.8" hidden="true" customHeight="false" outlineLevel="0" collapsed="false">
      <c r="G2548" s="0" t="s">
        <v>3324</v>
      </c>
    </row>
    <row r="2549" customFormat="false" ht="12.8" hidden="false" customHeight="false" outlineLevel="0" collapsed="false">
      <c r="A2549" s="0" t="n">
        <v>894</v>
      </c>
      <c r="B2549" s="0" t="s">
        <v>3325</v>
      </c>
      <c r="C2549" s="0" t="s">
        <v>167</v>
      </c>
      <c r="D2549" s="0" t="s">
        <v>2025</v>
      </c>
      <c r="E2549" s="0" t="n">
        <v>2</v>
      </c>
      <c r="F2549" s="0" t="s">
        <v>89</v>
      </c>
      <c r="G2549" s="0" t="s">
        <v>3326</v>
      </c>
      <c r="H2549" s="0" t="n">
        <v>3</v>
      </c>
      <c r="I2549" s="0" t="n">
        <v>2200</v>
      </c>
      <c r="J2549" s="0" t="n">
        <v>770</v>
      </c>
      <c r="K2549" s="0" t="n">
        <v>7665</v>
      </c>
      <c r="L2549" s="0" t="n">
        <v>0</v>
      </c>
      <c r="M2549" s="0" t="n">
        <v>10635</v>
      </c>
    </row>
    <row r="2550" customFormat="false" ht="12.8" hidden="true" customHeight="false" outlineLevel="0" collapsed="false">
      <c r="G2550" s="0" t="s">
        <v>3327</v>
      </c>
    </row>
    <row r="2551" customFormat="false" ht="12.8" hidden="true" customHeight="false" outlineLevel="0" collapsed="false">
      <c r="G2551" s="0" t="s">
        <v>3328</v>
      </c>
    </row>
    <row r="2552" customFormat="false" ht="12.8" hidden="false" customHeight="false" outlineLevel="0" collapsed="false">
      <c r="A2552" s="0" t="n">
        <v>895</v>
      </c>
      <c r="B2552" s="0" t="s">
        <v>3329</v>
      </c>
      <c r="C2552" s="0" t="s">
        <v>167</v>
      </c>
      <c r="D2552" s="0" t="s">
        <v>680</v>
      </c>
      <c r="E2552" s="0" t="n">
        <v>1</v>
      </c>
      <c r="F2552" s="0" t="s">
        <v>79</v>
      </c>
      <c r="G2552" s="0" t="s">
        <v>3330</v>
      </c>
      <c r="H2552" s="0" t="n">
        <v>3</v>
      </c>
      <c r="I2552" s="0" t="n">
        <v>550</v>
      </c>
      <c r="J2552" s="0" t="n">
        <v>770</v>
      </c>
      <c r="K2552" s="0" t="n">
        <v>3832.5</v>
      </c>
      <c r="L2552" s="0" t="n">
        <v>0</v>
      </c>
      <c r="M2552" s="0" t="n">
        <v>5152.5</v>
      </c>
    </row>
    <row r="2553" customFormat="false" ht="12.8" hidden="true" customHeight="false" outlineLevel="0" collapsed="false">
      <c r="G2553" s="0" t="s">
        <v>3331</v>
      </c>
    </row>
    <row r="2554" customFormat="false" ht="12.8" hidden="true" customHeight="false" outlineLevel="0" collapsed="false">
      <c r="G2554" s="0" t="s">
        <v>3332</v>
      </c>
    </row>
    <row r="2555" customFormat="false" ht="12.8" hidden="false" customHeight="false" outlineLevel="0" collapsed="false">
      <c r="A2555" s="0" t="n">
        <v>896</v>
      </c>
      <c r="B2555" s="0" t="s">
        <v>3329</v>
      </c>
      <c r="C2555" s="0" t="s">
        <v>167</v>
      </c>
      <c r="D2555" s="0" t="s">
        <v>680</v>
      </c>
      <c r="E2555" s="0" t="n">
        <v>1</v>
      </c>
      <c r="F2555" s="0" t="s">
        <v>79</v>
      </c>
      <c r="G2555" s="0" t="s">
        <v>3333</v>
      </c>
      <c r="H2555" s="0" t="n">
        <v>3</v>
      </c>
      <c r="I2555" s="0" t="n">
        <v>1100</v>
      </c>
      <c r="J2555" s="0" t="n">
        <v>385</v>
      </c>
      <c r="K2555" s="0" t="n">
        <v>3832.5</v>
      </c>
      <c r="L2555" s="0" t="n">
        <v>0</v>
      </c>
      <c r="M2555" s="0" t="n">
        <v>5317.5</v>
      </c>
    </row>
    <row r="2556" customFormat="false" ht="12.8" hidden="true" customHeight="false" outlineLevel="0" collapsed="false">
      <c r="G2556" s="0" t="s">
        <v>3334</v>
      </c>
    </row>
    <row r="2557" customFormat="false" ht="12.8" hidden="true" customHeight="false" outlineLevel="0" collapsed="false">
      <c r="G2557" s="0" t="s">
        <v>3335</v>
      </c>
    </row>
    <row r="2558" customFormat="false" ht="12.8" hidden="false" customHeight="false" outlineLevel="0" collapsed="false">
      <c r="A2558" s="0" t="n">
        <v>897</v>
      </c>
      <c r="B2558" s="0" t="s">
        <v>3329</v>
      </c>
      <c r="C2558" s="0" t="s">
        <v>167</v>
      </c>
      <c r="D2558" s="0" t="s">
        <v>680</v>
      </c>
      <c r="E2558" s="0" t="n">
        <v>1</v>
      </c>
      <c r="F2558" s="0" t="s">
        <v>74</v>
      </c>
      <c r="G2558" s="0" t="s">
        <v>3336</v>
      </c>
      <c r="H2558" s="0" t="n">
        <v>2</v>
      </c>
      <c r="I2558" s="0" t="n">
        <v>1100</v>
      </c>
      <c r="J2558" s="0" t="n">
        <v>0</v>
      </c>
      <c r="K2558" s="0" t="n">
        <v>3832.5</v>
      </c>
      <c r="L2558" s="0" t="n">
        <v>0</v>
      </c>
      <c r="M2558" s="0" t="n">
        <v>4932.5</v>
      </c>
    </row>
    <row r="2559" customFormat="false" ht="12.8" hidden="true" customHeight="false" outlineLevel="0" collapsed="false">
      <c r="G2559" s="0" t="s">
        <v>3337</v>
      </c>
    </row>
    <row r="2560" customFormat="false" ht="12.8" hidden="false" customHeight="false" outlineLevel="0" collapsed="false">
      <c r="A2560" s="0" t="n">
        <v>898</v>
      </c>
      <c r="B2560" s="0" t="s">
        <v>3338</v>
      </c>
      <c r="C2560" s="0" t="s">
        <v>167</v>
      </c>
      <c r="D2560" s="0" t="s">
        <v>1238</v>
      </c>
      <c r="E2560" s="0" t="n">
        <v>6</v>
      </c>
      <c r="F2560" s="0" t="s">
        <v>89</v>
      </c>
      <c r="G2560" s="0" t="s">
        <v>3339</v>
      </c>
      <c r="H2560" s="0" t="n">
        <v>2</v>
      </c>
      <c r="I2560" s="0" t="n">
        <v>3300</v>
      </c>
      <c r="J2560" s="0" t="n">
        <v>2310</v>
      </c>
      <c r="K2560" s="0" t="n">
        <v>22995</v>
      </c>
      <c r="L2560" s="0" t="n">
        <v>0</v>
      </c>
      <c r="M2560" s="0" t="n">
        <v>28605</v>
      </c>
    </row>
    <row r="2561" customFormat="false" ht="12.8" hidden="true" customHeight="false" outlineLevel="0" collapsed="false">
      <c r="G2561" s="0" t="s">
        <v>3340</v>
      </c>
    </row>
    <row r="2562" customFormat="false" ht="12.8" hidden="false" customHeight="false" outlineLevel="0" collapsed="false">
      <c r="A2562" s="0" t="n">
        <v>899</v>
      </c>
      <c r="B2562" s="0" t="s">
        <v>3341</v>
      </c>
      <c r="C2562" s="0" t="s">
        <v>167</v>
      </c>
      <c r="D2562" s="0" t="s">
        <v>2394</v>
      </c>
      <c r="E2562" s="0" t="n">
        <v>10</v>
      </c>
      <c r="F2562" s="0" t="s">
        <v>428</v>
      </c>
      <c r="G2562" s="0" t="s">
        <v>3342</v>
      </c>
      <c r="H2562" s="0" t="n">
        <v>2</v>
      </c>
      <c r="I2562" s="0" t="n">
        <v>34500</v>
      </c>
      <c r="J2562" s="0" t="n">
        <v>0</v>
      </c>
      <c r="K2562" s="0" t="n">
        <v>38325</v>
      </c>
      <c r="L2562" s="0" t="n">
        <v>0</v>
      </c>
      <c r="M2562" s="0" t="n">
        <v>72825</v>
      </c>
    </row>
    <row r="2563" customFormat="false" ht="12.8" hidden="true" customHeight="false" outlineLevel="0" collapsed="false">
      <c r="G2563" s="0" t="s">
        <v>3343</v>
      </c>
    </row>
    <row r="2564" customFormat="false" ht="12.8" hidden="false" customHeight="false" outlineLevel="0" collapsed="false">
      <c r="A2564" s="0" t="n">
        <v>900</v>
      </c>
      <c r="B2564" s="0" t="s">
        <v>3344</v>
      </c>
      <c r="C2564" s="0" t="s">
        <v>167</v>
      </c>
      <c r="D2564" s="0" t="s">
        <v>1707</v>
      </c>
      <c r="E2564" s="0" t="n">
        <v>5</v>
      </c>
      <c r="F2564" s="0" t="s">
        <v>79</v>
      </c>
      <c r="G2564" s="0" t="s">
        <v>3345</v>
      </c>
      <c r="H2564" s="0" t="n">
        <v>2</v>
      </c>
      <c r="I2564" s="0" t="n">
        <v>5500</v>
      </c>
      <c r="J2564" s="0" t="n">
        <v>0</v>
      </c>
      <c r="K2564" s="0" t="n">
        <v>19162.5</v>
      </c>
      <c r="L2564" s="0" t="n">
        <v>0</v>
      </c>
      <c r="M2564" s="0" t="n">
        <v>24662.5</v>
      </c>
    </row>
    <row r="2565" customFormat="false" ht="12.8" hidden="true" customHeight="false" outlineLevel="0" collapsed="false">
      <c r="G2565" s="0" t="s">
        <v>3346</v>
      </c>
    </row>
    <row r="2566" customFormat="false" ht="12.8" hidden="false" customHeight="false" outlineLevel="0" collapsed="false">
      <c r="A2566" s="0" t="n">
        <v>901</v>
      </c>
      <c r="B2566" s="0" t="s">
        <v>3347</v>
      </c>
      <c r="C2566" s="0" t="s">
        <v>167</v>
      </c>
      <c r="D2566" s="0" t="s">
        <v>1707</v>
      </c>
      <c r="E2566" s="0" t="n">
        <v>5</v>
      </c>
      <c r="F2566" s="0" t="s">
        <v>79</v>
      </c>
      <c r="G2566" s="0" t="s">
        <v>3345</v>
      </c>
      <c r="H2566" s="0" t="n">
        <v>2</v>
      </c>
      <c r="I2566" s="0" t="n">
        <v>4400</v>
      </c>
      <c r="J2566" s="0" t="n">
        <v>0</v>
      </c>
      <c r="K2566" s="0" t="n">
        <v>0</v>
      </c>
      <c r="L2566" s="0" t="n">
        <v>0</v>
      </c>
      <c r="M2566" s="0" t="n">
        <v>0</v>
      </c>
    </row>
    <row r="2567" customFormat="false" ht="12.8" hidden="true" customHeight="false" outlineLevel="0" collapsed="false">
      <c r="G2567" s="0" t="s">
        <v>3346</v>
      </c>
    </row>
    <row r="2568" customFormat="false" ht="12.8" hidden="false" customHeight="false" outlineLevel="0" collapsed="false">
      <c r="A2568" s="0" t="n">
        <v>902</v>
      </c>
      <c r="B2568" s="0" t="s">
        <v>3348</v>
      </c>
      <c r="C2568" s="0" t="s">
        <v>167</v>
      </c>
      <c r="D2568" s="0" t="s">
        <v>3349</v>
      </c>
      <c r="E2568" s="0" t="n">
        <v>14</v>
      </c>
      <c r="F2568" s="0" t="s">
        <v>428</v>
      </c>
      <c r="G2568" s="0" t="s">
        <v>3350</v>
      </c>
      <c r="H2568" s="0" t="n">
        <v>3</v>
      </c>
      <c r="I2568" s="0" t="n">
        <v>48300</v>
      </c>
      <c r="J2568" s="0" t="n">
        <v>12075</v>
      </c>
      <c r="K2568" s="0" t="n">
        <v>53655</v>
      </c>
      <c r="L2568" s="0" t="n">
        <v>0</v>
      </c>
      <c r="M2568" s="0" t="n">
        <v>114030</v>
      </c>
    </row>
    <row r="2569" customFormat="false" ht="12.8" hidden="true" customHeight="false" outlineLevel="0" collapsed="false">
      <c r="G2569" s="0" t="s">
        <v>1291</v>
      </c>
    </row>
    <row r="2570" customFormat="false" ht="12.8" hidden="true" customHeight="false" outlineLevel="0" collapsed="false">
      <c r="G2570" s="0" t="s">
        <v>3351</v>
      </c>
    </row>
    <row r="2571" customFormat="false" ht="12.8" hidden="false" customHeight="false" outlineLevel="0" collapsed="false">
      <c r="A2571" s="0" t="n">
        <v>903</v>
      </c>
      <c r="B2571" s="0" t="s">
        <v>3352</v>
      </c>
      <c r="C2571" s="0" t="s">
        <v>167</v>
      </c>
      <c r="D2571" s="0" t="s">
        <v>1238</v>
      </c>
      <c r="E2571" s="0" t="n">
        <v>6</v>
      </c>
      <c r="F2571" s="0" t="s">
        <v>79</v>
      </c>
      <c r="G2571" s="0" t="s">
        <v>3353</v>
      </c>
      <c r="H2571" s="0" t="n">
        <v>3</v>
      </c>
      <c r="I2571" s="0" t="n">
        <v>6600</v>
      </c>
      <c r="J2571" s="0" t="n">
        <v>2310</v>
      </c>
      <c r="K2571" s="0" t="n">
        <v>22995</v>
      </c>
      <c r="L2571" s="0" t="n">
        <v>0</v>
      </c>
      <c r="M2571" s="0" t="n">
        <v>31905</v>
      </c>
    </row>
    <row r="2572" customFormat="false" ht="12.8" hidden="true" customHeight="false" outlineLevel="0" collapsed="false">
      <c r="G2572" s="0" t="s">
        <v>3354</v>
      </c>
    </row>
    <row r="2573" customFormat="false" ht="12.8" hidden="true" customHeight="false" outlineLevel="0" collapsed="false">
      <c r="G2573" s="0" t="s">
        <v>3355</v>
      </c>
    </row>
    <row r="2574" customFormat="false" ht="12.8" hidden="false" customHeight="false" outlineLevel="0" collapsed="false">
      <c r="A2574" s="0" t="n">
        <v>904</v>
      </c>
      <c r="B2574" s="0" t="s">
        <v>3356</v>
      </c>
      <c r="C2574" s="0" t="s">
        <v>167</v>
      </c>
      <c r="D2574" s="0" t="s">
        <v>1707</v>
      </c>
      <c r="E2574" s="0" t="n">
        <v>5</v>
      </c>
      <c r="F2574" s="0" t="s">
        <v>79</v>
      </c>
      <c r="G2574" s="0" t="s">
        <v>3357</v>
      </c>
      <c r="H2574" s="0" t="n">
        <v>2</v>
      </c>
      <c r="I2574" s="0" t="n">
        <v>5500</v>
      </c>
      <c r="J2574" s="0" t="n">
        <v>0</v>
      </c>
      <c r="K2574" s="0" t="n">
        <v>19162.5</v>
      </c>
      <c r="L2574" s="0" t="n">
        <v>0</v>
      </c>
      <c r="M2574" s="0" t="n">
        <v>24662.5</v>
      </c>
    </row>
    <row r="2575" customFormat="false" ht="12.8" hidden="true" customHeight="false" outlineLevel="0" collapsed="false">
      <c r="G2575" s="0" t="s">
        <v>3358</v>
      </c>
    </row>
    <row r="2576" customFormat="false" ht="12.8" hidden="false" customHeight="false" outlineLevel="0" collapsed="false">
      <c r="A2576" s="0" t="n">
        <v>905</v>
      </c>
      <c r="B2576" s="0" t="s">
        <v>3359</v>
      </c>
      <c r="C2576" s="0" t="s">
        <v>167</v>
      </c>
      <c r="D2576" s="0" t="s">
        <v>1707</v>
      </c>
      <c r="E2576" s="0" t="n">
        <v>5</v>
      </c>
      <c r="F2576" s="0" t="s">
        <v>74</v>
      </c>
      <c r="G2576" s="0" t="s">
        <v>3360</v>
      </c>
      <c r="H2576" s="0" t="n">
        <v>2</v>
      </c>
      <c r="I2576" s="0" t="n">
        <v>5500</v>
      </c>
      <c r="J2576" s="0" t="n">
        <v>0</v>
      </c>
      <c r="K2576" s="0" t="n">
        <v>19162.5</v>
      </c>
      <c r="L2576" s="0" t="n">
        <v>0</v>
      </c>
      <c r="M2576" s="0" t="n">
        <v>24662.5</v>
      </c>
    </row>
    <row r="2577" customFormat="false" ht="12.8" hidden="true" customHeight="false" outlineLevel="0" collapsed="false">
      <c r="G2577" s="0" t="s">
        <v>3361</v>
      </c>
    </row>
    <row r="2578" customFormat="false" ht="12.8" hidden="false" customHeight="false" outlineLevel="0" collapsed="false">
      <c r="A2578" s="0" t="n">
        <v>906</v>
      </c>
      <c r="B2578" s="0" t="s">
        <v>3362</v>
      </c>
      <c r="C2578" s="0" t="s">
        <v>167</v>
      </c>
      <c r="D2578" s="0" t="s">
        <v>680</v>
      </c>
      <c r="E2578" s="0" t="n">
        <v>1</v>
      </c>
      <c r="F2578" s="0" t="s">
        <v>79</v>
      </c>
      <c r="G2578" s="0" t="s">
        <v>3363</v>
      </c>
      <c r="H2578" s="0" t="n">
        <v>2</v>
      </c>
      <c r="I2578" s="0" t="n">
        <v>1100</v>
      </c>
      <c r="J2578" s="0" t="n">
        <v>0</v>
      </c>
      <c r="K2578" s="0" t="n">
        <v>3832.5</v>
      </c>
      <c r="L2578" s="0" t="n">
        <v>0</v>
      </c>
      <c r="M2578" s="0" t="n">
        <v>4932.5</v>
      </c>
    </row>
    <row r="2579" customFormat="false" ht="12.8" hidden="true" customHeight="false" outlineLevel="0" collapsed="false">
      <c r="G2579" s="0" t="s">
        <v>3364</v>
      </c>
    </row>
    <row r="2580" customFormat="false" ht="12.8" hidden="false" customHeight="false" outlineLevel="0" collapsed="false">
      <c r="A2580" s="0" t="n">
        <v>907</v>
      </c>
      <c r="B2580" s="0" t="s">
        <v>3365</v>
      </c>
      <c r="C2580" s="0" t="s">
        <v>167</v>
      </c>
      <c r="D2580" s="0" t="s">
        <v>1238</v>
      </c>
      <c r="E2580" s="0" t="n">
        <v>6</v>
      </c>
      <c r="F2580" s="0" t="s">
        <v>406</v>
      </c>
      <c r="G2580" s="0" t="s">
        <v>3366</v>
      </c>
      <c r="H2580" s="0" t="n">
        <v>3</v>
      </c>
      <c r="I2580" s="0" t="n">
        <v>13650</v>
      </c>
      <c r="J2580" s="0" t="n">
        <v>0</v>
      </c>
      <c r="K2580" s="0" t="n">
        <v>22995</v>
      </c>
      <c r="L2580" s="0" t="n">
        <v>0</v>
      </c>
      <c r="M2580" s="0" t="n">
        <v>36645</v>
      </c>
    </row>
    <row r="2581" customFormat="false" ht="12.8" hidden="true" customHeight="false" outlineLevel="0" collapsed="false">
      <c r="G2581" s="0" t="s">
        <v>3367</v>
      </c>
    </row>
    <row r="2582" customFormat="false" ht="12.8" hidden="true" customHeight="false" outlineLevel="0" collapsed="false">
      <c r="G2582" s="0" t="s">
        <v>3368</v>
      </c>
    </row>
    <row r="2583" customFormat="false" ht="12.8" hidden="false" customHeight="false" outlineLevel="0" collapsed="false">
      <c r="A2583" s="0" t="n">
        <v>908</v>
      </c>
      <c r="B2583" s="0" t="s">
        <v>3369</v>
      </c>
      <c r="C2583" s="0" t="s">
        <v>167</v>
      </c>
      <c r="D2583" s="0" t="s">
        <v>680</v>
      </c>
      <c r="E2583" s="0" t="n">
        <v>1</v>
      </c>
      <c r="F2583" s="0" t="s">
        <v>79</v>
      </c>
      <c r="G2583" s="0" t="s">
        <v>3370</v>
      </c>
      <c r="H2583" s="0" t="n">
        <v>2</v>
      </c>
      <c r="I2583" s="0" t="n">
        <v>1100</v>
      </c>
      <c r="J2583" s="0" t="n">
        <v>0</v>
      </c>
      <c r="K2583" s="0" t="n">
        <v>3832.5</v>
      </c>
      <c r="L2583" s="0" t="n">
        <v>0</v>
      </c>
      <c r="M2583" s="0" t="n">
        <v>4932.5</v>
      </c>
    </row>
    <row r="2584" customFormat="false" ht="12.8" hidden="true" customHeight="false" outlineLevel="0" collapsed="false">
      <c r="G2584" s="0" t="s">
        <v>3371</v>
      </c>
    </row>
    <row r="2585" customFormat="false" ht="12.8" hidden="false" customHeight="false" outlineLevel="0" collapsed="false">
      <c r="A2585" s="0" t="n">
        <v>909</v>
      </c>
      <c r="B2585" s="0" t="s">
        <v>3372</v>
      </c>
      <c r="C2585" s="0" t="s">
        <v>167</v>
      </c>
      <c r="D2585" s="0" t="s">
        <v>1238</v>
      </c>
      <c r="E2585" s="0" t="n">
        <v>6</v>
      </c>
      <c r="F2585" s="0" t="s">
        <v>89</v>
      </c>
      <c r="G2585" s="0" t="s">
        <v>3373</v>
      </c>
      <c r="H2585" s="0" t="n">
        <v>4</v>
      </c>
      <c r="I2585" s="0" t="n">
        <v>6600</v>
      </c>
      <c r="J2585" s="0" t="n">
        <v>3300</v>
      </c>
      <c r="K2585" s="0" t="n">
        <v>22995</v>
      </c>
      <c r="L2585" s="0" t="n">
        <v>0</v>
      </c>
      <c r="M2585" s="0" t="n">
        <v>32895</v>
      </c>
    </row>
    <row r="2586" customFormat="false" ht="12.8" hidden="true" customHeight="false" outlineLevel="0" collapsed="false">
      <c r="G2586" s="0" t="s">
        <v>3374</v>
      </c>
    </row>
    <row r="2587" customFormat="false" ht="12.8" hidden="true" customHeight="false" outlineLevel="0" collapsed="false">
      <c r="G2587" s="0" t="s">
        <v>3375</v>
      </c>
    </row>
    <row r="2588" customFormat="false" ht="12.8" hidden="true" customHeight="false" outlineLevel="0" collapsed="false">
      <c r="G2588" s="0" t="s">
        <v>3376</v>
      </c>
    </row>
    <row r="2589" customFormat="false" ht="12.8" hidden="false" customHeight="false" outlineLevel="0" collapsed="false">
      <c r="A2589" s="0" t="n">
        <v>910</v>
      </c>
      <c r="B2589" s="0" t="s">
        <v>3377</v>
      </c>
      <c r="C2589" s="0" t="s">
        <v>167</v>
      </c>
      <c r="D2589" s="0" t="s">
        <v>1995</v>
      </c>
      <c r="E2589" s="0" t="n">
        <v>4</v>
      </c>
      <c r="F2589" s="0" t="s">
        <v>89</v>
      </c>
      <c r="G2589" s="0" t="s">
        <v>3378</v>
      </c>
      <c r="H2589" s="0" t="n">
        <v>3</v>
      </c>
      <c r="I2589" s="0" t="n">
        <v>4400</v>
      </c>
      <c r="J2589" s="0" t="n">
        <v>1100</v>
      </c>
      <c r="K2589" s="0" t="n">
        <v>15330</v>
      </c>
      <c r="L2589" s="0" t="n">
        <v>0</v>
      </c>
      <c r="M2589" s="0" t="n">
        <v>20830</v>
      </c>
    </row>
    <row r="2590" customFormat="false" ht="12.8" hidden="true" customHeight="false" outlineLevel="0" collapsed="false">
      <c r="G2590" s="0" t="s">
        <v>3379</v>
      </c>
    </row>
    <row r="2591" customFormat="false" ht="12.8" hidden="true" customHeight="false" outlineLevel="0" collapsed="false">
      <c r="G2591" s="0" t="s">
        <v>3380</v>
      </c>
    </row>
    <row r="2592" customFormat="false" ht="12.8" hidden="false" customHeight="false" outlineLevel="0" collapsed="false">
      <c r="A2592" s="0" t="n">
        <v>911</v>
      </c>
      <c r="B2592" s="0" t="s">
        <v>3381</v>
      </c>
      <c r="C2592" s="0" t="s">
        <v>167</v>
      </c>
      <c r="D2592" s="0" t="s">
        <v>1995</v>
      </c>
      <c r="E2592" s="0" t="n">
        <v>4</v>
      </c>
      <c r="F2592" s="0" t="s">
        <v>89</v>
      </c>
      <c r="G2592" s="0" t="s">
        <v>3382</v>
      </c>
      <c r="H2592" s="0" t="n">
        <v>2</v>
      </c>
      <c r="I2592" s="0" t="n">
        <v>4400</v>
      </c>
      <c r="J2592" s="0" t="n">
        <v>0</v>
      </c>
      <c r="K2592" s="0" t="n">
        <v>15330</v>
      </c>
      <c r="L2592" s="0" t="n">
        <v>0</v>
      </c>
      <c r="M2592" s="0" t="n">
        <v>19730</v>
      </c>
    </row>
    <row r="2593" customFormat="false" ht="12.8" hidden="true" customHeight="false" outlineLevel="0" collapsed="false">
      <c r="G2593" s="0" t="s">
        <v>3383</v>
      </c>
    </row>
    <row r="2594" customFormat="false" ht="12.8" hidden="false" customHeight="false" outlineLevel="0" collapsed="false">
      <c r="A2594" s="0" t="n">
        <v>912</v>
      </c>
      <c r="B2594" s="0" t="s">
        <v>3384</v>
      </c>
      <c r="C2594" s="0" t="s">
        <v>167</v>
      </c>
      <c r="D2594" s="0" t="s">
        <v>1238</v>
      </c>
      <c r="E2594" s="0" t="n">
        <v>6</v>
      </c>
      <c r="F2594" s="0" t="s">
        <v>79</v>
      </c>
      <c r="G2594" s="0" t="s">
        <v>3385</v>
      </c>
      <c r="H2594" s="0" t="n">
        <v>2</v>
      </c>
      <c r="I2594" s="0" t="n">
        <v>6600</v>
      </c>
      <c r="J2594" s="0" t="n">
        <v>0</v>
      </c>
      <c r="K2594" s="0" t="n">
        <v>22995</v>
      </c>
      <c r="L2594" s="0" t="n">
        <v>0</v>
      </c>
      <c r="M2594" s="0" t="n">
        <v>29595</v>
      </c>
    </row>
    <row r="2595" customFormat="false" ht="12.8" hidden="true" customHeight="false" outlineLevel="0" collapsed="false">
      <c r="G2595" s="0" t="s">
        <v>3386</v>
      </c>
    </row>
    <row r="2596" customFormat="false" ht="12.8" hidden="false" customHeight="false" outlineLevel="0" collapsed="false">
      <c r="A2596" s="0" t="n">
        <v>913</v>
      </c>
      <c r="B2596" s="0" t="s">
        <v>3387</v>
      </c>
      <c r="C2596" s="0" t="s">
        <v>167</v>
      </c>
      <c r="D2596" s="0" t="s">
        <v>2897</v>
      </c>
      <c r="E2596" s="0" t="n">
        <v>7</v>
      </c>
      <c r="F2596" s="0" t="s">
        <v>89</v>
      </c>
      <c r="G2596" s="0" t="s">
        <v>3388</v>
      </c>
      <c r="H2596" s="0" t="n">
        <v>3</v>
      </c>
      <c r="I2596" s="0" t="n">
        <v>7700</v>
      </c>
      <c r="J2596" s="0" t="n">
        <v>1925</v>
      </c>
      <c r="K2596" s="0" t="n">
        <v>26827.5</v>
      </c>
      <c r="L2596" s="0" t="n">
        <v>0</v>
      </c>
      <c r="M2596" s="0" t="n">
        <v>36452.5</v>
      </c>
    </row>
    <row r="2597" customFormat="false" ht="12.8" hidden="true" customHeight="false" outlineLevel="0" collapsed="false">
      <c r="G2597" s="0" t="s">
        <v>3389</v>
      </c>
    </row>
    <row r="2598" customFormat="false" ht="12.8" hidden="true" customHeight="false" outlineLevel="0" collapsed="false">
      <c r="G2598" s="0" t="s">
        <v>3390</v>
      </c>
    </row>
    <row r="2599" customFormat="false" ht="12.8" hidden="false" customHeight="false" outlineLevel="0" collapsed="false">
      <c r="A2599" s="0" t="n">
        <v>914</v>
      </c>
      <c r="B2599" s="0" t="s">
        <v>3391</v>
      </c>
      <c r="C2599" s="0" t="s">
        <v>167</v>
      </c>
      <c r="D2599" s="0" t="s">
        <v>1238</v>
      </c>
      <c r="E2599" s="0" t="n">
        <v>6</v>
      </c>
      <c r="F2599" s="0" t="s">
        <v>28</v>
      </c>
      <c r="G2599" s="0" t="s">
        <v>3392</v>
      </c>
      <c r="H2599" s="0" t="n">
        <v>2</v>
      </c>
      <c r="I2599" s="0" t="n">
        <v>6600</v>
      </c>
      <c r="J2599" s="0" t="n">
        <v>0</v>
      </c>
      <c r="K2599" s="0" t="n">
        <v>34334.4</v>
      </c>
      <c r="L2599" s="0" t="n">
        <v>0</v>
      </c>
      <c r="M2599" s="0" t="n">
        <v>40934.4</v>
      </c>
    </row>
    <row r="2600" customFormat="false" ht="12.8" hidden="true" customHeight="false" outlineLevel="0" collapsed="false">
      <c r="G2600" s="0" t="s">
        <v>3393</v>
      </c>
    </row>
    <row r="2601" customFormat="false" ht="12.8" hidden="false" customHeight="false" outlineLevel="0" collapsed="false">
      <c r="A2601" s="0" t="n">
        <v>915</v>
      </c>
      <c r="B2601" s="0" t="s">
        <v>3394</v>
      </c>
      <c r="C2601" s="0" t="s">
        <v>167</v>
      </c>
      <c r="D2601" s="0" t="s">
        <v>680</v>
      </c>
      <c r="E2601" s="0" t="n">
        <v>1</v>
      </c>
      <c r="F2601" s="0" t="s">
        <v>89</v>
      </c>
      <c r="G2601" s="0" t="s">
        <v>1155</v>
      </c>
      <c r="H2601" s="0" t="n">
        <v>2</v>
      </c>
      <c r="I2601" s="0" t="n">
        <v>1100</v>
      </c>
      <c r="J2601" s="0" t="n">
        <v>0</v>
      </c>
      <c r="K2601" s="0" t="n">
        <v>3832.5</v>
      </c>
      <c r="L2601" s="0" t="n">
        <v>0</v>
      </c>
      <c r="M2601" s="0" t="n">
        <v>4932.5</v>
      </c>
    </row>
    <row r="2602" customFormat="false" ht="12.8" hidden="true" customHeight="false" outlineLevel="0" collapsed="false">
      <c r="G2602" s="0" t="s">
        <v>1154</v>
      </c>
    </row>
    <row r="2603" customFormat="false" ht="12.8" hidden="false" customHeight="false" outlineLevel="0" collapsed="false">
      <c r="A2603" s="0" t="n">
        <v>916</v>
      </c>
      <c r="B2603" s="0" t="s">
        <v>3395</v>
      </c>
      <c r="C2603" s="0" t="s">
        <v>167</v>
      </c>
      <c r="D2603" s="0" t="s">
        <v>2025</v>
      </c>
      <c r="E2603" s="0" t="n">
        <v>2</v>
      </c>
      <c r="F2603" s="0" t="s">
        <v>1941</v>
      </c>
      <c r="G2603" s="0" t="s">
        <v>3396</v>
      </c>
      <c r="H2603" s="0" t="n">
        <v>2</v>
      </c>
      <c r="I2603" s="0" t="n">
        <v>6900</v>
      </c>
      <c r="J2603" s="0" t="n">
        <v>0</v>
      </c>
      <c r="K2603" s="0" t="n">
        <v>9345</v>
      </c>
      <c r="L2603" s="0" t="n">
        <v>0</v>
      </c>
      <c r="M2603" s="0" t="n">
        <v>16245</v>
      </c>
    </row>
    <row r="2604" customFormat="false" ht="12.8" hidden="true" customHeight="false" outlineLevel="0" collapsed="false">
      <c r="G2604" s="0" t="s">
        <v>3397</v>
      </c>
    </row>
    <row r="2605" customFormat="false" ht="12.8" hidden="false" customHeight="false" outlineLevel="0" collapsed="false">
      <c r="A2605" s="0" t="n">
        <v>917</v>
      </c>
      <c r="B2605" s="0" t="s">
        <v>3398</v>
      </c>
      <c r="C2605" s="0" t="s">
        <v>167</v>
      </c>
      <c r="D2605" s="0" t="s">
        <v>2025</v>
      </c>
      <c r="E2605" s="0" t="n">
        <v>2</v>
      </c>
      <c r="F2605" s="0" t="s">
        <v>79</v>
      </c>
      <c r="G2605" s="0" t="s">
        <v>3399</v>
      </c>
      <c r="H2605" s="0" t="n">
        <v>2</v>
      </c>
      <c r="I2605" s="0" t="n">
        <v>2200</v>
      </c>
      <c r="J2605" s="0" t="n">
        <v>0</v>
      </c>
      <c r="K2605" s="0" t="n">
        <v>7665</v>
      </c>
      <c r="L2605" s="0" t="n">
        <v>0</v>
      </c>
      <c r="M2605" s="0" t="n">
        <v>9865</v>
      </c>
    </row>
    <row r="2606" customFormat="false" ht="12.8" hidden="true" customHeight="false" outlineLevel="0" collapsed="false">
      <c r="G2606" s="0" t="s">
        <v>3400</v>
      </c>
    </row>
    <row r="2607" customFormat="false" ht="12.8" hidden="false" customHeight="false" outlineLevel="0" collapsed="false">
      <c r="A2607" s="0" t="n">
        <v>918</v>
      </c>
      <c r="B2607" s="0" t="s">
        <v>3401</v>
      </c>
      <c r="C2607" s="0" t="s">
        <v>167</v>
      </c>
      <c r="D2607" s="0" t="s">
        <v>1238</v>
      </c>
      <c r="E2607" s="0" t="n">
        <v>6</v>
      </c>
      <c r="F2607" s="0" t="s">
        <v>79</v>
      </c>
      <c r="G2607" s="0" t="s">
        <v>3402</v>
      </c>
      <c r="H2607" s="0" t="n">
        <v>2</v>
      </c>
      <c r="I2607" s="0" t="n">
        <v>6600</v>
      </c>
      <c r="J2607" s="0" t="n">
        <v>0</v>
      </c>
      <c r="K2607" s="0" t="n">
        <v>22995</v>
      </c>
      <c r="L2607" s="0" t="n">
        <v>0</v>
      </c>
      <c r="M2607" s="0" t="n">
        <v>29595</v>
      </c>
    </row>
    <row r="2608" customFormat="false" ht="12.8" hidden="true" customHeight="false" outlineLevel="0" collapsed="false">
      <c r="G2608" s="0" t="s">
        <v>3403</v>
      </c>
    </row>
    <row r="2609" customFormat="false" ht="12.8" hidden="false" customHeight="false" outlineLevel="0" collapsed="false">
      <c r="A2609" s="0" t="n">
        <v>919</v>
      </c>
      <c r="B2609" s="0" t="s">
        <v>3404</v>
      </c>
      <c r="C2609" s="0" t="s">
        <v>167</v>
      </c>
      <c r="D2609" s="0" t="s">
        <v>680</v>
      </c>
      <c r="E2609" s="0" t="n">
        <v>1</v>
      </c>
      <c r="F2609" s="0" t="s">
        <v>28</v>
      </c>
      <c r="G2609" s="0" t="s">
        <v>3405</v>
      </c>
      <c r="H2609" s="0" t="n">
        <v>2</v>
      </c>
      <c r="I2609" s="0" t="n">
        <v>1100</v>
      </c>
      <c r="J2609" s="0" t="n">
        <v>0</v>
      </c>
      <c r="K2609" s="0" t="n">
        <v>5722.4</v>
      </c>
      <c r="L2609" s="0" t="n">
        <v>0</v>
      </c>
      <c r="M2609" s="0" t="n">
        <v>6822.4</v>
      </c>
    </row>
    <row r="2610" customFormat="false" ht="12.8" hidden="true" customHeight="false" outlineLevel="0" collapsed="false">
      <c r="G2610" s="0" t="s">
        <v>3406</v>
      </c>
    </row>
    <row r="2611" customFormat="false" ht="12.8" hidden="false" customHeight="false" outlineLevel="0" collapsed="false">
      <c r="A2611" s="0" t="n">
        <v>920</v>
      </c>
      <c r="B2611" s="0" t="s">
        <v>3407</v>
      </c>
      <c r="C2611" s="0" t="s">
        <v>167</v>
      </c>
      <c r="D2611" s="0" t="s">
        <v>1707</v>
      </c>
      <c r="E2611" s="0" t="n">
        <v>5</v>
      </c>
      <c r="F2611" s="0" t="s">
        <v>146</v>
      </c>
      <c r="G2611" s="0" t="s">
        <v>3408</v>
      </c>
      <c r="H2611" s="0" t="n">
        <v>2</v>
      </c>
      <c r="I2611" s="0" t="n">
        <v>5500</v>
      </c>
      <c r="J2611" s="0" t="n">
        <v>0</v>
      </c>
      <c r="K2611" s="0" t="n">
        <v>23362.5</v>
      </c>
      <c r="L2611" s="0" t="n">
        <v>0</v>
      </c>
      <c r="M2611" s="0" t="n">
        <v>28862.5</v>
      </c>
    </row>
    <row r="2612" customFormat="false" ht="12.8" hidden="true" customHeight="false" outlineLevel="0" collapsed="false">
      <c r="G2612" s="0" t="s">
        <v>3409</v>
      </c>
    </row>
    <row r="2613" customFormat="false" ht="12.8" hidden="false" customHeight="false" outlineLevel="0" collapsed="false">
      <c r="A2613" s="0" t="n">
        <v>921</v>
      </c>
      <c r="B2613" s="0" t="s">
        <v>3410</v>
      </c>
      <c r="C2613" s="0" t="s">
        <v>167</v>
      </c>
      <c r="D2613" s="0" t="s">
        <v>2025</v>
      </c>
      <c r="E2613" s="0" t="n">
        <v>2</v>
      </c>
      <c r="F2613" s="0" t="s">
        <v>146</v>
      </c>
      <c r="G2613" s="0" t="s">
        <v>3411</v>
      </c>
      <c r="H2613" s="0" t="n">
        <v>2</v>
      </c>
      <c r="I2613" s="0" t="n">
        <v>2200</v>
      </c>
      <c r="J2613" s="0" t="n">
        <v>0</v>
      </c>
      <c r="K2613" s="0" t="n">
        <v>9345</v>
      </c>
      <c r="L2613" s="0" t="n">
        <v>0</v>
      </c>
      <c r="M2613" s="0" t="n">
        <v>11545</v>
      </c>
    </row>
    <row r="2614" customFormat="false" ht="12.8" hidden="true" customHeight="false" outlineLevel="0" collapsed="false">
      <c r="G2614" s="0" t="s">
        <v>3412</v>
      </c>
    </row>
    <row r="2615" customFormat="false" ht="12.8" hidden="false" customHeight="false" outlineLevel="0" collapsed="false">
      <c r="A2615" s="0" t="n">
        <v>922</v>
      </c>
      <c r="B2615" s="0" t="s">
        <v>3413</v>
      </c>
      <c r="C2615" s="0" t="s">
        <v>167</v>
      </c>
      <c r="D2615" s="0" t="s">
        <v>2025</v>
      </c>
      <c r="E2615" s="0" t="n">
        <v>2</v>
      </c>
      <c r="F2615" s="0" t="s">
        <v>89</v>
      </c>
      <c r="G2615" s="0" t="s">
        <v>3414</v>
      </c>
      <c r="H2615" s="0" t="n">
        <v>3</v>
      </c>
      <c r="I2615" s="0" t="n">
        <v>2200</v>
      </c>
      <c r="J2615" s="0" t="n">
        <v>770</v>
      </c>
      <c r="K2615" s="0" t="n">
        <v>7665</v>
      </c>
      <c r="L2615" s="0" t="n">
        <v>0</v>
      </c>
      <c r="M2615" s="0" t="n">
        <v>10635</v>
      </c>
    </row>
    <row r="2616" customFormat="false" ht="12.8" hidden="true" customHeight="false" outlineLevel="0" collapsed="false">
      <c r="G2616" s="0" t="s">
        <v>3415</v>
      </c>
    </row>
    <row r="2617" customFormat="false" ht="12.8" hidden="true" customHeight="false" outlineLevel="0" collapsed="false">
      <c r="G2617" s="0" t="s">
        <v>3416</v>
      </c>
    </row>
    <row r="2618" customFormat="false" ht="12.8" hidden="false" customHeight="false" outlineLevel="0" collapsed="false">
      <c r="A2618" s="0" t="n">
        <v>923</v>
      </c>
      <c r="B2618" s="0" t="s">
        <v>3417</v>
      </c>
      <c r="C2618" s="0" t="s">
        <v>167</v>
      </c>
      <c r="D2618" s="0" t="s">
        <v>2025</v>
      </c>
      <c r="E2618" s="0" t="n">
        <v>2</v>
      </c>
      <c r="F2618" s="0" t="s">
        <v>89</v>
      </c>
      <c r="G2618" s="0" t="s">
        <v>3418</v>
      </c>
      <c r="H2618" s="0" t="n">
        <v>2</v>
      </c>
      <c r="I2618" s="0" t="n">
        <v>2200</v>
      </c>
      <c r="J2618" s="0" t="n">
        <v>0</v>
      </c>
      <c r="K2618" s="0" t="n">
        <v>7665</v>
      </c>
      <c r="L2618" s="0" t="n">
        <v>0</v>
      </c>
      <c r="M2618" s="0" t="n">
        <v>9865</v>
      </c>
    </row>
    <row r="2619" customFormat="false" ht="12.8" hidden="true" customHeight="false" outlineLevel="0" collapsed="false">
      <c r="G2619" s="0" t="s">
        <v>3419</v>
      </c>
    </row>
    <row r="2620" customFormat="false" ht="12.8" hidden="false" customHeight="false" outlineLevel="0" collapsed="false">
      <c r="A2620" s="0" t="n">
        <v>924</v>
      </c>
      <c r="B2620" s="0" t="s">
        <v>3420</v>
      </c>
      <c r="C2620" s="0" t="s">
        <v>167</v>
      </c>
      <c r="D2620" s="0" t="s">
        <v>1238</v>
      </c>
      <c r="E2620" s="0" t="n">
        <v>6</v>
      </c>
      <c r="F2620" s="0" t="s">
        <v>79</v>
      </c>
      <c r="G2620" s="0" t="s">
        <v>3421</v>
      </c>
      <c r="H2620" s="0" t="n">
        <v>2</v>
      </c>
      <c r="I2620" s="0" t="n">
        <v>6600</v>
      </c>
      <c r="J2620" s="0" t="n">
        <v>0</v>
      </c>
      <c r="K2620" s="0" t="n">
        <v>20799</v>
      </c>
      <c r="L2620" s="0" t="n">
        <v>0</v>
      </c>
      <c r="M2620" s="0" t="n">
        <v>27399</v>
      </c>
    </row>
    <row r="2621" customFormat="false" ht="12.8" hidden="true" customHeight="false" outlineLevel="0" collapsed="false">
      <c r="G2621" s="0" t="s">
        <v>3422</v>
      </c>
    </row>
    <row r="2622" customFormat="false" ht="12.8" hidden="false" customHeight="false" outlineLevel="0" collapsed="false">
      <c r="A2622" s="0" t="n">
        <v>925</v>
      </c>
      <c r="B2622" s="0" t="s">
        <v>3423</v>
      </c>
      <c r="C2622" s="0" t="s">
        <v>167</v>
      </c>
      <c r="D2622" s="0" t="s">
        <v>1238</v>
      </c>
      <c r="E2622" s="0" t="n">
        <v>6</v>
      </c>
      <c r="F2622" s="0" t="s">
        <v>79</v>
      </c>
      <c r="G2622" s="0" t="s">
        <v>3424</v>
      </c>
      <c r="H2622" s="0" t="n">
        <v>2</v>
      </c>
      <c r="I2622" s="0" t="n">
        <v>6600</v>
      </c>
      <c r="J2622" s="0" t="n">
        <v>0</v>
      </c>
      <c r="K2622" s="0" t="n">
        <v>22995</v>
      </c>
      <c r="L2622" s="0" t="n">
        <v>0</v>
      </c>
      <c r="M2622" s="0" t="n">
        <v>29595</v>
      </c>
    </row>
    <row r="2623" customFormat="false" ht="12.8" hidden="true" customHeight="false" outlineLevel="0" collapsed="false">
      <c r="G2623" s="0" t="s">
        <v>3425</v>
      </c>
    </row>
    <row r="2624" customFormat="false" ht="12.8" hidden="false" customHeight="false" outlineLevel="0" collapsed="false">
      <c r="A2624" s="0" t="n">
        <v>926</v>
      </c>
      <c r="B2624" s="0" t="s">
        <v>3426</v>
      </c>
      <c r="C2624" s="0" t="s">
        <v>167</v>
      </c>
      <c r="D2624" s="0" t="s">
        <v>1748</v>
      </c>
      <c r="E2624" s="0" t="n">
        <v>3</v>
      </c>
      <c r="F2624" s="0" t="s">
        <v>79</v>
      </c>
      <c r="G2624" s="0" t="s">
        <v>3427</v>
      </c>
      <c r="H2624" s="0" t="n">
        <v>2</v>
      </c>
      <c r="I2624" s="0" t="n">
        <v>3300</v>
      </c>
      <c r="J2624" s="0" t="n">
        <v>0</v>
      </c>
      <c r="K2624" s="0" t="n">
        <v>11497.5</v>
      </c>
      <c r="L2624" s="0" t="n">
        <v>0</v>
      </c>
      <c r="M2624" s="0" t="n">
        <v>14797.5</v>
      </c>
    </row>
    <row r="2625" customFormat="false" ht="12.8" hidden="true" customHeight="false" outlineLevel="0" collapsed="false">
      <c r="G2625" s="0" t="s">
        <v>3428</v>
      </c>
    </row>
    <row r="2626" customFormat="false" ht="12.8" hidden="false" customHeight="false" outlineLevel="0" collapsed="false">
      <c r="A2626" s="0" t="n">
        <v>927</v>
      </c>
      <c r="B2626" s="0" t="s">
        <v>3429</v>
      </c>
      <c r="C2626" s="0" t="s">
        <v>167</v>
      </c>
      <c r="D2626" s="0" t="s">
        <v>680</v>
      </c>
      <c r="E2626" s="0" t="n">
        <v>1</v>
      </c>
      <c r="F2626" s="0" t="s">
        <v>89</v>
      </c>
      <c r="G2626" s="0" t="s">
        <v>3430</v>
      </c>
      <c r="H2626" s="0" t="n">
        <v>2</v>
      </c>
      <c r="I2626" s="0" t="n">
        <v>1100</v>
      </c>
      <c r="J2626" s="0" t="n">
        <v>0</v>
      </c>
      <c r="K2626" s="0" t="n">
        <v>3832.5</v>
      </c>
      <c r="L2626" s="0" t="n">
        <v>0</v>
      </c>
      <c r="M2626" s="0" t="n">
        <v>4932.5</v>
      </c>
    </row>
    <row r="2627" customFormat="false" ht="12.8" hidden="true" customHeight="false" outlineLevel="0" collapsed="false">
      <c r="G2627" s="0" t="s">
        <v>3431</v>
      </c>
    </row>
    <row r="2628" customFormat="false" ht="12.8" hidden="false" customHeight="false" outlineLevel="0" collapsed="false">
      <c r="A2628" s="0" t="n">
        <v>928</v>
      </c>
      <c r="B2628" s="0" t="s">
        <v>3429</v>
      </c>
      <c r="C2628" s="0" t="s">
        <v>167</v>
      </c>
      <c r="D2628" s="0" t="s">
        <v>680</v>
      </c>
      <c r="E2628" s="0" t="n">
        <v>1</v>
      </c>
      <c r="F2628" s="0" t="s">
        <v>89</v>
      </c>
      <c r="G2628" s="0" t="s">
        <v>3432</v>
      </c>
      <c r="H2628" s="0" t="n">
        <v>2</v>
      </c>
      <c r="I2628" s="0" t="n">
        <v>1100</v>
      </c>
      <c r="J2628" s="0" t="n">
        <v>0</v>
      </c>
      <c r="K2628" s="0" t="n">
        <v>3832.5</v>
      </c>
      <c r="L2628" s="0" t="n">
        <v>0</v>
      </c>
      <c r="M2628" s="0" t="n">
        <v>4932.5</v>
      </c>
    </row>
    <row r="2629" customFormat="false" ht="12.8" hidden="true" customHeight="false" outlineLevel="0" collapsed="false">
      <c r="G2629" s="0" t="s">
        <v>3433</v>
      </c>
    </row>
    <row r="2630" customFormat="false" ht="12.8" hidden="false" customHeight="false" outlineLevel="0" collapsed="false">
      <c r="A2630" s="0" t="n">
        <v>929</v>
      </c>
      <c r="B2630" s="0" t="s">
        <v>3434</v>
      </c>
      <c r="C2630" s="0" t="s">
        <v>167</v>
      </c>
      <c r="D2630" s="0" t="s">
        <v>1238</v>
      </c>
      <c r="E2630" s="0" t="n">
        <v>6</v>
      </c>
      <c r="F2630" s="0" t="s">
        <v>89</v>
      </c>
      <c r="G2630" s="0" t="s">
        <v>3435</v>
      </c>
      <c r="H2630" s="0" t="n">
        <v>4</v>
      </c>
      <c r="I2630" s="0" t="n">
        <v>6600</v>
      </c>
      <c r="J2630" s="0" t="n">
        <v>3960</v>
      </c>
      <c r="K2630" s="0" t="n">
        <v>22995</v>
      </c>
      <c r="L2630" s="0" t="n">
        <v>0</v>
      </c>
      <c r="M2630" s="0" t="n">
        <v>33555</v>
      </c>
    </row>
    <row r="2631" customFormat="false" ht="12.8" hidden="true" customHeight="false" outlineLevel="0" collapsed="false">
      <c r="G2631" s="0" t="s">
        <v>3436</v>
      </c>
    </row>
    <row r="2632" customFormat="false" ht="12.8" hidden="true" customHeight="false" outlineLevel="0" collapsed="false">
      <c r="G2632" s="0" t="s">
        <v>3437</v>
      </c>
    </row>
    <row r="2633" customFormat="false" ht="12.8" hidden="true" customHeight="false" outlineLevel="0" collapsed="false">
      <c r="G2633" s="0" t="s">
        <v>3438</v>
      </c>
    </row>
    <row r="2634" customFormat="false" ht="12.8" hidden="false" customHeight="false" outlineLevel="0" collapsed="false">
      <c r="A2634" s="0" t="n">
        <v>930</v>
      </c>
      <c r="B2634" s="0" t="s">
        <v>3439</v>
      </c>
      <c r="C2634" s="0" t="s">
        <v>167</v>
      </c>
      <c r="D2634" s="0" t="s">
        <v>2025</v>
      </c>
      <c r="E2634" s="0" t="n">
        <v>2</v>
      </c>
      <c r="F2634" s="0" t="s">
        <v>89</v>
      </c>
      <c r="G2634" s="0" t="s">
        <v>3440</v>
      </c>
      <c r="H2634" s="0" t="n">
        <v>2</v>
      </c>
      <c r="I2634" s="0" t="n">
        <v>1100</v>
      </c>
      <c r="J2634" s="0" t="n">
        <v>770</v>
      </c>
      <c r="K2634" s="0" t="n">
        <v>7665</v>
      </c>
      <c r="L2634" s="0" t="n">
        <v>0</v>
      </c>
      <c r="M2634" s="0" t="n">
        <v>9535</v>
      </c>
    </row>
    <row r="2635" customFormat="false" ht="12.8" hidden="true" customHeight="false" outlineLevel="0" collapsed="false">
      <c r="G2635" s="0" t="s">
        <v>3441</v>
      </c>
    </row>
    <row r="2636" customFormat="false" ht="12.8" hidden="false" customHeight="false" outlineLevel="0" collapsed="false">
      <c r="A2636" s="0" t="n">
        <v>931</v>
      </c>
      <c r="B2636" s="0" t="s">
        <v>3442</v>
      </c>
      <c r="C2636" s="0" t="s">
        <v>167</v>
      </c>
      <c r="D2636" s="0" t="s">
        <v>1995</v>
      </c>
      <c r="E2636" s="0" t="n">
        <v>4</v>
      </c>
      <c r="F2636" s="0" t="s">
        <v>416</v>
      </c>
      <c r="G2636" s="0" t="s">
        <v>3443</v>
      </c>
      <c r="H2636" s="0" t="n">
        <v>2</v>
      </c>
      <c r="I2636" s="0" t="n">
        <v>4550</v>
      </c>
      <c r="J2636" s="0" t="n">
        <v>2275</v>
      </c>
      <c r="K2636" s="0" t="n">
        <v>15330</v>
      </c>
      <c r="L2636" s="0" t="n">
        <v>0</v>
      </c>
      <c r="M2636" s="0" t="n">
        <v>22155</v>
      </c>
    </row>
    <row r="2637" customFormat="false" ht="12.8" hidden="true" customHeight="false" outlineLevel="0" collapsed="false">
      <c r="G2637" s="0" t="s">
        <v>3444</v>
      </c>
    </row>
    <row r="2638" customFormat="false" ht="12.8" hidden="false" customHeight="false" outlineLevel="0" collapsed="false">
      <c r="A2638" s="0" t="n">
        <v>932</v>
      </c>
      <c r="B2638" s="0" t="s">
        <v>3445</v>
      </c>
      <c r="C2638" s="0" t="s">
        <v>167</v>
      </c>
      <c r="D2638" s="0" t="s">
        <v>1707</v>
      </c>
      <c r="E2638" s="0" t="n">
        <v>5</v>
      </c>
      <c r="F2638" s="0" t="s">
        <v>89</v>
      </c>
      <c r="G2638" s="0" t="s">
        <v>3446</v>
      </c>
      <c r="H2638" s="0" t="n">
        <v>4</v>
      </c>
      <c r="I2638" s="0" t="n">
        <v>5500</v>
      </c>
      <c r="J2638" s="0" t="n">
        <v>2750</v>
      </c>
      <c r="K2638" s="0" t="n">
        <v>19162.5</v>
      </c>
      <c r="L2638" s="0" t="n">
        <v>0</v>
      </c>
      <c r="M2638" s="0" t="n">
        <v>27412.5</v>
      </c>
    </row>
    <row r="2639" customFormat="false" ht="12.8" hidden="true" customHeight="false" outlineLevel="0" collapsed="false">
      <c r="G2639" s="0" t="s">
        <v>3447</v>
      </c>
    </row>
    <row r="2640" customFormat="false" ht="12.8" hidden="true" customHeight="false" outlineLevel="0" collapsed="false">
      <c r="G2640" s="0" t="s">
        <v>3448</v>
      </c>
    </row>
    <row r="2641" customFormat="false" ht="12.8" hidden="true" customHeight="false" outlineLevel="0" collapsed="false">
      <c r="G2641" s="0" t="s">
        <v>3449</v>
      </c>
    </row>
    <row r="2642" customFormat="false" ht="12.8" hidden="false" customHeight="false" outlineLevel="0" collapsed="false">
      <c r="A2642" s="0" t="n">
        <v>933</v>
      </c>
      <c r="B2642" s="0" t="s">
        <v>3450</v>
      </c>
      <c r="C2642" s="0" t="s">
        <v>167</v>
      </c>
      <c r="D2642" s="0" t="s">
        <v>1238</v>
      </c>
      <c r="E2642" s="0" t="n">
        <v>6</v>
      </c>
      <c r="F2642" s="0" t="s">
        <v>89</v>
      </c>
      <c r="G2642" s="0" t="s">
        <v>3451</v>
      </c>
      <c r="H2642" s="0" t="n">
        <v>4</v>
      </c>
      <c r="I2642" s="0" t="n">
        <v>6600</v>
      </c>
      <c r="J2642" s="0" t="n">
        <v>3300</v>
      </c>
      <c r="K2642" s="0" t="n">
        <v>22995</v>
      </c>
      <c r="L2642" s="0" t="n">
        <v>0</v>
      </c>
      <c r="M2642" s="0" t="n">
        <v>32895</v>
      </c>
    </row>
    <row r="2643" customFormat="false" ht="12.8" hidden="true" customHeight="false" outlineLevel="0" collapsed="false">
      <c r="G2643" s="0" t="s">
        <v>3452</v>
      </c>
    </row>
    <row r="2644" customFormat="false" ht="12.8" hidden="true" customHeight="false" outlineLevel="0" collapsed="false">
      <c r="G2644" s="0" t="s">
        <v>3453</v>
      </c>
    </row>
    <row r="2645" customFormat="false" ht="12.8" hidden="true" customHeight="false" outlineLevel="0" collapsed="false">
      <c r="G2645" s="0" t="s">
        <v>3454</v>
      </c>
    </row>
    <row r="2646" customFormat="false" ht="12.8" hidden="false" customHeight="false" outlineLevel="0" collapsed="false">
      <c r="A2646" s="0" t="n">
        <v>934</v>
      </c>
      <c r="B2646" s="0" t="s">
        <v>3455</v>
      </c>
      <c r="C2646" s="0" t="s">
        <v>167</v>
      </c>
      <c r="D2646" s="0" t="s">
        <v>1707</v>
      </c>
      <c r="E2646" s="0" t="n">
        <v>5</v>
      </c>
      <c r="F2646" s="0" t="s">
        <v>491</v>
      </c>
      <c r="G2646" s="0" t="s">
        <v>3456</v>
      </c>
      <c r="H2646" s="0" t="n">
        <v>3</v>
      </c>
      <c r="I2646" s="0" t="n">
        <v>17250</v>
      </c>
      <c r="J2646" s="0" t="n">
        <v>0</v>
      </c>
      <c r="K2646" s="0" t="n">
        <v>19162.5</v>
      </c>
      <c r="L2646" s="0" t="n">
        <v>0</v>
      </c>
      <c r="M2646" s="0" t="n">
        <v>36412.5</v>
      </c>
    </row>
    <row r="2647" customFormat="false" ht="12.8" hidden="true" customHeight="false" outlineLevel="0" collapsed="false">
      <c r="G2647" s="0" t="s">
        <v>3457</v>
      </c>
    </row>
    <row r="2648" customFormat="false" ht="12.8" hidden="true" customHeight="false" outlineLevel="0" collapsed="false">
      <c r="G2648" s="0" t="s">
        <v>3458</v>
      </c>
    </row>
    <row r="2649" customFormat="false" ht="12.8" hidden="false" customHeight="false" outlineLevel="0" collapsed="false">
      <c r="A2649" s="0" t="n">
        <v>935</v>
      </c>
      <c r="B2649" s="0" t="s">
        <v>3459</v>
      </c>
      <c r="C2649" s="0" t="s">
        <v>167</v>
      </c>
      <c r="D2649" s="0" t="s">
        <v>1748</v>
      </c>
      <c r="E2649" s="0" t="n">
        <v>3</v>
      </c>
      <c r="F2649" s="0" t="s">
        <v>115</v>
      </c>
      <c r="G2649" s="0" t="s">
        <v>3460</v>
      </c>
      <c r="H2649" s="0" t="n">
        <v>4</v>
      </c>
      <c r="I2649" s="0" t="n">
        <v>3300</v>
      </c>
      <c r="J2649" s="0" t="n">
        <v>825</v>
      </c>
      <c r="K2649" s="0" t="n">
        <v>14017.5</v>
      </c>
      <c r="L2649" s="0" t="n">
        <v>0</v>
      </c>
      <c r="M2649" s="0" t="n">
        <v>18142.5</v>
      </c>
    </row>
    <row r="2650" customFormat="false" ht="12.8" hidden="true" customHeight="false" outlineLevel="0" collapsed="false">
      <c r="G2650" s="0" t="s">
        <v>3461</v>
      </c>
    </row>
    <row r="2651" customFormat="false" ht="12.8" hidden="true" customHeight="false" outlineLevel="0" collapsed="false">
      <c r="G2651" s="0" t="s">
        <v>3462</v>
      </c>
    </row>
    <row r="2652" customFormat="false" ht="12.8" hidden="true" customHeight="false" outlineLevel="0" collapsed="false">
      <c r="G2652" s="0" t="s">
        <v>3463</v>
      </c>
    </row>
    <row r="2653" customFormat="false" ht="12.8" hidden="false" customHeight="false" outlineLevel="0" collapsed="false">
      <c r="A2653" s="0" t="n">
        <v>936</v>
      </c>
      <c r="B2653" s="0" t="s">
        <v>3464</v>
      </c>
      <c r="C2653" s="0" t="s">
        <v>167</v>
      </c>
      <c r="D2653" s="0" t="s">
        <v>1238</v>
      </c>
      <c r="E2653" s="0" t="n">
        <v>6</v>
      </c>
      <c r="F2653" s="0" t="s">
        <v>79</v>
      </c>
      <c r="G2653" s="0" t="s">
        <v>3465</v>
      </c>
      <c r="H2653" s="0" t="n">
        <v>2</v>
      </c>
      <c r="I2653" s="0" t="n">
        <v>6600</v>
      </c>
      <c r="J2653" s="0" t="n">
        <v>0</v>
      </c>
      <c r="K2653" s="0" t="n">
        <v>22995</v>
      </c>
      <c r="L2653" s="0" t="n">
        <v>0</v>
      </c>
      <c r="M2653" s="0" t="n">
        <v>29595</v>
      </c>
    </row>
    <row r="2654" customFormat="false" ht="12.8" hidden="true" customHeight="false" outlineLevel="0" collapsed="false">
      <c r="G2654" s="0" t="s">
        <v>3466</v>
      </c>
    </row>
    <row r="2655" customFormat="false" ht="12.8" hidden="false" customHeight="false" outlineLevel="0" collapsed="false">
      <c r="A2655" s="0" t="n">
        <v>937</v>
      </c>
      <c r="B2655" s="0" t="s">
        <v>3467</v>
      </c>
      <c r="C2655" s="0" t="s">
        <v>167</v>
      </c>
      <c r="D2655" s="0" t="s">
        <v>1995</v>
      </c>
      <c r="E2655" s="0" t="n">
        <v>4</v>
      </c>
      <c r="F2655" s="0" t="s">
        <v>79</v>
      </c>
      <c r="G2655" s="0" t="s">
        <v>3468</v>
      </c>
      <c r="H2655" s="0" t="n">
        <v>3</v>
      </c>
      <c r="I2655" s="0" t="n">
        <v>4400</v>
      </c>
      <c r="J2655" s="0" t="n">
        <v>1540</v>
      </c>
      <c r="K2655" s="0" t="n">
        <v>15330</v>
      </c>
      <c r="L2655" s="0" t="n">
        <v>0</v>
      </c>
      <c r="M2655" s="0" t="n">
        <v>21270</v>
      </c>
    </row>
    <row r="2656" customFormat="false" ht="12.8" hidden="true" customHeight="false" outlineLevel="0" collapsed="false">
      <c r="G2656" s="0" t="s">
        <v>3469</v>
      </c>
    </row>
    <row r="2657" customFormat="false" ht="12.8" hidden="true" customHeight="false" outlineLevel="0" collapsed="false">
      <c r="G2657" s="0" t="s">
        <v>3470</v>
      </c>
    </row>
    <row r="2658" customFormat="false" ht="12.8" hidden="false" customHeight="false" outlineLevel="0" collapsed="false">
      <c r="A2658" s="0" t="n">
        <v>938</v>
      </c>
      <c r="B2658" s="0" t="s">
        <v>3471</v>
      </c>
      <c r="C2658" s="0" t="s">
        <v>167</v>
      </c>
      <c r="D2658" s="0" t="s">
        <v>1995</v>
      </c>
      <c r="E2658" s="0" t="n">
        <v>4</v>
      </c>
      <c r="F2658" s="0" t="s">
        <v>89</v>
      </c>
      <c r="G2658" s="0" t="s">
        <v>3472</v>
      </c>
      <c r="H2658" s="0" t="n">
        <v>2</v>
      </c>
      <c r="I2658" s="0" t="n">
        <v>4400</v>
      </c>
      <c r="J2658" s="0" t="n">
        <v>0</v>
      </c>
      <c r="K2658" s="0" t="n">
        <v>15330</v>
      </c>
      <c r="L2658" s="0" t="n">
        <v>0</v>
      </c>
      <c r="M2658" s="0" t="n">
        <v>19730</v>
      </c>
    </row>
    <row r="2659" customFormat="false" ht="12.8" hidden="true" customHeight="false" outlineLevel="0" collapsed="false">
      <c r="G2659" s="0" t="s">
        <v>3473</v>
      </c>
    </row>
    <row r="2660" customFormat="false" ht="12.8" hidden="false" customHeight="false" outlineLevel="0" collapsed="false">
      <c r="A2660" s="0" t="n">
        <v>939</v>
      </c>
      <c r="B2660" s="0" t="s">
        <v>3474</v>
      </c>
      <c r="C2660" s="0" t="s">
        <v>167</v>
      </c>
      <c r="D2660" s="0" t="s">
        <v>2394</v>
      </c>
      <c r="E2660" s="0" t="n">
        <v>10</v>
      </c>
      <c r="F2660" s="0" t="s">
        <v>406</v>
      </c>
      <c r="G2660" s="0" t="s">
        <v>3475</v>
      </c>
      <c r="H2660" s="0" t="n">
        <v>2</v>
      </c>
      <c r="I2660" s="0" t="n">
        <v>22750</v>
      </c>
      <c r="J2660" s="0" t="n">
        <v>0</v>
      </c>
      <c r="K2660" s="0" t="n">
        <v>38325</v>
      </c>
      <c r="L2660" s="0" t="n">
        <v>0</v>
      </c>
      <c r="M2660" s="0" t="n">
        <v>61075</v>
      </c>
    </row>
    <row r="2661" customFormat="false" ht="12.8" hidden="true" customHeight="false" outlineLevel="0" collapsed="false">
      <c r="G2661" s="0" t="s">
        <v>3476</v>
      </c>
    </row>
    <row r="2662" customFormat="false" ht="12.8" hidden="false" customHeight="false" outlineLevel="0" collapsed="false">
      <c r="A2662" s="0" t="n">
        <v>940</v>
      </c>
      <c r="B2662" s="0" t="s">
        <v>3477</v>
      </c>
      <c r="C2662" s="0" t="s">
        <v>167</v>
      </c>
      <c r="D2662" s="0" t="s">
        <v>2897</v>
      </c>
      <c r="E2662" s="0" t="n">
        <v>7</v>
      </c>
      <c r="F2662" s="0" t="s">
        <v>406</v>
      </c>
      <c r="G2662" s="0" t="s">
        <v>3478</v>
      </c>
      <c r="H2662" s="0" t="n">
        <v>2</v>
      </c>
      <c r="I2662" s="0" t="n">
        <v>15925</v>
      </c>
      <c r="J2662" s="0" t="n">
        <v>0</v>
      </c>
      <c r="K2662" s="0" t="n">
        <v>26827.5</v>
      </c>
      <c r="L2662" s="0" t="n">
        <v>0</v>
      </c>
      <c r="M2662" s="0" t="n">
        <v>42752.5</v>
      </c>
    </row>
    <row r="2663" customFormat="false" ht="12.8" hidden="true" customHeight="false" outlineLevel="0" collapsed="false">
      <c r="G2663" s="0" t="s">
        <v>3479</v>
      </c>
    </row>
    <row r="2664" customFormat="false" ht="12.8" hidden="false" customHeight="false" outlineLevel="0" collapsed="false">
      <c r="A2664" s="0" t="n">
        <v>941</v>
      </c>
      <c r="B2664" s="0" t="s">
        <v>3480</v>
      </c>
      <c r="C2664" s="0" t="s">
        <v>167</v>
      </c>
      <c r="D2664" s="0" t="s">
        <v>680</v>
      </c>
      <c r="E2664" s="0" t="n">
        <v>1</v>
      </c>
      <c r="F2664" s="0" t="s">
        <v>89</v>
      </c>
      <c r="G2664" s="0" t="s">
        <v>621</v>
      </c>
      <c r="H2664" s="0" t="n">
        <v>2</v>
      </c>
      <c r="I2664" s="0" t="n">
        <v>1100</v>
      </c>
      <c r="J2664" s="0" t="n">
        <v>0</v>
      </c>
      <c r="K2664" s="0" t="n">
        <v>3832.5</v>
      </c>
      <c r="L2664" s="0" t="n">
        <v>0</v>
      </c>
      <c r="M2664" s="0" t="n">
        <v>4932.5</v>
      </c>
    </row>
    <row r="2665" customFormat="false" ht="12.8" hidden="true" customHeight="false" outlineLevel="0" collapsed="false">
      <c r="G2665" s="0" t="s">
        <v>3481</v>
      </c>
    </row>
    <row r="2666" customFormat="false" ht="12.8" hidden="false" customHeight="false" outlineLevel="0" collapsed="false">
      <c r="A2666" s="0" t="n">
        <v>942</v>
      </c>
      <c r="B2666" s="0" t="s">
        <v>3482</v>
      </c>
      <c r="C2666" s="0" t="s">
        <v>167</v>
      </c>
      <c r="D2666" s="0" t="s">
        <v>2025</v>
      </c>
      <c r="E2666" s="0" t="n">
        <v>2</v>
      </c>
      <c r="F2666" s="0" t="s">
        <v>400</v>
      </c>
      <c r="G2666" s="0" t="s">
        <v>3483</v>
      </c>
      <c r="H2666" s="0" t="n">
        <v>2</v>
      </c>
      <c r="I2666" s="0" t="n">
        <v>4550</v>
      </c>
      <c r="J2666" s="0" t="n">
        <v>0</v>
      </c>
      <c r="K2666" s="0" t="n">
        <v>7665</v>
      </c>
      <c r="L2666" s="0" t="n">
        <v>0</v>
      </c>
      <c r="M2666" s="0" t="n">
        <v>12215</v>
      </c>
    </row>
    <row r="2667" customFormat="false" ht="12.8" hidden="true" customHeight="false" outlineLevel="0" collapsed="false">
      <c r="G2667" s="0" t="s">
        <v>3484</v>
      </c>
    </row>
    <row r="2668" customFormat="false" ht="12.8" hidden="false" customHeight="false" outlineLevel="0" collapsed="false">
      <c r="A2668" s="0" t="n">
        <v>943</v>
      </c>
      <c r="B2668" s="0" t="s">
        <v>3485</v>
      </c>
      <c r="C2668" s="0" t="s">
        <v>167</v>
      </c>
      <c r="D2668" s="0" t="s">
        <v>1748</v>
      </c>
      <c r="E2668" s="0" t="n">
        <v>3</v>
      </c>
      <c r="F2668" s="0" t="s">
        <v>89</v>
      </c>
      <c r="G2668" s="0" t="s">
        <v>3486</v>
      </c>
      <c r="H2668" s="0" t="n">
        <v>4</v>
      </c>
      <c r="I2668" s="0" t="n">
        <v>3300</v>
      </c>
      <c r="J2668" s="0" t="n">
        <v>1980</v>
      </c>
      <c r="K2668" s="0" t="n">
        <v>11497.5</v>
      </c>
      <c r="L2668" s="0" t="n">
        <v>0</v>
      </c>
      <c r="M2668" s="0" t="n">
        <v>16777.5</v>
      </c>
    </row>
    <row r="2669" customFormat="false" ht="12.8" hidden="true" customHeight="false" outlineLevel="0" collapsed="false">
      <c r="G2669" s="0" t="s">
        <v>3487</v>
      </c>
    </row>
    <row r="2670" customFormat="false" ht="12.8" hidden="true" customHeight="false" outlineLevel="0" collapsed="false">
      <c r="G2670" s="0" t="s">
        <v>3488</v>
      </c>
    </row>
    <row r="2671" customFormat="false" ht="12.8" hidden="true" customHeight="false" outlineLevel="0" collapsed="false">
      <c r="G2671" s="0" t="s">
        <v>3489</v>
      </c>
    </row>
    <row r="2672" customFormat="false" ht="12.8" hidden="false" customHeight="false" outlineLevel="0" collapsed="false">
      <c r="A2672" s="0" t="n">
        <v>944</v>
      </c>
      <c r="B2672" s="0" t="s">
        <v>3490</v>
      </c>
      <c r="C2672" s="0" t="s">
        <v>167</v>
      </c>
      <c r="D2672" s="0" t="s">
        <v>1707</v>
      </c>
      <c r="E2672" s="0" t="n">
        <v>5</v>
      </c>
      <c r="F2672" s="0" t="s">
        <v>437</v>
      </c>
      <c r="G2672" s="0" t="s">
        <v>3491</v>
      </c>
      <c r="H2672" s="0" t="n">
        <v>3</v>
      </c>
      <c r="I2672" s="0" t="n">
        <v>11375</v>
      </c>
      <c r="J2672" s="0" t="n">
        <v>3981.25</v>
      </c>
      <c r="K2672" s="0" t="n">
        <v>23362.5</v>
      </c>
      <c r="L2672" s="0" t="n">
        <v>0</v>
      </c>
      <c r="M2672" s="0" t="n">
        <v>38718.75</v>
      </c>
    </row>
    <row r="2673" customFormat="false" ht="12.8" hidden="true" customHeight="false" outlineLevel="0" collapsed="false">
      <c r="G2673" s="0" t="s">
        <v>3492</v>
      </c>
    </row>
    <row r="2674" customFormat="false" ht="12.8" hidden="true" customHeight="false" outlineLevel="0" collapsed="false">
      <c r="G2674" s="0" t="s">
        <v>3493</v>
      </c>
    </row>
    <row r="2675" customFormat="false" ht="12.8" hidden="false" customHeight="false" outlineLevel="0" collapsed="false">
      <c r="A2675" s="0" t="n">
        <v>945</v>
      </c>
      <c r="B2675" s="0" t="s">
        <v>3494</v>
      </c>
      <c r="C2675" s="0" t="s">
        <v>167</v>
      </c>
      <c r="D2675" s="0" t="s">
        <v>1707</v>
      </c>
      <c r="E2675" s="0" t="n">
        <v>5</v>
      </c>
      <c r="F2675" s="0" t="s">
        <v>79</v>
      </c>
      <c r="G2675" s="0" t="s">
        <v>3495</v>
      </c>
      <c r="H2675" s="0" t="n">
        <v>2</v>
      </c>
      <c r="I2675" s="0" t="n">
        <v>5500</v>
      </c>
      <c r="J2675" s="0" t="n">
        <v>0</v>
      </c>
      <c r="K2675" s="0" t="n">
        <v>19162.5</v>
      </c>
      <c r="L2675" s="0" t="n">
        <v>0</v>
      </c>
      <c r="M2675" s="0" t="n">
        <v>24662.5</v>
      </c>
    </row>
    <row r="2676" customFormat="false" ht="12.8" hidden="true" customHeight="false" outlineLevel="0" collapsed="false">
      <c r="G2676" s="0" t="s">
        <v>3496</v>
      </c>
    </row>
    <row r="2677" customFormat="false" ht="12.8" hidden="false" customHeight="false" outlineLevel="0" collapsed="false">
      <c r="A2677" s="0" t="n">
        <v>946</v>
      </c>
      <c r="B2677" s="0" t="s">
        <v>3497</v>
      </c>
      <c r="C2677" s="0" t="s">
        <v>167</v>
      </c>
      <c r="D2677" s="0" t="s">
        <v>1995</v>
      </c>
      <c r="E2677" s="0" t="n">
        <v>4</v>
      </c>
      <c r="F2677" s="0" t="s">
        <v>79</v>
      </c>
      <c r="G2677" s="0" t="s">
        <v>3498</v>
      </c>
      <c r="H2677" s="0" t="n">
        <v>2</v>
      </c>
      <c r="I2677" s="0" t="n">
        <v>4400</v>
      </c>
      <c r="J2677" s="0" t="n">
        <v>0</v>
      </c>
      <c r="K2677" s="0" t="n">
        <v>15330</v>
      </c>
      <c r="L2677" s="0" t="n">
        <v>0</v>
      </c>
      <c r="M2677" s="0" t="n">
        <v>19730</v>
      </c>
    </row>
    <row r="2678" customFormat="false" ht="12.8" hidden="true" customHeight="false" outlineLevel="0" collapsed="false">
      <c r="G2678" s="0" t="s">
        <v>3499</v>
      </c>
    </row>
    <row r="2679" customFormat="false" ht="12.8" hidden="false" customHeight="false" outlineLevel="0" collapsed="false">
      <c r="A2679" s="0" t="n">
        <v>947</v>
      </c>
      <c r="B2679" s="0" t="s">
        <v>3497</v>
      </c>
      <c r="C2679" s="0" t="s">
        <v>167</v>
      </c>
      <c r="D2679" s="0" t="s">
        <v>1995</v>
      </c>
      <c r="E2679" s="0" t="n">
        <v>4</v>
      </c>
      <c r="F2679" s="0" t="s">
        <v>79</v>
      </c>
      <c r="G2679" s="0" t="s">
        <v>3500</v>
      </c>
      <c r="H2679" s="0" t="n">
        <v>2</v>
      </c>
      <c r="I2679" s="0" t="n">
        <v>4400</v>
      </c>
      <c r="J2679" s="0" t="n">
        <v>0</v>
      </c>
      <c r="K2679" s="0" t="n">
        <v>15330</v>
      </c>
      <c r="L2679" s="0" t="n">
        <v>0</v>
      </c>
      <c r="M2679" s="0" t="n">
        <v>19730</v>
      </c>
    </row>
    <row r="2680" customFormat="false" ht="12.8" hidden="true" customHeight="false" outlineLevel="0" collapsed="false">
      <c r="G2680" s="0" t="s">
        <v>3501</v>
      </c>
    </row>
    <row r="2681" customFormat="false" ht="12.8" hidden="false" customHeight="false" outlineLevel="0" collapsed="false">
      <c r="A2681" s="0" t="n">
        <v>948</v>
      </c>
      <c r="B2681" s="0" t="s">
        <v>3502</v>
      </c>
      <c r="C2681" s="0" t="s">
        <v>167</v>
      </c>
      <c r="D2681" s="0" t="s">
        <v>1748</v>
      </c>
      <c r="E2681" s="0" t="n">
        <v>3</v>
      </c>
      <c r="F2681" s="0" t="s">
        <v>1489</v>
      </c>
      <c r="G2681" s="0" t="s">
        <v>3503</v>
      </c>
      <c r="H2681" s="0" t="n">
        <v>4</v>
      </c>
      <c r="I2681" s="0" t="n">
        <v>10237.5</v>
      </c>
      <c r="J2681" s="0" t="n">
        <v>1706.25</v>
      </c>
      <c r="K2681" s="0" t="n">
        <v>14017.5</v>
      </c>
      <c r="L2681" s="0" t="n">
        <v>0</v>
      </c>
      <c r="M2681" s="0" t="n">
        <v>25961.25</v>
      </c>
    </row>
    <row r="2682" customFormat="false" ht="12.8" hidden="true" customHeight="false" outlineLevel="0" collapsed="false">
      <c r="G2682" s="0" t="s">
        <v>3504</v>
      </c>
    </row>
    <row r="2683" customFormat="false" ht="12.8" hidden="true" customHeight="false" outlineLevel="0" collapsed="false">
      <c r="G2683" s="0" t="s">
        <v>3505</v>
      </c>
    </row>
    <row r="2684" customFormat="false" ht="12.8" hidden="true" customHeight="false" outlineLevel="0" collapsed="false">
      <c r="G2684" s="0" t="s">
        <v>3506</v>
      </c>
    </row>
    <row r="2685" customFormat="false" ht="12.8" hidden="false" customHeight="false" outlineLevel="0" collapsed="false">
      <c r="A2685" s="0" t="n">
        <v>949</v>
      </c>
      <c r="B2685" s="0" t="s">
        <v>3507</v>
      </c>
      <c r="C2685" s="0" t="s">
        <v>167</v>
      </c>
      <c r="D2685" s="0" t="s">
        <v>1707</v>
      </c>
      <c r="E2685" s="0" t="n">
        <v>5</v>
      </c>
      <c r="F2685" s="0" t="s">
        <v>79</v>
      </c>
      <c r="G2685" s="0" t="s">
        <v>3508</v>
      </c>
      <c r="H2685" s="0" t="n">
        <v>2</v>
      </c>
      <c r="I2685" s="0" t="n">
        <v>5500</v>
      </c>
      <c r="J2685" s="0" t="n">
        <v>0</v>
      </c>
      <c r="K2685" s="0" t="n">
        <v>19162.5</v>
      </c>
      <c r="L2685" s="0" t="n">
        <v>0</v>
      </c>
      <c r="M2685" s="0" t="n">
        <v>24662.5</v>
      </c>
    </row>
    <row r="2686" customFormat="false" ht="12.8" hidden="true" customHeight="false" outlineLevel="0" collapsed="false">
      <c r="G2686" s="0" t="s">
        <v>3509</v>
      </c>
    </row>
    <row r="2687" customFormat="false" ht="12.8" hidden="false" customHeight="false" outlineLevel="0" collapsed="false">
      <c r="A2687" s="0" t="n">
        <v>950</v>
      </c>
      <c r="B2687" s="0" t="s">
        <v>3510</v>
      </c>
      <c r="C2687" s="0" t="s">
        <v>167</v>
      </c>
      <c r="D2687" s="0" t="s">
        <v>2897</v>
      </c>
      <c r="E2687" s="0" t="n">
        <v>7</v>
      </c>
      <c r="F2687" s="0" t="s">
        <v>74</v>
      </c>
      <c r="G2687" s="0" t="s">
        <v>3511</v>
      </c>
      <c r="H2687" s="0" t="n">
        <v>2</v>
      </c>
      <c r="I2687" s="0" t="n">
        <v>7700</v>
      </c>
      <c r="J2687" s="0" t="n">
        <v>0</v>
      </c>
      <c r="K2687" s="0" t="n">
        <v>26827.5</v>
      </c>
      <c r="L2687" s="0" t="n">
        <v>0</v>
      </c>
      <c r="M2687" s="0" t="n">
        <v>34527.5</v>
      </c>
    </row>
    <row r="2688" customFormat="false" ht="12.8" hidden="true" customHeight="false" outlineLevel="0" collapsed="false">
      <c r="G2688" s="0" t="s">
        <v>3512</v>
      </c>
    </row>
    <row r="2689" customFormat="false" ht="12.8" hidden="false" customHeight="false" outlineLevel="0" collapsed="false">
      <c r="A2689" s="0" t="n">
        <v>951</v>
      </c>
      <c r="B2689" s="0" t="s">
        <v>3513</v>
      </c>
      <c r="C2689" s="0" t="s">
        <v>167</v>
      </c>
      <c r="D2689" s="0" t="s">
        <v>680</v>
      </c>
      <c r="E2689" s="0" t="n">
        <v>1</v>
      </c>
      <c r="F2689" s="0" t="s">
        <v>89</v>
      </c>
      <c r="G2689" s="0" t="s">
        <v>3514</v>
      </c>
      <c r="H2689" s="0" t="n">
        <v>2</v>
      </c>
      <c r="I2689" s="0" t="n">
        <v>1100</v>
      </c>
      <c r="J2689" s="0" t="n">
        <v>0</v>
      </c>
      <c r="K2689" s="0" t="n">
        <v>3832.5</v>
      </c>
      <c r="L2689" s="0" t="n">
        <v>0</v>
      </c>
      <c r="M2689" s="0" t="n">
        <v>4932.5</v>
      </c>
    </row>
    <row r="2690" customFormat="false" ht="12.8" hidden="true" customHeight="false" outlineLevel="0" collapsed="false">
      <c r="G2690" s="0" t="s">
        <v>3515</v>
      </c>
    </row>
    <row r="2691" customFormat="false" ht="12.8" hidden="false" customHeight="false" outlineLevel="0" collapsed="false">
      <c r="A2691" s="0" t="n">
        <v>952</v>
      </c>
      <c r="B2691" s="0" t="s">
        <v>3516</v>
      </c>
      <c r="C2691" s="0" t="s">
        <v>167</v>
      </c>
      <c r="D2691" s="0" t="s">
        <v>1707</v>
      </c>
      <c r="E2691" s="0" t="n">
        <v>5</v>
      </c>
      <c r="F2691" s="0" t="s">
        <v>89</v>
      </c>
      <c r="G2691" s="0" t="s">
        <v>3517</v>
      </c>
      <c r="H2691" s="0" t="n">
        <v>3</v>
      </c>
      <c r="I2691" s="0" t="n">
        <v>8250</v>
      </c>
      <c r="J2691" s="0" t="n">
        <v>0</v>
      </c>
      <c r="K2691" s="0" t="n">
        <v>19162.5</v>
      </c>
      <c r="L2691" s="0" t="n">
        <v>0</v>
      </c>
      <c r="M2691" s="0" t="n">
        <v>27412.5</v>
      </c>
    </row>
    <row r="2692" customFormat="false" ht="12.8" hidden="true" customHeight="false" outlineLevel="0" collapsed="false">
      <c r="G2692" s="0" t="s">
        <v>3518</v>
      </c>
    </row>
    <row r="2693" customFormat="false" ht="12.8" hidden="true" customHeight="false" outlineLevel="0" collapsed="false">
      <c r="G2693" s="0" t="s">
        <v>3519</v>
      </c>
    </row>
    <row r="2694" customFormat="false" ht="12.8" hidden="false" customHeight="false" outlineLevel="0" collapsed="false">
      <c r="A2694" s="0" t="n">
        <v>953</v>
      </c>
      <c r="B2694" s="0" t="s">
        <v>3520</v>
      </c>
      <c r="C2694" s="0" t="s">
        <v>167</v>
      </c>
      <c r="D2694" s="0" t="s">
        <v>1707</v>
      </c>
      <c r="E2694" s="0" t="n">
        <v>5</v>
      </c>
      <c r="F2694" s="0" t="s">
        <v>406</v>
      </c>
      <c r="G2694" s="0" t="s">
        <v>3521</v>
      </c>
      <c r="H2694" s="0" t="n">
        <v>3</v>
      </c>
      <c r="I2694" s="0" t="n">
        <v>11375</v>
      </c>
      <c r="J2694" s="0" t="n">
        <v>0</v>
      </c>
      <c r="K2694" s="0" t="n">
        <v>19162.5</v>
      </c>
      <c r="L2694" s="0" t="n">
        <v>0</v>
      </c>
      <c r="M2694" s="0" t="n">
        <v>30537.5</v>
      </c>
    </row>
    <row r="2695" customFormat="false" ht="12.8" hidden="true" customHeight="false" outlineLevel="0" collapsed="false">
      <c r="G2695" s="0" t="s">
        <v>3522</v>
      </c>
    </row>
    <row r="2696" customFormat="false" ht="12.8" hidden="true" customHeight="false" outlineLevel="0" collapsed="false">
      <c r="G2696" s="0" t="s">
        <v>3523</v>
      </c>
    </row>
    <row r="2697" customFormat="false" ht="12.8" hidden="false" customHeight="false" outlineLevel="0" collapsed="false">
      <c r="A2697" s="0" t="n">
        <v>954</v>
      </c>
      <c r="B2697" s="0" t="s">
        <v>3524</v>
      </c>
      <c r="C2697" s="0" t="s">
        <v>167</v>
      </c>
      <c r="D2697" s="0" t="s">
        <v>680</v>
      </c>
      <c r="E2697" s="0" t="n">
        <v>1</v>
      </c>
      <c r="F2697" s="0" t="s">
        <v>79</v>
      </c>
      <c r="G2697" s="0" t="s">
        <v>3525</v>
      </c>
      <c r="H2697" s="0" t="n">
        <v>2</v>
      </c>
      <c r="I2697" s="0" t="n">
        <v>1100</v>
      </c>
      <c r="J2697" s="0" t="n">
        <v>0</v>
      </c>
      <c r="K2697" s="0" t="n">
        <v>3832.5</v>
      </c>
      <c r="L2697" s="0" t="n">
        <v>0</v>
      </c>
      <c r="M2697" s="0" t="n">
        <v>4932.5</v>
      </c>
    </row>
    <row r="2698" customFormat="false" ht="12.8" hidden="true" customHeight="false" outlineLevel="0" collapsed="false">
      <c r="G2698" s="0" t="s">
        <v>3526</v>
      </c>
    </row>
    <row r="2699" customFormat="false" ht="12.8" hidden="false" customHeight="false" outlineLevel="0" collapsed="false">
      <c r="A2699" s="0" t="n">
        <v>955</v>
      </c>
      <c r="B2699" s="0" t="s">
        <v>3527</v>
      </c>
      <c r="C2699" s="0" t="s">
        <v>167</v>
      </c>
      <c r="D2699" s="0" t="s">
        <v>1707</v>
      </c>
      <c r="E2699" s="0" t="n">
        <v>5</v>
      </c>
      <c r="F2699" s="0" t="s">
        <v>79</v>
      </c>
      <c r="G2699" s="0" t="s">
        <v>3528</v>
      </c>
      <c r="H2699" s="0" t="n">
        <v>2</v>
      </c>
      <c r="I2699" s="0" t="n">
        <v>2750</v>
      </c>
      <c r="J2699" s="0" t="n">
        <v>1925</v>
      </c>
      <c r="K2699" s="0" t="n">
        <v>19162.5</v>
      </c>
      <c r="L2699" s="0" t="n">
        <v>0</v>
      </c>
      <c r="M2699" s="0" t="n">
        <v>23837.5</v>
      </c>
    </row>
    <row r="2700" customFormat="false" ht="12.8" hidden="true" customHeight="false" outlineLevel="0" collapsed="false">
      <c r="G2700" s="0" t="s">
        <v>3529</v>
      </c>
    </row>
    <row r="2701" customFormat="false" ht="12.8" hidden="false" customHeight="false" outlineLevel="0" collapsed="false">
      <c r="A2701" s="0" t="n">
        <v>956</v>
      </c>
      <c r="B2701" s="0" t="s">
        <v>3527</v>
      </c>
      <c r="C2701" s="0" t="s">
        <v>167</v>
      </c>
      <c r="D2701" s="0" t="s">
        <v>1707</v>
      </c>
      <c r="E2701" s="0" t="n">
        <v>5</v>
      </c>
      <c r="F2701" s="0" t="s">
        <v>79</v>
      </c>
      <c r="G2701" s="0" t="s">
        <v>3530</v>
      </c>
      <c r="H2701" s="0" t="n">
        <v>2</v>
      </c>
      <c r="I2701" s="0" t="n">
        <v>5500</v>
      </c>
      <c r="J2701" s="0" t="n">
        <v>0</v>
      </c>
      <c r="K2701" s="0" t="n">
        <v>19162.5</v>
      </c>
      <c r="L2701" s="0" t="n">
        <v>0</v>
      </c>
      <c r="M2701" s="0" t="n">
        <v>24662.5</v>
      </c>
    </row>
    <row r="2702" customFormat="false" ht="12.8" hidden="true" customHeight="false" outlineLevel="0" collapsed="false">
      <c r="G2702" s="0" t="s">
        <v>3531</v>
      </c>
    </row>
    <row r="2703" customFormat="false" ht="12.8" hidden="false" customHeight="false" outlineLevel="0" collapsed="false">
      <c r="A2703" s="0" t="n">
        <v>957</v>
      </c>
      <c r="B2703" s="0" t="s">
        <v>3527</v>
      </c>
      <c r="C2703" s="0" t="s">
        <v>167</v>
      </c>
      <c r="D2703" s="0" t="s">
        <v>1707</v>
      </c>
      <c r="E2703" s="0" t="n">
        <v>5</v>
      </c>
      <c r="F2703" s="0" t="s">
        <v>79</v>
      </c>
      <c r="G2703" s="0" t="s">
        <v>3532</v>
      </c>
      <c r="H2703" s="0" t="n">
        <v>2</v>
      </c>
      <c r="I2703" s="0" t="n">
        <v>5500</v>
      </c>
      <c r="J2703" s="0" t="n">
        <v>0</v>
      </c>
      <c r="K2703" s="0" t="n">
        <v>19162.5</v>
      </c>
      <c r="L2703" s="0" t="n">
        <v>0</v>
      </c>
      <c r="M2703" s="0" t="n">
        <v>24662.5</v>
      </c>
    </row>
    <row r="2704" customFormat="false" ht="12.8" hidden="true" customHeight="false" outlineLevel="0" collapsed="false">
      <c r="G2704" s="0" t="s">
        <v>3533</v>
      </c>
    </row>
    <row r="2705" customFormat="false" ht="12.8" hidden="false" customHeight="false" outlineLevel="0" collapsed="false">
      <c r="A2705" s="0" t="n">
        <v>958</v>
      </c>
      <c r="B2705" s="0" t="s">
        <v>3534</v>
      </c>
      <c r="C2705" s="0" t="s">
        <v>167</v>
      </c>
      <c r="D2705" s="0" t="s">
        <v>1238</v>
      </c>
      <c r="E2705" s="0" t="n">
        <v>6</v>
      </c>
      <c r="F2705" s="0" t="s">
        <v>406</v>
      </c>
      <c r="G2705" s="0" t="s">
        <v>3535</v>
      </c>
      <c r="H2705" s="0" t="n">
        <v>2</v>
      </c>
      <c r="I2705" s="0" t="n">
        <v>13650</v>
      </c>
      <c r="J2705" s="0" t="n">
        <v>0</v>
      </c>
      <c r="K2705" s="0" t="n">
        <v>22995</v>
      </c>
      <c r="L2705" s="0" t="n">
        <v>0</v>
      </c>
      <c r="M2705" s="0" t="n">
        <v>36645</v>
      </c>
    </row>
    <row r="2706" customFormat="false" ht="12.8" hidden="true" customHeight="false" outlineLevel="0" collapsed="false">
      <c r="G2706" s="0" t="s">
        <v>3536</v>
      </c>
    </row>
    <row r="2707" customFormat="false" ht="12.8" hidden="false" customHeight="false" outlineLevel="0" collapsed="false">
      <c r="A2707" s="0" t="n">
        <v>959</v>
      </c>
      <c r="B2707" s="0" t="s">
        <v>3537</v>
      </c>
      <c r="C2707" s="0" t="s">
        <v>167</v>
      </c>
      <c r="D2707" s="0" t="s">
        <v>680</v>
      </c>
      <c r="E2707" s="0" t="n">
        <v>1</v>
      </c>
      <c r="F2707" s="0" t="s">
        <v>89</v>
      </c>
      <c r="G2707" s="0" t="s">
        <v>3538</v>
      </c>
      <c r="H2707" s="0" t="n">
        <v>2</v>
      </c>
      <c r="I2707" s="0" t="n">
        <v>1100</v>
      </c>
      <c r="J2707" s="0" t="n">
        <v>0</v>
      </c>
      <c r="K2707" s="0" t="n">
        <v>3832.5</v>
      </c>
      <c r="L2707" s="0" t="n">
        <v>0</v>
      </c>
      <c r="M2707" s="0" t="n">
        <v>4932.5</v>
      </c>
    </row>
    <row r="2708" customFormat="false" ht="12.8" hidden="true" customHeight="false" outlineLevel="0" collapsed="false">
      <c r="G2708" s="0" t="s">
        <v>3539</v>
      </c>
    </row>
    <row r="2709" customFormat="false" ht="12.8" hidden="false" customHeight="false" outlineLevel="0" collapsed="false">
      <c r="A2709" s="0" t="n">
        <v>960</v>
      </c>
      <c r="B2709" s="0" t="s">
        <v>3540</v>
      </c>
      <c r="C2709" s="0" t="s">
        <v>167</v>
      </c>
      <c r="D2709" s="0" t="s">
        <v>1748</v>
      </c>
      <c r="E2709" s="0" t="n">
        <v>3</v>
      </c>
      <c r="F2709" s="0" t="s">
        <v>400</v>
      </c>
      <c r="G2709" s="0" t="s">
        <v>3541</v>
      </c>
      <c r="H2709" s="0" t="n">
        <v>3</v>
      </c>
      <c r="I2709" s="0" t="n">
        <v>6825</v>
      </c>
      <c r="J2709" s="0" t="n">
        <v>2388.75</v>
      </c>
      <c r="K2709" s="0" t="n">
        <v>11497.5</v>
      </c>
      <c r="L2709" s="0" t="n">
        <v>0</v>
      </c>
      <c r="M2709" s="0" t="n">
        <v>20711.25</v>
      </c>
    </row>
    <row r="2710" customFormat="false" ht="12.8" hidden="true" customHeight="false" outlineLevel="0" collapsed="false">
      <c r="G2710" s="0" t="s">
        <v>3542</v>
      </c>
    </row>
    <row r="2711" customFormat="false" ht="12.8" hidden="true" customHeight="false" outlineLevel="0" collapsed="false">
      <c r="G2711" s="0" t="s">
        <v>3543</v>
      </c>
    </row>
    <row r="2712" customFormat="false" ht="12.8" hidden="false" customHeight="false" outlineLevel="0" collapsed="false">
      <c r="A2712" s="0" t="n">
        <v>961</v>
      </c>
      <c r="B2712" s="0" t="s">
        <v>3544</v>
      </c>
      <c r="C2712" s="0" t="s">
        <v>167</v>
      </c>
      <c r="D2712" s="0" t="s">
        <v>2874</v>
      </c>
      <c r="E2712" s="0" t="n">
        <v>8</v>
      </c>
      <c r="F2712" s="0" t="s">
        <v>400</v>
      </c>
      <c r="G2712" s="0" t="s">
        <v>3545</v>
      </c>
      <c r="H2712" s="0" t="n">
        <v>2</v>
      </c>
      <c r="I2712" s="0" t="n">
        <v>18200</v>
      </c>
      <c r="J2712" s="0" t="n">
        <v>0</v>
      </c>
      <c r="K2712" s="0" t="n">
        <v>29200</v>
      </c>
      <c r="L2712" s="0" t="n">
        <v>0</v>
      </c>
      <c r="M2712" s="0" t="n">
        <v>47400</v>
      </c>
    </row>
    <row r="2713" customFormat="false" ht="12.8" hidden="true" customHeight="false" outlineLevel="0" collapsed="false">
      <c r="G2713" s="0" t="s">
        <v>3546</v>
      </c>
    </row>
    <row r="2714" customFormat="false" ht="12.8" hidden="false" customHeight="false" outlineLevel="0" collapsed="false">
      <c r="A2714" s="0" t="n">
        <v>962</v>
      </c>
      <c r="B2714" s="0" t="s">
        <v>3547</v>
      </c>
      <c r="C2714" s="0" t="s">
        <v>167</v>
      </c>
      <c r="D2714" s="0" t="s">
        <v>1238</v>
      </c>
      <c r="E2714" s="0" t="n">
        <v>6</v>
      </c>
      <c r="F2714" s="0" t="s">
        <v>79</v>
      </c>
      <c r="G2714" s="0" t="s">
        <v>3548</v>
      </c>
      <c r="H2714" s="0" t="n">
        <v>2</v>
      </c>
      <c r="I2714" s="0" t="n">
        <v>6600</v>
      </c>
      <c r="J2714" s="0" t="n">
        <v>0</v>
      </c>
      <c r="K2714" s="0" t="n">
        <v>22995</v>
      </c>
      <c r="L2714" s="0" t="n">
        <v>0</v>
      </c>
      <c r="M2714" s="0" t="n">
        <v>29595</v>
      </c>
    </row>
    <row r="2715" customFormat="false" ht="12.8" hidden="true" customHeight="false" outlineLevel="0" collapsed="false">
      <c r="G2715" s="0" t="s">
        <v>3549</v>
      </c>
    </row>
    <row r="2716" customFormat="false" ht="12.8" hidden="false" customHeight="false" outlineLevel="0" collapsed="false">
      <c r="A2716" s="0" t="n">
        <v>963</v>
      </c>
      <c r="B2716" s="0" t="s">
        <v>3550</v>
      </c>
      <c r="C2716" s="0" t="s">
        <v>167</v>
      </c>
      <c r="D2716" s="0" t="s">
        <v>2874</v>
      </c>
      <c r="E2716" s="0" t="n">
        <v>8</v>
      </c>
      <c r="F2716" s="0" t="s">
        <v>146</v>
      </c>
      <c r="G2716" s="0" t="s">
        <v>3551</v>
      </c>
      <c r="H2716" s="0" t="n">
        <v>2</v>
      </c>
      <c r="I2716" s="0" t="n">
        <v>8800</v>
      </c>
      <c r="J2716" s="0" t="n">
        <v>0</v>
      </c>
      <c r="K2716" s="0" t="n">
        <v>37380</v>
      </c>
      <c r="L2716" s="0" t="n">
        <v>0</v>
      </c>
      <c r="M2716" s="0" t="n">
        <v>46180</v>
      </c>
    </row>
    <row r="2717" customFormat="false" ht="12.8" hidden="true" customHeight="false" outlineLevel="0" collapsed="false">
      <c r="G2717" s="0" t="s">
        <v>3552</v>
      </c>
    </row>
    <row r="2718" customFormat="false" ht="12.8" hidden="false" customHeight="false" outlineLevel="0" collapsed="false">
      <c r="A2718" s="0" t="n">
        <v>964</v>
      </c>
      <c r="B2718" s="0" t="s">
        <v>3553</v>
      </c>
      <c r="C2718" s="0" t="s">
        <v>167</v>
      </c>
      <c r="D2718" s="0" t="s">
        <v>1748</v>
      </c>
      <c r="E2718" s="0" t="n">
        <v>3</v>
      </c>
      <c r="F2718" s="0" t="s">
        <v>89</v>
      </c>
      <c r="G2718" s="0" t="s">
        <v>3554</v>
      </c>
      <c r="H2718" s="0" t="n">
        <v>4</v>
      </c>
      <c r="I2718" s="0" t="n">
        <v>3300</v>
      </c>
      <c r="J2718" s="0" t="n">
        <v>0</v>
      </c>
      <c r="K2718" s="0" t="n">
        <v>11497.5</v>
      </c>
      <c r="L2718" s="0" t="n">
        <v>0</v>
      </c>
      <c r="M2718" s="0" t="n">
        <v>14797.5</v>
      </c>
    </row>
    <row r="2719" customFormat="false" ht="12.8" hidden="true" customHeight="false" outlineLevel="0" collapsed="false">
      <c r="G2719" s="0" t="s">
        <v>3555</v>
      </c>
    </row>
    <row r="2720" customFormat="false" ht="12.8" hidden="true" customHeight="false" outlineLevel="0" collapsed="false">
      <c r="G2720" s="0" t="s">
        <v>3556</v>
      </c>
    </row>
    <row r="2721" customFormat="false" ht="12.8" hidden="true" customHeight="false" outlineLevel="0" collapsed="false">
      <c r="G2721" s="0" t="s">
        <v>3557</v>
      </c>
    </row>
    <row r="2722" customFormat="false" ht="12.8" hidden="false" customHeight="false" outlineLevel="0" collapsed="false">
      <c r="A2722" s="0" t="n">
        <v>965</v>
      </c>
      <c r="B2722" s="0" t="s">
        <v>3558</v>
      </c>
      <c r="C2722" s="0" t="s">
        <v>167</v>
      </c>
      <c r="D2722" s="0" t="s">
        <v>2897</v>
      </c>
      <c r="E2722" s="0" t="n">
        <v>7</v>
      </c>
      <c r="F2722" s="0" t="s">
        <v>406</v>
      </c>
      <c r="G2722" s="0" t="s">
        <v>3559</v>
      </c>
      <c r="H2722" s="0" t="n">
        <v>4</v>
      </c>
      <c r="I2722" s="0" t="n">
        <v>15925</v>
      </c>
      <c r="J2722" s="0" t="n">
        <v>5573.75</v>
      </c>
      <c r="K2722" s="0" t="n">
        <v>26827.5</v>
      </c>
      <c r="L2722" s="0" t="n">
        <v>0</v>
      </c>
      <c r="M2722" s="0" t="n">
        <v>48326.25</v>
      </c>
    </row>
    <row r="2723" customFormat="false" ht="12.8" hidden="true" customHeight="false" outlineLevel="0" collapsed="false">
      <c r="G2723" s="0" t="s">
        <v>3560</v>
      </c>
    </row>
    <row r="2724" customFormat="false" ht="12.8" hidden="true" customHeight="false" outlineLevel="0" collapsed="false">
      <c r="G2724" s="0" t="s">
        <v>3561</v>
      </c>
    </row>
    <row r="2725" customFormat="false" ht="12.8" hidden="true" customHeight="false" outlineLevel="0" collapsed="false">
      <c r="G2725" s="0" t="s">
        <v>3562</v>
      </c>
    </row>
    <row r="2726" customFormat="false" ht="12.8" hidden="false" customHeight="false" outlineLevel="0" collapsed="false">
      <c r="A2726" s="0" t="n">
        <v>966</v>
      </c>
      <c r="B2726" s="0" t="s">
        <v>3563</v>
      </c>
      <c r="C2726" s="0" t="s">
        <v>167</v>
      </c>
      <c r="D2726" s="0" t="s">
        <v>1238</v>
      </c>
      <c r="E2726" s="0" t="n">
        <v>6</v>
      </c>
      <c r="F2726" s="0" t="s">
        <v>79</v>
      </c>
      <c r="G2726" s="0" t="s">
        <v>3564</v>
      </c>
      <c r="H2726" s="0" t="n">
        <v>2</v>
      </c>
      <c r="I2726" s="0" t="n">
        <v>6600</v>
      </c>
      <c r="J2726" s="0" t="n">
        <v>0</v>
      </c>
      <c r="K2726" s="0" t="n">
        <v>22995</v>
      </c>
      <c r="L2726" s="0" t="n">
        <v>0</v>
      </c>
      <c r="M2726" s="0" t="n">
        <v>29595</v>
      </c>
    </row>
    <row r="2727" customFormat="false" ht="12.8" hidden="true" customHeight="false" outlineLevel="0" collapsed="false">
      <c r="G2727" s="0" t="s">
        <v>3565</v>
      </c>
    </row>
    <row r="2728" customFormat="false" ht="12.8" hidden="false" customHeight="false" outlineLevel="0" collapsed="false">
      <c r="A2728" s="0" t="n">
        <v>967</v>
      </c>
      <c r="B2728" s="0" t="s">
        <v>3566</v>
      </c>
      <c r="C2728" s="0" t="s">
        <v>167</v>
      </c>
      <c r="D2728" s="0" t="s">
        <v>1238</v>
      </c>
      <c r="E2728" s="0" t="n">
        <v>6</v>
      </c>
      <c r="F2728" s="0" t="s">
        <v>79</v>
      </c>
      <c r="G2728" s="0" t="s">
        <v>3567</v>
      </c>
      <c r="H2728" s="0" t="n">
        <v>3</v>
      </c>
      <c r="I2728" s="0" t="n">
        <v>6600</v>
      </c>
      <c r="J2728" s="0" t="n">
        <v>1650</v>
      </c>
      <c r="K2728" s="0" t="n">
        <v>22995</v>
      </c>
      <c r="L2728" s="0" t="n">
        <v>0</v>
      </c>
      <c r="M2728" s="0" t="n">
        <v>31245</v>
      </c>
    </row>
    <row r="2729" customFormat="false" ht="12.8" hidden="true" customHeight="false" outlineLevel="0" collapsed="false">
      <c r="G2729" s="0" t="s">
        <v>3568</v>
      </c>
    </row>
    <row r="2730" customFormat="false" ht="12.8" hidden="true" customHeight="false" outlineLevel="0" collapsed="false">
      <c r="G2730" s="0" t="s">
        <v>3569</v>
      </c>
    </row>
    <row r="2731" customFormat="false" ht="12.8" hidden="false" customHeight="false" outlineLevel="0" collapsed="false">
      <c r="A2731" s="0" t="n">
        <v>968</v>
      </c>
      <c r="B2731" s="0" t="s">
        <v>3570</v>
      </c>
      <c r="C2731" s="0" t="s">
        <v>167</v>
      </c>
      <c r="D2731" s="0" t="s">
        <v>1707</v>
      </c>
      <c r="E2731" s="0" t="n">
        <v>5</v>
      </c>
      <c r="F2731" s="0" t="s">
        <v>89</v>
      </c>
      <c r="G2731" s="0" t="s">
        <v>3571</v>
      </c>
      <c r="H2731" s="0" t="n">
        <v>3</v>
      </c>
      <c r="I2731" s="0" t="n">
        <v>5500</v>
      </c>
      <c r="J2731" s="0" t="n">
        <v>1925</v>
      </c>
      <c r="K2731" s="0" t="n">
        <v>19162.5</v>
      </c>
      <c r="L2731" s="0" t="n">
        <v>0</v>
      </c>
      <c r="M2731" s="0" t="n">
        <v>26587.5</v>
      </c>
    </row>
    <row r="2732" customFormat="false" ht="12.8" hidden="true" customHeight="false" outlineLevel="0" collapsed="false">
      <c r="G2732" s="0" t="s">
        <v>3572</v>
      </c>
    </row>
    <row r="2733" customFormat="false" ht="12.8" hidden="true" customHeight="false" outlineLevel="0" collapsed="false">
      <c r="G2733" s="0" t="s">
        <v>3573</v>
      </c>
    </row>
    <row r="2734" customFormat="false" ht="12.8" hidden="false" customHeight="false" outlineLevel="0" collapsed="false">
      <c r="A2734" s="0" t="n">
        <v>969</v>
      </c>
      <c r="B2734" s="0" t="s">
        <v>3570</v>
      </c>
      <c r="C2734" s="0" t="s">
        <v>167</v>
      </c>
      <c r="D2734" s="0" t="s">
        <v>1707</v>
      </c>
      <c r="E2734" s="0" t="n">
        <v>5</v>
      </c>
      <c r="F2734" s="0" t="s">
        <v>89</v>
      </c>
      <c r="G2734" s="0" t="s">
        <v>3574</v>
      </c>
      <c r="H2734" s="0" t="n">
        <v>3</v>
      </c>
      <c r="I2734" s="0" t="n">
        <v>5500</v>
      </c>
      <c r="J2734" s="0" t="n">
        <v>1375</v>
      </c>
      <c r="K2734" s="0" t="n">
        <v>19162.5</v>
      </c>
      <c r="L2734" s="0" t="n">
        <v>0</v>
      </c>
      <c r="M2734" s="0" t="n">
        <v>26037.5</v>
      </c>
    </row>
    <row r="2735" customFormat="false" ht="12.8" hidden="true" customHeight="false" outlineLevel="0" collapsed="false">
      <c r="G2735" s="0" t="s">
        <v>3575</v>
      </c>
    </row>
    <row r="2736" customFormat="false" ht="12.8" hidden="true" customHeight="false" outlineLevel="0" collapsed="false">
      <c r="G2736" s="0" t="s">
        <v>3576</v>
      </c>
    </row>
    <row r="2737" customFormat="false" ht="12.8" hidden="false" customHeight="false" outlineLevel="0" collapsed="false">
      <c r="A2737" s="0" t="n">
        <v>970</v>
      </c>
      <c r="B2737" s="0" t="s">
        <v>3577</v>
      </c>
      <c r="C2737" s="0" t="s">
        <v>167</v>
      </c>
      <c r="D2737" s="0" t="s">
        <v>2255</v>
      </c>
      <c r="E2737" s="0" t="n">
        <v>9</v>
      </c>
      <c r="F2737" s="0" t="s">
        <v>89</v>
      </c>
      <c r="G2737" s="0" t="s">
        <v>3578</v>
      </c>
      <c r="H2737" s="0" t="n">
        <v>3</v>
      </c>
      <c r="I2737" s="0" t="n">
        <v>9900</v>
      </c>
      <c r="J2737" s="0" t="n">
        <v>3465</v>
      </c>
      <c r="K2737" s="0" t="n">
        <v>34492.5</v>
      </c>
      <c r="L2737" s="0" t="n">
        <v>0</v>
      </c>
      <c r="M2737" s="0" t="n">
        <v>47857.5</v>
      </c>
    </row>
    <row r="2738" customFormat="false" ht="12.8" hidden="true" customHeight="false" outlineLevel="0" collapsed="false">
      <c r="G2738" s="0" t="s">
        <v>3579</v>
      </c>
    </row>
    <row r="2739" customFormat="false" ht="12.8" hidden="true" customHeight="false" outlineLevel="0" collapsed="false">
      <c r="G2739" s="0" t="s">
        <v>3580</v>
      </c>
    </row>
    <row r="2740" customFormat="false" ht="12.8" hidden="false" customHeight="false" outlineLevel="0" collapsed="false">
      <c r="A2740" s="0" t="n">
        <v>971</v>
      </c>
      <c r="B2740" s="0" t="s">
        <v>3581</v>
      </c>
      <c r="C2740" s="0" t="s">
        <v>167</v>
      </c>
      <c r="D2740" s="0" t="s">
        <v>2025</v>
      </c>
      <c r="E2740" s="0" t="n">
        <v>2</v>
      </c>
      <c r="F2740" s="0" t="s">
        <v>400</v>
      </c>
      <c r="G2740" s="0" t="s">
        <v>3582</v>
      </c>
      <c r="H2740" s="0" t="n">
        <v>2</v>
      </c>
      <c r="I2740" s="0" t="n">
        <v>4550</v>
      </c>
      <c r="J2740" s="0" t="n">
        <v>0</v>
      </c>
      <c r="K2740" s="0" t="n">
        <v>7665</v>
      </c>
      <c r="L2740" s="0" t="n">
        <v>0</v>
      </c>
      <c r="M2740" s="0" t="n">
        <v>12215</v>
      </c>
    </row>
    <row r="2741" customFormat="false" ht="12.8" hidden="true" customHeight="false" outlineLevel="0" collapsed="false">
      <c r="G2741" s="0" t="s">
        <v>3583</v>
      </c>
    </row>
    <row r="2742" customFormat="false" ht="12.8" hidden="false" customHeight="false" outlineLevel="0" collapsed="false">
      <c r="A2742" s="0" t="n">
        <v>972</v>
      </c>
      <c r="B2742" s="0" t="s">
        <v>3584</v>
      </c>
      <c r="C2742" s="0" t="s">
        <v>167</v>
      </c>
      <c r="D2742" s="0" t="s">
        <v>1995</v>
      </c>
      <c r="E2742" s="0" t="n">
        <v>4</v>
      </c>
      <c r="F2742" s="0" t="s">
        <v>89</v>
      </c>
      <c r="G2742" s="0" t="s">
        <v>3585</v>
      </c>
      <c r="H2742" s="0" t="n">
        <v>2</v>
      </c>
      <c r="I2742" s="0" t="n">
        <v>4400</v>
      </c>
      <c r="J2742" s="0" t="n">
        <v>0</v>
      </c>
      <c r="K2742" s="0" t="n">
        <v>15330</v>
      </c>
      <c r="L2742" s="0" t="n">
        <v>0</v>
      </c>
      <c r="M2742" s="0" t="n">
        <v>19730</v>
      </c>
    </row>
    <row r="2743" customFormat="false" ht="12.8" hidden="true" customHeight="false" outlineLevel="0" collapsed="false">
      <c r="G2743" s="0" t="s">
        <v>3586</v>
      </c>
    </row>
    <row r="2744" customFormat="false" ht="12.8" hidden="false" customHeight="false" outlineLevel="0" collapsed="false">
      <c r="A2744" s="0" t="n">
        <v>973</v>
      </c>
      <c r="B2744" s="0" t="s">
        <v>3587</v>
      </c>
      <c r="C2744" s="0" t="s">
        <v>167</v>
      </c>
      <c r="D2744" s="0" t="s">
        <v>1238</v>
      </c>
      <c r="E2744" s="0" t="n">
        <v>6</v>
      </c>
      <c r="F2744" s="0" t="s">
        <v>406</v>
      </c>
      <c r="G2744" s="0" t="s">
        <v>3588</v>
      </c>
      <c r="H2744" s="0" t="n">
        <v>4</v>
      </c>
      <c r="I2744" s="0" t="n">
        <v>13650</v>
      </c>
      <c r="J2744" s="0" t="n">
        <v>3412.5</v>
      </c>
      <c r="K2744" s="0" t="n">
        <v>22995</v>
      </c>
      <c r="L2744" s="0" t="n">
        <v>0</v>
      </c>
      <c r="M2744" s="0" t="n">
        <v>40057.5</v>
      </c>
    </row>
    <row r="2745" customFormat="false" ht="12.8" hidden="true" customHeight="false" outlineLevel="0" collapsed="false">
      <c r="G2745" s="0" t="s">
        <v>3589</v>
      </c>
    </row>
    <row r="2746" customFormat="false" ht="12.8" hidden="true" customHeight="false" outlineLevel="0" collapsed="false">
      <c r="G2746" s="0" t="s">
        <v>3590</v>
      </c>
    </row>
    <row r="2747" customFormat="false" ht="12.8" hidden="true" customHeight="false" outlineLevel="0" collapsed="false">
      <c r="G2747" s="0" t="s">
        <v>3591</v>
      </c>
    </row>
    <row r="2748" customFormat="false" ht="12.8" hidden="false" customHeight="false" outlineLevel="0" collapsed="false">
      <c r="A2748" s="0" t="n">
        <v>974</v>
      </c>
      <c r="B2748" s="0" t="s">
        <v>3592</v>
      </c>
      <c r="C2748" s="0" t="s">
        <v>680</v>
      </c>
      <c r="D2748" s="0" t="s">
        <v>2897</v>
      </c>
      <c r="E2748" s="0" t="n">
        <v>6</v>
      </c>
      <c r="F2748" s="0" t="s">
        <v>79</v>
      </c>
      <c r="G2748" s="0" t="s">
        <v>3593</v>
      </c>
      <c r="H2748" s="0" t="n">
        <v>3</v>
      </c>
      <c r="I2748" s="0" t="n">
        <v>6600</v>
      </c>
      <c r="J2748" s="0" t="n">
        <v>0</v>
      </c>
      <c r="K2748" s="0" t="n">
        <v>22995</v>
      </c>
      <c r="L2748" s="0" t="n">
        <v>0</v>
      </c>
      <c r="M2748" s="0" t="n">
        <v>29595</v>
      </c>
    </row>
    <row r="2749" customFormat="false" ht="12.8" hidden="true" customHeight="false" outlineLevel="0" collapsed="false">
      <c r="G2749" s="0" t="s">
        <v>3594</v>
      </c>
    </row>
    <row r="2750" customFormat="false" ht="12.8" hidden="true" customHeight="false" outlineLevel="0" collapsed="false">
      <c r="G2750" s="0" t="s">
        <v>3595</v>
      </c>
    </row>
    <row r="2751" customFormat="false" ht="12.8" hidden="false" customHeight="false" outlineLevel="0" collapsed="false">
      <c r="A2751" s="0" t="n">
        <v>975</v>
      </c>
      <c r="B2751" s="0" t="s">
        <v>3596</v>
      </c>
      <c r="C2751" s="0" t="s">
        <v>680</v>
      </c>
      <c r="D2751" s="0" t="s">
        <v>2897</v>
      </c>
      <c r="E2751" s="0" t="n">
        <v>6</v>
      </c>
      <c r="F2751" s="0" t="s">
        <v>79</v>
      </c>
      <c r="G2751" s="0" t="s">
        <v>3597</v>
      </c>
      <c r="H2751" s="0" t="n">
        <v>2</v>
      </c>
      <c r="I2751" s="0" t="n">
        <v>6600</v>
      </c>
      <c r="J2751" s="0" t="n">
        <v>0</v>
      </c>
      <c r="K2751" s="0" t="n">
        <v>22995</v>
      </c>
      <c r="L2751" s="0" t="n">
        <v>0</v>
      </c>
      <c r="M2751" s="0" t="n">
        <v>29595</v>
      </c>
    </row>
    <row r="2752" customFormat="false" ht="12.8" hidden="true" customHeight="false" outlineLevel="0" collapsed="false">
      <c r="G2752" s="0" t="s">
        <v>3598</v>
      </c>
    </row>
    <row r="2753" customFormat="false" ht="12.8" hidden="false" customHeight="false" outlineLevel="0" collapsed="false">
      <c r="A2753" s="0" t="n">
        <v>976</v>
      </c>
      <c r="B2753" s="0" t="s">
        <v>3599</v>
      </c>
      <c r="C2753" s="0" t="s">
        <v>680</v>
      </c>
      <c r="D2753" s="0" t="s">
        <v>1995</v>
      </c>
      <c r="E2753" s="0" t="n">
        <v>3</v>
      </c>
      <c r="F2753" s="0" t="s">
        <v>416</v>
      </c>
      <c r="G2753" s="0" t="s">
        <v>3600</v>
      </c>
      <c r="H2753" s="0" t="n">
        <v>2</v>
      </c>
      <c r="I2753" s="0" t="n">
        <v>6825</v>
      </c>
      <c r="J2753" s="0" t="n">
        <v>0</v>
      </c>
      <c r="K2753" s="0" t="n">
        <v>11497.5</v>
      </c>
      <c r="L2753" s="0" t="n">
        <v>0</v>
      </c>
      <c r="M2753" s="0" t="n">
        <v>18322.5</v>
      </c>
    </row>
    <row r="2754" customFormat="false" ht="12.8" hidden="true" customHeight="false" outlineLevel="0" collapsed="false">
      <c r="G2754" s="0" t="s">
        <v>3601</v>
      </c>
    </row>
    <row r="2755" customFormat="false" ht="12.8" hidden="false" customHeight="false" outlineLevel="0" collapsed="false">
      <c r="A2755" s="0" t="n">
        <v>977</v>
      </c>
      <c r="B2755" s="0" t="s">
        <v>3602</v>
      </c>
      <c r="C2755" s="0" t="s">
        <v>680</v>
      </c>
      <c r="D2755" s="0" t="s">
        <v>2897</v>
      </c>
      <c r="E2755" s="0" t="n">
        <v>6</v>
      </c>
      <c r="F2755" s="0" t="s">
        <v>28</v>
      </c>
      <c r="G2755" s="0" t="s">
        <v>3603</v>
      </c>
      <c r="H2755" s="0" t="n">
        <v>2</v>
      </c>
      <c r="I2755" s="0" t="n">
        <v>6600</v>
      </c>
      <c r="J2755" s="0" t="n">
        <v>0</v>
      </c>
      <c r="K2755" s="0" t="n">
        <v>34334.4</v>
      </c>
      <c r="L2755" s="0" t="n">
        <v>0</v>
      </c>
      <c r="M2755" s="0" t="n">
        <v>40934.4</v>
      </c>
    </row>
    <row r="2756" customFormat="false" ht="12.8" hidden="true" customHeight="false" outlineLevel="0" collapsed="false">
      <c r="G2756" s="0" t="s">
        <v>3604</v>
      </c>
    </row>
    <row r="2757" customFormat="false" ht="12.8" hidden="false" customHeight="false" outlineLevel="0" collapsed="false">
      <c r="A2757" s="0" t="n">
        <v>978</v>
      </c>
      <c r="B2757" s="0" t="s">
        <v>3605</v>
      </c>
      <c r="C2757" s="0" t="s">
        <v>680</v>
      </c>
      <c r="D2757" s="0" t="s">
        <v>2025</v>
      </c>
      <c r="E2757" s="0" t="n">
        <v>1</v>
      </c>
      <c r="F2757" s="0" t="s">
        <v>74</v>
      </c>
      <c r="G2757" s="0" t="s">
        <v>1808</v>
      </c>
      <c r="H2757" s="0" t="n">
        <v>2</v>
      </c>
      <c r="I2757" s="0" t="n">
        <v>1100</v>
      </c>
      <c r="J2757" s="0" t="n">
        <v>0</v>
      </c>
      <c r="K2757" s="0" t="n">
        <v>3832.5</v>
      </c>
      <c r="L2757" s="0" t="n">
        <v>0</v>
      </c>
      <c r="M2757" s="0" t="n">
        <v>4932.5</v>
      </c>
    </row>
    <row r="2758" customFormat="false" ht="12.8" hidden="true" customHeight="false" outlineLevel="0" collapsed="false">
      <c r="G2758" s="0" t="s">
        <v>1807</v>
      </c>
    </row>
    <row r="2759" customFormat="false" ht="12.8" hidden="false" customHeight="false" outlineLevel="0" collapsed="false">
      <c r="A2759" s="0" t="n">
        <v>979</v>
      </c>
      <c r="B2759" s="0" t="s">
        <v>3606</v>
      </c>
      <c r="C2759" s="0" t="s">
        <v>680</v>
      </c>
      <c r="D2759" s="0" t="s">
        <v>2897</v>
      </c>
      <c r="E2759" s="0" t="n">
        <v>6</v>
      </c>
      <c r="F2759" s="0" t="s">
        <v>74</v>
      </c>
      <c r="G2759" s="0" t="s">
        <v>3607</v>
      </c>
      <c r="H2759" s="0" t="n">
        <v>2</v>
      </c>
      <c r="I2759" s="0" t="n">
        <v>6600</v>
      </c>
      <c r="J2759" s="0" t="n">
        <v>0</v>
      </c>
      <c r="K2759" s="0" t="n">
        <v>22995</v>
      </c>
      <c r="L2759" s="0" t="n">
        <v>0</v>
      </c>
      <c r="M2759" s="0" t="n">
        <v>29595</v>
      </c>
    </row>
    <row r="2760" customFormat="false" ht="12.8" hidden="true" customHeight="false" outlineLevel="0" collapsed="false">
      <c r="G2760" s="0" t="s">
        <v>3608</v>
      </c>
    </row>
    <row r="2761" customFormat="false" ht="12.8" hidden="false" customHeight="false" outlineLevel="0" collapsed="false">
      <c r="A2761" s="0" t="n">
        <v>980</v>
      </c>
      <c r="B2761" s="0" t="s">
        <v>3609</v>
      </c>
      <c r="C2761" s="0" t="s">
        <v>680</v>
      </c>
      <c r="D2761" s="0" t="s">
        <v>2025</v>
      </c>
      <c r="E2761" s="0" t="n">
        <v>1</v>
      </c>
      <c r="F2761" s="0" t="s">
        <v>74</v>
      </c>
      <c r="G2761" s="0" t="s">
        <v>3610</v>
      </c>
      <c r="H2761" s="0" t="n">
        <v>2</v>
      </c>
      <c r="I2761" s="0" t="n">
        <v>1100</v>
      </c>
      <c r="J2761" s="0" t="n">
        <v>0</v>
      </c>
      <c r="K2761" s="0" t="n">
        <v>3832.5</v>
      </c>
      <c r="L2761" s="0" t="n">
        <v>0</v>
      </c>
      <c r="M2761" s="0" t="n">
        <v>4932.5</v>
      </c>
    </row>
    <row r="2762" customFormat="false" ht="12.8" hidden="true" customHeight="false" outlineLevel="0" collapsed="false">
      <c r="G2762" s="0" t="s">
        <v>3611</v>
      </c>
    </row>
    <row r="2763" customFormat="false" ht="12.8" hidden="false" customHeight="false" outlineLevel="0" collapsed="false">
      <c r="A2763" s="0" t="n">
        <v>981</v>
      </c>
      <c r="B2763" s="0" t="s">
        <v>3612</v>
      </c>
      <c r="C2763" s="0" t="s">
        <v>680</v>
      </c>
      <c r="D2763" s="0" t="s">
        <v>1995</v>
      </c>
      <c r="E2763" s="0" t="n">
        <v>3</v>
      </c>
      <c r="F2763" s="0" t="s">
        <v>146</v>
      </c>
      <c r="G2763" s="0" t="s">
        <v>3613</v>
      </c>
      <c r="H2763" s="0" t="n">
        <v>3</v>
      </c>
      <c r="I2763" s="0" t="n">
        <v>3300</v>
      </c>
      <c r="J2763" s="0" t="n">
        <v>825</v>
      </c>
      <c r="K2763" s="0" t="n">
        <v>14017.5</v>
      </c>
      <c r="L2763" s="0" t="n">
        <v>0</v>
      </c>
      <c r="M2763" s="0" t="n">
        <v>18142.5</v>
      </c>
    </row>
    <row r="2764" customFormat="false" ht="12.8" hidden="true" customHeight="false" outlineLevel="0" collapsed="false">
      <c r="G2764" s="0" t="s">
        <v>3614</v>
      </c>
    </row>
    <row r="2765" customFormat="false" ht="12.8" hidden="true" customHeight="false" outlineLevel="0" collapsed="false">
      <c r="G2765" s="0" t="s">
        <v>3615</v>
      </c>
    </row>
    <row r="2766" customFormat="false" ht="12.8" hidden="false" customHeight="false" outlineLevel="0" collapsed="false">
      <c r="A2766" s="0" t="n">
        <v>982</v>
      </c>
      <c r="B2766" s="0" t="s">
        <v>3616</v>
      </c>
      <c r="C2766" s="0" t="s">
        <v>680</v>
      </c>
      <c r="D2766" s="0" t="s">
        <v>1748</v>
      </c>
      <c r="E2766" s="0" t="n">
        <v>2</v>
      </c>
      <c r="F2766" s="0" t="s">
        <v>79</v>
      </c>
      <c r="G2766" s="0" t="s">
        <v>3617</v>
      </c>
      <c r="H2766" s="0" t="n">
        <v>3</v>
      </c>
      <c r="I2766" s="0" t="n">
        <v>2200</v>
      </c>
      <c r="J2766" s="0" t="n">
        <v>0</v>
      </c>
      <c r="K2766" s="0" t="n">
        <v>7665</v>
      </c>
      <c r="L2766" s="0" t="n">
        <v>0</v>
      </c>
      <c r="M2766" s="0" t="n">
        <v>9865</v>
      </c>
    </row>
    <row r="2767" customFormat="false" ht="12.8" hidden="true" customHeight="false" outlineLevel="0" collapsed="false">
      <c r="G2767" s="0" t="s">
        <v>3618</v>
      </c>
    </row>
    <row r="2768" customFormat="false" ht="12.8" hidden="true" customHeight="false" outlineLevel="0" collapsed="false">
      <c r="G2768" s="0" t="s">
        <v>3619</v>
      </c>
    </row>
    <row r="2769" customFormat="false" ht="12.8" hidden="false" customHeight="false" outlineLevel="0" collapsed="false">
      <c r="A2769" s="0" t="n">
        <v>983</v>
      </c>
      <c r="B2769" s="0" t="s">
        <v>3620</v>
      </c>
      <c r="C2769" s="0" t="s">
        <v>680</v>
      </c>
      <c r="D2769" s="0" t="s">
        <v>2874</v>
      </c>
      <c r="E2769" s="0" t="n">
        <v>7</v>
      </c>
      <c r="F2769" s="0" t="s">
        <v>28</v>
      </c>
      <c r="G2769" s="0" t="s">
        <v>3621</v>
      </c>
      <c r="H2769" s="0" t="n">
        <v>2</v>
      </c>
      <c r="I2769" s="0" t="n">
        <v>7700</v>
      </c>
      <c r="J2769" s="0" t="n">
        <v>0</v>
      </c>
      <c r="K2769" s="0" t="n">
        <v>40056.8</v>
      </c>
      <c r="L2769" s="0" t="n">
        <v>0</v>
      </c>
      <c r="M2769" s="0" t="n">
        <v>47756.8</v>
      </c>
    </row>
    <row r="2770" customFormat="false" ht="12.8" hidden="true" customHeight="false" outlineLevel="0" collapsed="false">
      <c r="G2770" s="0" t="s">
        <v>3622</v>
      </c>
    </row>
    <row r="2771" customFormat="false" ht="12.8" hidden="false" customHeight="false" outlineLevel="0" collapsed="false">
      <c r="A2771" s="0" t="n">
        <v>984</v>
      </c>
      <c r="B2771" s="0" t="s">
        <v>3623</v>
      </c>
      <c r="C2771" s="0" t="s">
        <v>680</v>
      </c>
      <c r="D2771" s="0" t="s">
        <v>1707</v>
      </c>
      <c r="E2771" s="0" t="n">
        <v>4</v>
      </c>
      <c r="F2771" s="0" t="s">
        <v>79</v>
      </c>
      <c r="G2771" s="0" t="s">
        <v>3624</v>
      </c>
      <c r="H2771" s="0" t="n">
        <v>2</v>
      </c>
      <c r="I2771" s="0" t="n">
        <v>4400</v>
      </c>
      <c r="J2771" s="0" t="n">
        <v>0</v>
      </c>
      <c r="K2771" s="0" t="n">
        <v>15330</v>
      </c>
      <c r="L2771" s="0" t="n">
        <v>0</v>
      </c>
      <c r="M2771" s="0" t="n">
        <v>19730</v>
      </c>
    </row>
    <row r="2772" customFormat="false" ht="12.8" hidden="true" customHeight="false" outlineLevel="0" collapsed="false">
      <c r="G2772" s="0" t="s">
        <v>3625</v>
      </c>
    </row>
    <row r="2773" customFormat="false" ht="12.8" hidden="false" customHeight="false" outlineLevel="0" collapsed="false">
      <c r="A2773" s="0" t="n">
        <v>985</v>
      </c>
      <c r="B2773" s="0" t="s">
        <v>3626</v>
      </c>
      <c r="C2773" s="0" t="s">
        <v>680</v>
      </c>
      <c r="D2773" s="0" t="s">
        <v>2874</v>
      </c>
      <c r="E2773" s="0" t="n">
        <v>7</v>
      </c>
      <c r="F2773" s="0" t="s">
        <v>74</v>
      </c>
      <c r="G2773" s="0" t="s">
        <v>3627</v>
      </c>
      <c r="H2773" s="0" t="n">
        <v>2</v>
      </c>
      <c r="I2773" s="0" t="n">
        <v>7700</v>
      </c>
      <c r="J2773" s="0" t="n">
        <v>0</v>
      </c>
      <c r="K2773" s="0" t="n">
        <v>26827.5</v>
      </c>
      <c r="L2773" s="0" t="n">
        <v>0</v>
      </c>
      <c r="M2773" s="0" t="n">
        <v>34527.5</v>
      </c>
    </row>
    <row r="2774" customFormat="false" ht="12.8" hidden="true" customHeight="false" outlineLevel="0" collapsed="false">
      <c r="G2774" s="0" t="s">
        <v>3628</v>
      </c>
    </row>
    <row r="2775" customFormat="false" ht="12.8" hidden="false" customHeight="false" outlineLevel="0" collapsed="false">
      <c r="A2775" s="0" t="n">
        <v>986</v>
      </c>
      <c r="B2775" s="0" t="s">
        <v>3629</v>
      </c>
      <c r="C2775" s="0" t="s">
        <v>680</v>
      </c>
      <c r="D2775" s="0" t="s">
        <v>2025</v>
      </c>
      <c r="E2775" s="0" t="n">
        <v>1</v>
      </c>
      <c r="F2775" s="0" t="s">
        <v>428</v>
      </c>
      <c r="G2775" s="0" t="s">
        <v>3630</v>
      </c>
      <c r="H2775" s="0" t="n">
        <v>3</v>
      </c>
      <c r="I2775" s="0" t="n">
        <v>3450</v>
      </c>
      <c r="J2775" s="0" t="n">
        <v>862.5</v>
      </c>
      <c r="K2775" s="0" t="n">
        <v>3832.5</v>
      </c>
      <c r="L2775" s="0" t="n">
        <v>0</v>
      </c>
      <c r="M2775" s="0" t="n">
        <v>8145</v>
      </c>
    </row>
    <row r="2776" customFormat="false" ht="12.8" hidden="true" customHeight="false" outlineLevel="0" collapsed="false">
      <c r="G2776" s="0" t="s">
        <v>3631</v>
      </c>
    </row>
    <row r="2777" customFormat="false" ht="12.8" hidden="true" customHeight="false" outlineLevel="0" collapsed="false">
      <c r="G2777" s="0" t="s">
        <v>3632</v>
      </c>
    </row>
    <row r="2778" customFormat="false" ht="12.8" hidden="false" customHeight="false" outlineLevel="0" collapsed="false">
      <c r="A2778" s="0" t="n">
        <v>987</v>
      </c>
      <c r="B2778" s="0" t="s">
        <v>3633</v>
      </c>
      <c r="C2778" s="0" t="s">
        <v>680</v>
      </c>
      <c r="D2778" s="0" t="s">
        <v>1707</v>
      </c>
      <c r="E2778" s="0" t="n">
        <v>4</v>
      </c>
      <c r="F2778" s="0" t="s">
        <v>89</v>
      </c>
      <c r="G2778" s="0" t="s">
        <v>3634</v>
      </c>
      <c r="H2778" s="0" t="n">
        <v>3</v>
      </c>
      <c r="I2778" s="0" t="n">
        <v>4400</v>
      </c>
      <c r="J2778" s="0" t="n">
        <v>0</v>
      </c>
      <c r="K2778" s="0" t="n">
        <v>15330</v>
      </c>
      <c r="L2778" s="0" t="n">
        <v>0</v>
      </c>
      <c r="M2778" s="0" t="n">
        <v>19730</v>
      </c>
    </row>
    <row r="2779" customFormat="false" ht="12.8" hidden="true" customHeight="false" outlineLevel="0" collapsed="false">
      <c r="G2779" s="0" t="s">
        <v>3635</v>
      </c>
    </row>
    <row r="2780" customFormat="false" ht="12.8" hidden="true" customHeight="false" outlineLevel="0" collapsed="false">
      <c r="G2780" s="0" t="s">
        <v>3636</v>
      </c>
    </row>
    <row r="2781" customFormat="false" ht="12.8" hidden="false" customHeight="false" outlineLevel="0" collapsed="false">
      <c r="A2781" s="0" t="n">
        <v>988</v>
      </c>
      <c r="B2781" s="0" t="s">
        <v>3637</v>
      </c>
      <c r="C2781" s="0" t="s">
        <v>680</v>
      </c>
      <c r="D2781" s="0" t="s">
        <v>1995</v>
      </c>
      <c r="E2781" s="0" t="n">
        <v>3</v>
      </c>
      <c r="F2781" s="0" t="s">
        <v>79</v>
      </c>
      <c r="G2781" s="0" t="s">
        <v>3638</v>
      </c>
      <c r="H2781" s="0" t="n">
        <v>3</v>
      </c>
      <c r="I2781" s="0" t="n">
        <v>3300</v>
      </c>
      <c r="J2781" s="0" t="n">
        <v>825</v>
      </c>
      <c r="K2781" s="0" t="n">
        <v>6383</v>
      </c>
      <c r="L2781" s="0" t="n">
        <v>4016.5</v>
      </c>
      <c r="M2781" s="0" t="n">
        <v>14524.5</v>
      </c>
    </row>
    <row r="2782" customFormat="false" ht="12.8" hidden="true" customHeight="false" outlineLevel="0" collapsed="false">
      <c r="G2782" s="0" t="s">
        <v>3639</v>
      </c>
    </row>
    <row r="2783" customFormat="false" ht="12.8" hidden="true" customHeight="false" outlineLevel="0" collapsed="false">
      <c r="G2783" s="0" t="s">
        <v>3640</v>
      </c>
    </row>
    <row r="2784" customFormat="false" ht="12.8" hidden="false" customHeight="false" outlineLevel="0" collapsed="false">
      <c r="A2784" s="0" t="n">
        <v>989</v>
      </c>
      <c r="B2784" s="0" t="s">
        <v>3641</v>
      </c>
      <c r="C2784" s="0" t="s">
        <v>680</v>
      </c>
      <c r="D2784" s="0" t="s">
        <v>1238</v>
      </c>
      <c r="E2784" s="0" t="n">
        <v>5</v>
      </c>
      <c r="F2784" s="0" t="s">
        <v>79</v>
      </c>
      <c r="G2784" s="0" t="s">
        <v>3642</v>
      </c>
      <c r="H2784" s="0" t="n">
        <v>2</v>
      </c>
      <c r="I2784" s="0" t="n">
        <v>5500</v>
      </c>
      <c r="J2784" s="0" t="n">
        <v>0</v>
      </c>
      <c r="K2784" s="0" t="n">
        <v>19162.5</v>
      </c>
      <c r="L2784" s="0" t="n">
        <v>0</v>
      </c>
      <c r="M2784" s="0" t="n">
        <v>24662.5</v>
      </c>
    </row>
    <row r="2785" customFormat="false" ht="12.8" hidden="true" customHeight="false" outlineLevel="0" collapsed="false">
      <c r="G2785" s="0" t="s">
        <v>3643</v>
      </c>
    </row>
    <row r="2786" customFormat="false" ht="12.8" hidden="false" customHeight="false" outlineLevel="0" collapsed="false">
      <c r="A2786" s="0" t="n">
        <v>990</v>
      </c>
      <c r="B2786" s="0" t="s">
        <v>3644</v>
      </c>
      <c r="C2786" s="0" t="s">
        <v>680</v>
      </c>
      <c r="D2786" s="0" t="s">
        <v>1995</v>
      </c>
      <c r="E2786" s="0" t="n">
        <v>3</v>
      </c>
      <c r="F2786" s="0" t="s">
        <v>146</v>
      </c>
      <c r="G2786" s="0" t="s">
        <v>3645</v>
      </c>
      <c r="H2786" s="0" t="n">
        <v>2</v>
      </c>
      <c r="I2786" s="0" t="n">
        <v>3300</v>
      </c>
      <c r="J2786" s="0" t="n">
        <v>0</v>
      </c>
      <c r="K2786" s="0" t="n">
        <v>14017.5</v>
      </c>
      <c r="L2786" s="0" t="n">
        <v>0</v>
      </c>
      <c r="M2786" s="0" t="n">
        <v>17317.5</v>
      </c>
    </row>
    <row r="2787" customFormat="false" ht="12.8" hidden="true" customHeight="false" outlineLevel="0" collapsed="false">
      <c r="G2787" s="0" t="s">
        <v>3646</v>
      </c>
    </row>
    <row r="2788" customFormat="false" ht="12.8" hidden="false" customHeight="false" outlineLevel="0" collapsed="false">
      <c r="A2788" s="0" t="n">
        <v>991</v>
      </c>
      <c r="B2788" s="0" t="s">
        <v>3647</v>
      </c>
      <c r="C2788" s="0" t="s">
        <v>680</v>
      </c>
      <c r="D2788" s="0" t="s">
        <v>2897</v>
      </c>
      <c r="E2788" s="0" t="n">
        <v>6</v>
      </c>
      <c r="F2788" s="0" t="s">
        <v>400</v>
      </c>
      <c r="G2788" s="0" t="s">
        <v>3648</v>
      </c>
      <c r="H2788" s="0" t="n">
        <v>2</v>
      </c>
      <c r="I2788" s="0" t="n">
        <v>13650</v>
      </c>
      <c r="J2788" s="0" t="n">
        <v>0</v>
      </c>
      <c r="K2788" s="0" t="n">
        <v>22995</v>
      </c>
      <c r="L2788" s="0" t="n">
        <v>0</v>
      </c>
      <c r="M2788" s="0" t="n">
        <v>36645</v>
      </c>
    </row>
    <row r="2789" customFormat="false" ht="12.8" hidden="true" customHeight="false" outlineLevel="0" collapsed="false">
      <c r="G2789" s="0" t="s">
        <v>3649</v>
      </c>
    </row>
    <row r="2790" customFormat="false" ht="12.8" hidden="false" customHeight="false" outlineLevel="0" collapsed="false">
      <c r="A2790" s="0" t="n">
        <v>992</v>
      </c>
      <c r="B2790" s="0" t="s">
        <v>3650</v>
      </c>
      <c r="C2790" s="0" t="s">
        <v>680</v>
      </c>
      <c r="D2790" s="0" t="s">
        <v>1238</v>
      </c>
      <c r="E2790" s="0" t="n">
        <v>5</v>
      </c>
      <c r="F2790" s="0" t="s">
        <v>79</v>
      </c>
      <c r="G2790" s="0" t="s">
        <v>3651</v>
      </c>
      <c r="H2790" s="0" t="n">
        <v>2</v>
      </c>
      <c r="I2790" s="0" t="n">
        <v>5500</v>
      </c>
      <c r="J2790" s="0" t="n">
        <v>0</v>
      </c>
      <c r="K2790" s="0" t="n">
        <v>19162.5</v>
      </c>
      <c r="L2790" s="0" t="n">
        <v>0</v>
      </c>
      <c r="M2790" s="0" t="n">
        <v>24662.5</v>
      </c>
    </row>
    <row r="2791" customFormat="false" ht="12.8" hidden="true" customHeight="false" outlineLevel="0" collapsed="false">
      <c r="G2791" s="0" t="s">
        <v>3652</v>
      </c>
    </row>
    <row r="2792" customFormat="false" ht="12.8" hidden="false" customHeight="false" outlineLevel="0" collapsed="false">
      <c r="A2792" s="0" t="n">
        <v>993</v>
      </c>
      <c r="B2792" s="0" t="s">
        <v>3653</v>
      </c>
      <c r="C2792" s="0" t="s">
        <v>680</v>
      </c>
      <c r="D2792" s="0" t="s">
        <v>2394</v>
      </c>
      <c r="E2792" s="0" t="n">
        <v>9</v>
      </c>
      <c r="F2792" s="0" t="s">
        <v>89</v>
      </c>
      <c r="G2792" s="0" t="s">
        <v>3654</v>
      </c>
      <c r="H2792" s="0" t="n">
        <v>3</v>
      </c>
      <c r="I2792" s="0" t="n">
        <v>9900</v>
      </c>
      <c r="J2792" s="0" t="n">
        <v>2475</v>
      </c>
      <c r="K2792" s="0" t="n">
        <v>34492.5</v>
      </c>
      <c r="L2792" s="0" t="n">
        <v>0</v>
      </c>
      <c r="M2792" s="0" t="n">
        <v>46867.5</v>
      </c>
    </row>
    <row r="2793" customFormat="false" ht="12.8" hidden="true" customHeight="false" outlineLevel="0" collapsed="false">
      <c r="G2793" s="0" t="s">
        <v>3655</v>
      </c>
    </row>
    <row r="2794" customFormat="false" ht="12.8" hidden="true" customHeight="false" outlineLevel="0" collapsed="false">
      <c r="G2794" s="0" t="s">
        <v>3656</v>
      </c>
    </row>
    <row r="2795" customFormat="false" ht="12.8" hidden="false" customHeight="false" outlineLevel="0" collapsed="false">
      <c r="A2795" s="0" t="n">
        <v>994</v>
      </c>
      <c r="B2795" s="0" t="s">
        <v>3657</v>
      </c>
      <c r="C2795" s="0" t="s">
        <v>680</v>
      </c>
      <c r="D2795" s="0" t="s">
        <v>2897</v>
      </c>
      <c r="E2795" s="0" t="n">
        <v>6</v>
      </c>
      <c r="F2795" s="0" t="s">
        <v>406</v>
      </c>
      <c r="G2795" s="0" t="s">
        <v>3658</v>
      </c>
      <c r="H2795" s="0" t="n">
        <v>4</v>
      </c>
      <c r="I2795" s="0" t="n">
        <v>13650</v>
      </c>
      <c r="J2795" s="0" t="n">
        <v>0</v>
      </c>
      <c r="K2795" s="0" t="n">
        <v>22995</v>
      </c>
      <c r="L2795" s="0" t="n">
        <v>0</v>
      </c>
      <c r="M2795" s="0" t="n">
        <v>36645</v>
      </c>
    </row>
    <row r="2796" customFormat="false" ht="12.8" hidden="true" customHeight="false" outlineLevel="0" collapsed="false">
      <c r="G2796" s="0" t="s">
        <v>3659</v>
      </c>
    </row>
    <row r="2797" customFormat="false" ht="12.8" hidden="true" customHeight="false" outlineLevel="0" collapsed="false">
      <c r="G2797" s="0" t="s">
        <v>3660</v>
      </c>
    </row>
    <row r="2798" customFormat="false" ht="12.8" hidden="true" customHeight="false" outlineLevel="0" collapsed="false">
      <c r="G2798" s="0" t="s">
        <v>3661</v>
      </c>
    </row>
    <row r="2799" customFormat="false" ht="12.8" hidden="false" customHeight="false" outlineLevel="0" collapsed="false">
      <c r="A2799" s="0" t="n">
        <v>995</v>
      </c>
      <c r="B2799" s="0" t="s">
        <v>3662</v>
      </c>
      <c r="C2799" s="0" t="s">
        <v>680</v>
      </c>
      <c r="D2799" s="0" t="s">
        <v>1748</v>
      </c>
      <c r="E2799" s="0" t="n">
        <v>2</v>
      </c>
      <c r="F2799" s="0" t="s">
        <v>79</v>
      </c>
      <c r="G2799" s="0" t="s">
        <v>3663</v>
      </c>
      <c r="H2799" s="0" t="n">
        <v>2</v>
      </c>
      <c r="I2799" s="0" t="n">
        <v>2200</v>
      </c>
      <c r="J2799" s="0" t="n">
        <v>0</v>
      </c>
      <c r="K2799" s="0" t="n">
        <v>7665</v>
      </c>
      <c r="L2799" s="0" t="n">
        <v>0</v>
      </c>
      <c r="M2799" s="0" t="n">
        <v>9865</v>
      </c>
    </row>
    <row r="2800" customFormat="false" ht="12.8" hidden="true" customHeight="false" outlineLevel="0" collapsed="false">
      <c r="G2800" s="0" t="s">
        <v>3664</v>
      </c>
    </row>
    <row r="2801" customFormat="false" ht="12.8" hidden="false" customHeight="false" outlineLevel="0" collapsed="false">
      <c r="A2801" s="0" t="n">
        <v>996</v>
      </c>
      <c r="B2801" s="0" t="s">
        <v>3662</v>
      </c>
      <c r="C2801" s="0" t="s">
        <v>680</v>
      </c>
      <c r="D2801" s="0" t="s">
        <v>1748</v>
      </c>
      <c r="E2801" s="0" t="n">
        <v>2</v>
      </c>
      <c r="F2801" s="0" t="s">
        <v>79</v>
      </c>
      <c r="G2801" s="0" t="s">
        <v>3665</v>
      </c>
      <c r="H2801" s="0" t="n">
        <v>2</v>
      </c>
      <c r="I2801" s="0" t="n">
        <v>2200</v>
      </c>
      <c r="J2801" s="0" t="n">
        <v>0</v>
      </c>
      <c r="K2801" s="0" t="n">
        <v>7665</v>
      </c>
      <c r="L2801" s="0" t="n">
        <v>0</v>
      </c>
      <c r="M2801" s="0" t="n">
        <v>9865</v>
      </c>
    </row>
    <row r="2802" customFormat="false" ht="12.8" hidden="true" customHeight="false" outlineLevel="0" collapsed="false">
      <c r="G2802" s="0" t="s">
        <v>1704</v>
      </c>
    </row>
    <row r="2803" customFormat="false" ht="12.8" hidden="false" customHeight="false" outlineLevel="0" collapsed="false">
      <c r="A2803" s="0" t="n">
        <v>997</v>
      </c>
      <c r="B2803" s="0" t="s">
        <v>3666</v>
      </c>
      <c r="C2803" s="0" t="s">
        <v>680</v>
      </c>
      <c r="D2803" s="0" t="s">
        <v>2025</v>
      </c>
      <c r="E2803" s="0" t="n">
        <v>1</v>
      </c>
      <c r="F2803" s="0" t="s">
        <v>74</v>
      </c>
      <c r="G2803" s="0" t="s">
        <v>3667</v>
      </c>
      <c r="H2803" s="0" t="n">
        <v>2</v>
      </c>
      <c r="I2803" s="0" t="n">
        <v>1100</v>
      </c>
      <c r="J2803" s="0" t="n">
        <v>0</v>
      </c>
      <c r="K2803" s="0" t="n">
        <v>3832.5</v>
      </c>
      <c r="L2803" s="0" t="n">
        <v>0</v>
      </c>
      <c r="M2803" s="0" t="n">
        <v>4932.5</v>
      </c>
    </row>
    <row r="2804" customFormat="false" ht="12.8" hidden="true" customHeight="false" outlineLevel="0" collapsed="false">
      <c r="G2804" s="0" t="s">
        <v>3668</v>
      </c>
    </row>
    <row r="2805" customFormat="false" ht="12.8" hidden="false" customHeight="false" outlineLevel="0" collapsed="false">
      <c r="A2805" s="0" t="n">
        <v>998</v>
      </c>
      <c r="B2805" s="0" t="s">
        <v>3669</v>
      </c>
      <c r="C2805" s="0" t="s">
        <v>680</v>
      </c>
      <c r="D2805" s="0" t="s">
        <v>2874</v>
      </c>
      <c r="E2805" s="0" t="n">
        <v>7</v>
      </c>
      <c r="F2805" s="0" t="s">
        <v>74</v>
      </c>
      <c r="G2805" s="0" t="s">
        <v>3670</v>
      </c>
      <c r="H2805" s="0" t="n">
        <v>2</v>
      </c>
      <c r="I2805" s="0" t="n">
        <v>7700</v>
      </c>
      <c r="J2805" s="0" t="n">
        <v>0</v>
      </c>
      <c r="K2805" s="0" t="n">
        <v>26827.5</v>
      </c>
      <c r="L2805" s="0" t="n">
        <v>0</v>
      </c>
      <c r="M2805" s="0" t="n">
        <v>34527.5</v>
      </c>
    </row>
    <row r="2806" customFormat="false" ht="12.8" hidden="true" customHeight="false" outlineLevel="0" collapsed="false">
      <c r="G2806" s="0" t="s">
        <v>3671</v>
      </c>
    </row>
    <row r="2807" customFormat="false" ht="12.8" hidden="false" customHeight="false" outlineLevel="0" collapsed="false">
      <c r="A2807" s="0" t="n">
        <v>999</v>
      </c>
      <c r="B2807" s="0" t="s">
        <v>3672</v>
      </c>
      <c r="C2807" s="0" t="s">
        <v>680</v>
      </c>
      <c r="D2807" s="0" t="s">
        <v>2897</v>
      </c>
      <c r="E2807" s="0" t="n">
        <v>6</v>
      </c>
      <c r="F2807" s="0" t="s">
        <v>89</v>
      </c>
      <c r="G2807" s="0" t="s">
        <v>3673</v>
      </c>
      <c r="H2807" s="0" t="n">
        <v>4</v>
      </c>
      <c r="I2807" s="0" t="n">
        <v>6600</v>
      </c>
      <c r="J2807" s="0" t="n">
        <v>1650</v>
      </c>
      <c r="K2807" s="0" t="n">
        <v>22995</v>
      </c>
      <c r="L2807" s="0" t="n">
        <v>0</v>
      </c>
      <c r="M2807" s="0" t="n">
        <v>31245</v>
      </c>
    </row>
    <row r="2808" customFormat="false" ht="12.8" hidden="true" customHeight="false" outlineLevel="0" collapsed="false">
      <c r="G2808" s="0" t="s">
        <v>3674</v>
      </c>
    </row>
    <row r="2809" customFormat="false" ht="12.8" hidden="true" customHeight="false" outlineLevel="0" collapsed="false">
      <c r="G2809" s="0" t="s">
        <v>3675</v>
      </c>
    </row>
    <row r="2810" customFormat="false" ht="12.8" hidden="true" customHeight="false" outlineLevel="0" collapsed="false">
      <c r="G2810" s="0" t="s">
        <v>3676</v>
      </c>
    </row>
    <row r="2811" customFormat="false" ht="12.8" hidden="false" customHeight="false" outlineLevel="0" collapsed="false">
      <c r="A2811" s="0" t="n">
        <v>1000</v>
      </c>
      <c r="B2811" s="0" t="s">
        <v>3677</v>
      </c>
      <c r="C2811" s="0" t="s">
        <v>680</v>
      </c>
      <c r="D2811" s="0" t="s">
        <v>2025</v>
      </c>
      <c r="E2811" s="0" t="n">
        <v>1</v>
      </c>
      <c r="F2811" s="0" t="s">
        <v>79</v>
      </c>
      <c r="G2811" s="0" t="s">
        <v>3026</v>
      </c>
      <c r="H2811" s="0" t="n">
        <v>2</v>
      </c>
      <c r="I2811" s="0" t="n">
        <v>1100</v>
      </c>
      <c r="J2811" s="0" t="n">
        <v>0</v>
      </c>
      <c r="K2811" s="0" t="n">
        <v>3832.5</v>
      </c>
      <c r="L2811" s="0" t="n">
        <v>0</v>
      </c>
      <c r="M2811" s="0" t="n">
        <v>4932.5</v>
      </c>
    </row>
    <row r="2812" customFormat="false" ht="12.8" hidden="true" customHeight="false" outlineLevel="0" collapsed="false">
      <c r="G2812" s="0" t="s">
        <v>3027</v>
      </c>
    </row>
    <row r="2813" customFormat="false" ht="12.8" hidden="false" customHeight="false" outlineLevel="0" collapsed="false">
      <c r="A2813" s="0" t="n">
        <v>1001</v>
      </c>
      <c r="B2813" s="0" t="s">
        <v>3678</v>
      </c>
      <c r="C2813" s="0" t="s">
        <v>680</v>
      </c>
      <c r="D2813" s="0" t="s">
        <v>1238</v>
      </c>
      <c r="E2813" s="0" t="n">
        <v>5</v>
      </c>
      <c r="F2813" s="0" t="s">
        <v>28</v>
      </c>
      <c r="G2813" s="0" t="s">
        <v>3679</v>
      </c>
      <c r="H2813" s="0" t="n">
        <v>2</v>
      </c>
      <c r="I2813" s="0" t="n">
        <v>5500</v>
      </c>
      <c r="J2813" s="0" t="n">
        <v>0</v>
      </c>
      <c r="K2813" s="0" t="n">
        <v>28612</v>
      </c>
      <c r="L2813" s="0" t="n">
        <v>0</v>
      </c>
      <c r="M2813" s="0" t="n">
        <v>34112</v>
      </c>
    </row>
    <row r="2814" customFormat="false" ht="12.8" hidden="true" customHeight="false" outlineLevel="0" collapsed="false">
      <c r="G2814" s="0" t="s">
        <v>3680</v>
      </c>
    </row>
    <row r="2815" customFormat="false" ht="12.8" hidden="false" customHeight="false" outlineLevel="0" collapsed="false">
      <c r="A2815" s="0" t="n">
        <v>1002</v>
      </c>
      <c r="B2815" s="0" t="s">
        <v>3678</v>
      </c>
      <c r="C2815" s="0" t="s">
        <v>680</v>
      </c>
      <c r="D2815" s="0" t="s">
        <v>1238</v>
      </c>
      <c r="E2815" s="0" t="n">
        <v>5</v>
      </c>
      <c r="F2815" s="0" t="s">
        <v>28</v>
      </c>
      <c r="G2815" s="0" t="s">
        <v>3681</v>
      </c>
      <c r="H2815" s="0" t="n">
        <v>2</v>
      </c>
      <c r="I2815" s="0" t="n">
        <v>5500</v>
      </c>
      <c r="J2815" s="0" t="n">
        <v>0</v>
      </c>
      <c r="K2815" s="0" t="n">
        <v>28612</v>
      </c>
      <c r="L2815" s="0" t="n">
        <v>0</v>
      </c>
      <c r="M2815" s="0" t="n">
        <v>34112</v>
      </c>
    </row>
    <row r="2816" customFormat="false" ht="12.8" hidden="true" customHeight="false" outlineLevel="0" collapsed="false">
      <c r="G2816" s="0" t="s">
        <v>3682</v>
      </c>
    </row>
    <row r="2817" customFormat="false" ht="12.8" hidden="false" customHeight="false" outlineLevel="0" collapsed="false">
      <c r="A2817" s="0" t="n">
        <v>1003</v>
      </c>
      <c r="B2817" s="0" t="s">
        <v>3683</v>
      </c>
      <c r="C2817" s="0" t="s">
        <v>680</v>
      </c>
      <c r="D2817" s="0" t="s">
        <v>1748</v>
      </c>
      <c r="E2817" s="0" t="n">
        <v>2</v>
      </c>
      <c r="F2817" s="0" t="s">
        <v>400</v>
      </c>
      <c r="G2817" s="0" t="s">
        <v>3684</v>
      </c>
      <c r="H2817" s="0" t="n">
        <v>2</v>
      </c>
      <c r="I2817" s="0" t="n">
        <v>4550</v>
      </c>
      <c r="J2817" s="0" t="n">
        <v>0</v>
      </c>
      <c r="K2817" s="0" t="n">
        <v>7665</v>
      </c>
      <c r="L2817" s="0" t="n">
        <v>0</v>
      </c>
      <c r="M2817" s="0" t="n">
        <v>12215</v>
      </c>
    </row>
    <row r="2818" customFormat="false" ht="12.8" hidden="true" customHeight="false" outlineLevel="0" collapsed="false">
      <c r="G2818" s="0" t="s">
        <v>3685</v>
      </c>
    </row>
    <row r="2819" customFormat="false" ht="12.8" hidden="false" customHeight="false" outlineLevel="0" collapsed="false">
      <c r="A2819" s="0" t="n">
        <v>1004</v>
      </c>
      <c r="B2819" s="0" t="s">
        <v>3686</v>
      </c>
      <c r="C2819" s="0" t="s">
        <v>680</v>
      </c>
      <c r="D2819" s="0" t="s">
        <v>1748</v>
      </c>
      <c r="E2819" s="0" t="n">
        <v>2</v>
      </c>
      <c r="F2819" s="0" t="s">
        <v>400</v>
      </c>
      <c r="G2819" s="0" t="s">
        <v>3687</v>
      </c>
      <c r="H2819" s="0" t="n">
        <v>2</v>
      </c>
      <c r="I2819" s="0" t="n">
        <v>4550</v>
      </c>
      <c r="J2819" s="0" t="n">
        <v>0</v>
      </c>
      <c r="K2819" s="0" t="n">
        <v>7665</v>
      </c>
      <c r="L2819" s="0" t="n">
        <v>0</v>
      </c>
      <c r="M2819" s="0" t="n">
        <v>12215</v>
      </c>
    </row>
    <row r="2820" customFormat="false" ht="12.8" hidden="true" customHeight="false" outlineLevel="0" collapsed="false">
      <c r="G2820" s="0" t="s">
        <v>3688</v>
      </c>
    </row>
    <row r="2821" customFormat="false" ht="12.8" hidden="false" customHeight="false" outlineLevel="0" collapsed="false">
      <c r="A2821" s="0" t="n">
        <v>1005</v>
      </c>
      <c r="B2821" s="0" t="s">
        <v>3689</v>
      </c>
      <c r="C2821" s="0" t="s">
        <v>680</v>
      </c>
      <c r="D2821" s="0" t="s">
        <v>2255</v>
      </c>
      <c r="E2821" s="0" t="n">
        <v>8</v>
      </c>
      <c r="F2821" s="0" t="s">
        <v>437</v>
      </c>
      <c r="G2821" s="0" t="s">
        <v>3690</v>
      </c>
      <c r="H2821" s="0" t="n">
        <v>2</v>
      </c>
      <c r="I2821" s="0" t="n">
        <v>18200</v>
      </c>
      <c r="J2821" s="0" t="n">
        <v>0</v>
      </c>
      <c r="K2821" s="0" t="n">
        <v>37380</v>
      </c>
      <c r="L2821" s="0" t="n">
        <v>0</v>
      </c>
      <c r="M2821" s="0" t="n">
        <v>55580</v>
      </c>
    </row>
    <row r="2822" customFormat="false" ht="12.8" hidden="true" customHeight="false" outlineLevel="0" collapsed="false">
      <c r="G2822" s="0" t="s">
        <v>3691</v>
      </c>
    </row>
    <row r="2823" customFormat="false" ht="12.8" hidden="false" customHeight="false" outlineLevel="0" collapsed="false">
      <c r="A2823" s="0" t="n">
        <v>1006</v>
      </c>
      <c r="B2823" s="0" t="s">
        <v>3692</v>
      </c>
      <c r="C2823" s="0" t="s">
        <v>680</v>
      </c>
      <c r="D2823" s="0" t="s">
        <v>1748</v>
      </c>
      <c r="E2823" s="0" t="n">
        <v>2</v>
      </c>
      <c r="F2823" s="0" t="s">
        <v>89</v>
      </c>
      <c r="G2823" s="0" t="s">
        <v>3693</v>
      </c>
      <c r="H2823" s="0" t="n">
        <v>2</v>
      </c>
      <c r="I2823" s="0" t="n">
        <v>2200</v>
      </c>
      <c r="J2823" s="0" t="n">
        <v>0</v>
      </c>
      <c r="K2823" s="0" t="n">
        <v>7665</v>
      </c>
      <c r="L2823" s="0" t="n">
        <v>0</v>
      </c>
      <c r="M2823" s="0" t="n">
        <v>9865</v>
      </c>
    </row>
    <row r="2824" customFormat="false" ht="12.8" hidden="true" customHeight="false" outlineLevel="0" collapsed="false">
      <c r="G2824" s="0" t="s">
        <v>3694</v>
      </c>
    </row>
    <row r="2825" customFormat="false" ht="12.8" hidden="false" customHeight="false" outlineLevel="0" collapsed="false">
      <c r="A2825" s="0" t="n">
        <v>1007</v>
      </c>
      <c r="B2825" s="0" t="s">
        <v>3695</v>
      </c>
      <c r="C2825" s="0" t="s">
        <v>680</v>
      </c>
      <c r="D2825" s="0" t="s">
        <v>1995</v>
      </c>
      <c r="E2825" s="0" t="n">
        <v>3</v>
      </c>
      <c r="F2825" s="0" t="s">
        <v>79</v>
      </c>
      <c r="G2825" s="0" t="s">
        <v>3696</v>
      </c>
      <c r="H2825" s="0" t="n">
        <v>3</v>
      </c>
      <c r="I2825" s="0" t="n">
        <v>4950</v>
      </c>
      <c r="J2825" s="0" t="n">
        <v>0</v>
      </c>
      <c r="K2825" s="0" t="n">
        <v>11497.5</v>
      </c>
      <c r="L2825" s="0" t="n">
        <v>0</v>
      </c>
      <c r="M2825" s="0" t="n">
        <v>16447.5</v>
      </c>
    </row>
    <row r="2826" customFormat="false" ht="12.8" hidden="true" customHeight="false" outlineLevel="0" collapsed="false">
      <c r="G2826" s="0" t="s">
        <v>3697</v>
      </c>
    </row>
    <row r="2827" customFormat="false" ht="12.8" hidden="true" customHeight="false" outlineLevel="0" collapsed="false">
      <c r="G2827" s="0" t="s">
        <v>3698</v>
      </c>
    </row>
    <row r="2828" customFormat="false" ht="12.8" hidden="false" customHeight="false" outlineLevel="0" collapsed="false">
      <c r="A2828" s="0" t="n">
        <v>1008</v>
      </c>
      <c r="B2828" s="0" t="s">
        <v>3699</v>
      </c>
      <c r="C2828" s="0" t="s">
        <v>680</v>
      </c>
      <c r="D2828" s="0" t="s">
        <v>1748</v>
      </c>
      <c r="E2828" s="0" t="n">
        <v>2</v>
      </c>
      <c r="F2828" s="0" t="s">
        <v>400</v>
      </c>
      <c r="G2828" s="0" t="s">
        <v>3700</v>
      </c>
      <c r="H2828" s="0" t="n">
        <v>2</v>
      </c>
      <c r="I2828" s="0" t="n">
        <v>4550</v>
      </c>
      <c r="J2828" s="0" t="n">
        <v>0</v>
      </c>
      <c r="K2828" s="0" t="n">
        <v>7665</v>
      </c>
      <c r="L2828" s="0" t="n">
        <v>0</v>
      </c>
      <c r="M2828" s="0" t="n">
        <v>12215</v>
      </c>
    </row>
    <row r="2829" customFormat="false" ht="12.8" hidden="true" customHeight="false" outlineLevel="0" collapsed="false">
      <c r="G2829" s="0" t="s">
        <v>3701</v>
      </c>
    </row>
    <row r="2830" customFormat="false" ht="12.8" hidden="false" customHeight="false" outlineLevel="0" collapsed="false">
      <c r="A2830" s="0" t="n">
        <v>1009</v>
      </c>
      <c r="B2830" s="0" t="s">
        <v>3702</v>
      </c>
      <c r="C2830" s="0" t="s">
        <v>680</v>
      </c>
      <c r="D2830" s="0" t="s">
        <v>1995</v>
      </c>
      <c r="E2830" s="0" t="n">
        <v>3</v>
      </c>
      <c r="F2830" s="0" t="s">
        <v>146</v>
      </c>
      <c r="G2830" s="0" t="s">
        <v>3703</v>
      </c>
      <c r="H2830" s="0" t="n">
        <v>3</v>
      </c>
      <c r="I2830" s="0" t="n">
        <v>3300</v>
      </c>
      <c r="J2830" s="0" t="n">
        <v>0</v>
      </c>
      <c r="K2830" s="0" t="n">
        <v>14017.5</v>
      </c>
      <c r="L2830" s="0" t="n">
        <v>0</v>
      </c>
      <c r="M2830" s="0" t="n">
        <v>17317.5</v>
      </c>
    </row>
    <row r="2831" customFormat="false" ht="12.8" hidden="true" customHeight="false" outlineLevel="0" collapsed="false">
      <c r="G2831" s="0" t="s">
        <v>3704</v>
      </c>
    </row>
    <row r="2832" customFormat="false" ht="12.8" hidden="true" customHeight="false" outlineLevel="0" collapsed="false">
      <c r="G2832" s="0" t="s">
        <v>3705</v>
      </c>
    </row>
    <row r="2833" customFormat="false" ht="12.8" hidden="false" customHeight="false" outlineLevel="0" collapsed="false">
      <c r="A2833" s="0" t="n">
        <v>1010</v>
      </c>
      <c r="B2833" s="0" t="s">
        <v>3706</v>
      </c>
      <c r="C2833" s="0" t="s">
        <v>680</v>
      </c>
      <c r="D2833" s="0" t="s">
        <v>1238</v>
      </c>
      <c r="E2833" s="0" t="n">
        <v>5</v>
      </c>
      <c r="F2833" s="0" t="s">
        <v>89</v>
      </c>
      <c r="G2833" s="0" t="s">
        <v>3707</v>
      </c>
      <c r="H2833" s="0" t="n">
        <v>2</v>
      </c>
      <c r="I2833" s="0" t="n">
        <v>5500</v>
      </c>
      <c r="J2833" s="0" t="n">
        <v>0</v>
      </c>
      <c r="K2833" s="0" t="n">
        <v>19162.5</v>
      </c>
      <c r="L2833" s="0" t="n">
        <v>0</v>
      </c>
      <c r="M2833" s="0" t="n">
        <v>24662.5</v>
      </c>
    </row>
    <row r="2834" customFormat="false" ht="12.8" hidden="true" customHeight="false" outlineLevel="0" collapsed="false">
      <c r="G2834" s="0" t="s">
        <v>3708</v>
      </c>
    </row>
    <row r="2835" customFormat="false" ht="12.8" hidden="false" customHeight="false" outlineLevel="0" collapsed="false">
      <c r="A2835" s="0" t="n">
        <v>1011</v>
      </c>
      <c r="B2835" s="0" t="s">
        <v>3709</v>
      </c>
      <c r="C2835" s="0" t="s">
        <v>680</v>
      </c>
      <c r="D2835" s="0" t="s">
        <v>2897</v>
      </c>
      <c r="E2835" s="0" t="n">
        <v>6</v>
      </c>
      <c r="F2835" s="0" t="s">
        <v>28</v>
      </c>
      <c r="G2835" s="0" t="s">
        <v>3710</v>
      </c>
      <c r="H2835" s="0" t="n">
        <v>3</v>
      </c>
      <c r="I2835" s="0" t="n">
        <v>6600</v>
      </c>
      <c r="J2835" s="0" t="n">
        <v>1650</v>
      </c>
      <c r="K2835" s="0" t="n">
        <v>21789.6</v>
      </c>
      <c r="L2835" s="0" t="n">
        <v>12544.8</v>
      </c>
      <c r="M2835" s="0" t="n">
        <v>42584.4</v>
      </c>
    </row>
    <row r="2836" customFormat="false" ht="12.8" hidden="true" customHeight="false" outlineLevel="0" collapsed="false">
      <c r="G2836" s="0" t="s">
        <v>3711</v>
      </c>
    </row>
    <row r="2837" customFormat="false" ht="12.8" hidden="true" customHeight="false" outlineLevel="0" collapsed="false">
      <c r="G2837" s="0" t="s">
        <v>3712</v>
      </c>
    </row>
    <row r="2838" customFormat="false" ht="12.8" hidden="false" customHeight="false" outlineLevel="0" collapsed="false">
      <c r="A2838" s="0" t="n">
        <v>1012</v>
      </c>
      <c r="B2838" s="0" t="s">
        <v>3713</v>
      </c>
      <c r="C2838" s="0" t="s">
        <v>680</v>
      </c>
      <c r="D2838" s="0" t="s">
        <v>1748</v>
      </c>
      <c r="E2838" s="0" t="n">
        <v>2</v>
      </c>
      <c r="F2838" s="0" t="s">
        <v>79</v>
      </c>
      <c r="G2838" s="0" t="s">
        <v>3714</v>
      </c>
      <c r="H2838" s="0" t="n">
        <v>1</v>
      </c>
      <c r="I2838" s="0" t="n">
        <v>1100</v>
      </c>
      <c r="J2838" s="0" t="n">
        <v>0</v>
      </c>
      <c r="K2838" s="0" t="n">
        <v>7665</v>
      </c>
      <c r="L2838" s="0" t="n">
        <v>0</v>
      </c>
      <c r="M2838" s="0" t="n">
        <v>8765</v>
      </c>
    </row>
    <row r="2839" customFormat="false" ht="12.8" hidden="false" customHeight="false" outlineLevel="0" collapsed="false">
      <c r="A2839" s="0" t="n">
        <v>1013</v>
      </c>
      <c r="B2839" s="0" t="s">
        <v>3715</v>
      </c>
      <c r="C2839" s="0" t="s">
        <v>680</v>
      </c>
      <c r="D2839" s="0" t="s">
        <v>2394</v>
      </c>
      <c r="E2839" s="0" t="n">
        <v>9</v>
      </c>
      <c r="F2839" s="0" t="s">
        <v>89</v>
      </c>
      <c r="G2839" s="0" t="s">
        <v>3716</v>
      </c>
      <c r="H2839" s="0" t="n">
        <v>2</v>
      </c>
      <c r="I2839" s="0" t="n">
        <v>9900</v>
      </c>
      <c r="J2839" s="0" t="n">
        <v>0</v>
      </c>
      <c r="K2839" s="0" t="n">
        <v>34492.5</v>
      </c>
      <c r="L2839" s="0" t="n">
        <v>0</v>
      </c>
      <c r="M2839" s="0" t="n">
        <v>44392.5</v>
      </c>
    </row>
    <row r="2840" customFormat="false" ht="12.8" hidden="true" customHeight="false" outlineLevel="0" collapsed="false">
      <c r="G2840" s="0" t="s">
        <v>3717</v>
      </c>
    </row>
    <row r="2841" customFormat="false" ht="12.8" hidden="false" customHeight="false" outlineLevel="0" collapsed="false">
      <c r="A2841" s="0" t="n">
        <v>1014</v>
      </c>
      <c r="B2841" s="0" t="s">
        <v>3718</v>
      </c>
      <c r="C2841" s="0" t="s">
        <v>680</v>
      </c>
      <c r="D2841" s="0" t="s">
        <v>2874</v>
      </c>
      <c r="E2841" s="0" t="n">
        <v>7</v>
      </c>
      <c r="F2841" s="0" t="s">
        <v>79</v>
      </c>
      <c r="G2841" s="0" t="s">
        <v>3719</v>
      </c>
      <c r="H2841" s="0" t="n">
        <v>2</v>
      </c>
      <c r="I2841" s="0" t="n">
        <v>7700</v>
      </c>
      <c r="J2841" s="0" t="n">
        <v>0</v>
      </c>
      <c r="K2841" s="0" t="n">
        <v>24265.5</v>
      </c>
      <c r="L2841" s="0" t="n">
        <v>0</v>
      </c>
      <c r="M2841" s="0" t="n">
        <v>31965.5</v>
      </c>
    </row>
    <row r="2842" customFormat="false" ht="12.8" hidden="true" customHeight="false" outlineLevel="0" collapsed="false">
      <c r="G2842" s="0" t="s">
        <v>3720</v>
      </c>
    </row>
    <row r="2843" customFormat="false" ht="12.8" hidden="false" customHeight="false" outlineLevel="0" collapsed="false">
      <c r="A2843" s="0" t="n">
        <v>1015</v>
      </c>
      <c r="B2843" s="0" t="s">
        <v>3721</v>
      </c>
      <c r="C2843" s="0" t="s">
        <v>680</v>
      </c>
      <c r="D2843" s="0" t="s">
        <v>3349</v>
      </c>
      <c r="E2843" s="0" t="n">
        <v>13</v>
      </c>
      <c r="F2843" s="0" t="s">
        <v>115</v>
      </c>
      <c r="G2843" s="0" t="s">
        <v>3722</v>
      </c>
      <c r="H2843" s="0" t="n">
        <v>4</v>
      </c>
      <c r="I2843" s="0" t="n">
        <v>14300</v>
      </c>
      <c r="J2843" s="0" t="n">
        <v>7150</v>
      </c>
      <c r="K2843" s="0" t="n">
        <v>23898.5</v>
      </c>
      <c r="L2843" s="0" t="n">
        <v>31046</v>
      </c>
      <c r="M2843" s="0" t="n">
        <v>76394.5</v>
      </c>
    </row>
    <row r="2844" customFormat="false" ht="12.8" hidden="true" customHeight="false" outlineLevel="0" collapsed="false">
      <c r="G2844" s="0" t="s">
        <v>3723</v>
      </c>
    </row>
    <row r="2845" customFormat="false" ht="12.8" hidden="true" customHeight="false" outlineLevel="0" collapsed="false">
      <c r="G2845" s="0" t="s">
        <v>3724</v>
      </c>
    </row>
    <row r="2846" customFormat="false" ht="12.8" hidden="true" customHeight="false" outlineLevel="0" collapsed="false">
      <c r="G2846" s="0" t="s">
        <v>3725</v>
      </c>
    </row>
    <row r="2847" customFormat="false" ht="12.8" hidden="false" customHeight="false" outlineLevel="0" collapsed="false">
      <c r="A2847" s="0" t="n">
        <v>1016</v>
      </c>
      <c r="B2847" s="0" t="s">
        <v>3726</v>
      </c>
      <c r="C2847" s="0" t="s">
        <v>680</v>
      </c>
      <c r="D2847" s="0" t="s">
        <v>1748</v>
      </c>
      <c r="E2847" s="0" t="n">
        <v>2</v>
      </c>
      <c r="F2847" s="0" t="s">
        <v>89</v>
      </c>
      <c r="G2847" s="0" t="s">
        <v>3727</v>
      </c>
      <c r="H2847" s="0" t="n">
        <v>2</v>
      </c>
      <c r="I2847" s="0" t="n">
        <v>2200</v>
      </c>
      <c r="J2847" s="0" t="n">
        <v>0</v>
      </c>
      <c r="K2847" s="0" t="n">
        <v>7665</v>
      </c>
      <c r="L2847" s="0" t="n">
        <v>0</v>
      </c>
      <c r="M2847" s="0" t="n">
        <v>9865</v>
      </c>
    </row>
    <row r="2848" customFormat="false" ht="12.8" hidden="true" customHeight="false" outlineLevel="0" collapsed="false">
      <c r="G2848" s="0" t="s">
        <v>3728</v>
      </c>
    </row>
    <row r="2849" customFormat="false" ht="12.8" hidden="false" customHeight="false" outlineLevel="0" collapsed="false">
      <c r="A2849" s="0" t="n">
        <v>1017</v>
      </c>
      <c r="B2849" s="0" t="s">
        <v>3729</v>
      </c>
      <c r="C2849" s="0" t="s">
        <v>680</v>
      </c>
      <c r="D2849" s="0" t="s">
        <v>1238</v>
      </c>
      <c r="E2849" s="0" t="n">
        <v>5</v>
      </c>
      <c r="F2849" s="0" t="s">
        <v>79</v>
      </c>
      <c r="G2849" s="0" t="s">
        <v>3730</v>
      </c>
      <c r="H2849" s="0" t="n">
        <v>2</v>
      </c>
      <c r="I2849" s="0" t="n">
        <v>5500</v>
      </c>
      <c r="J2849" s="0" t="n">
        <v>0</v>
      </c>
      <c r="K2849" s="0" t="n">
        <v>19162.5</v>
      </c>
      <c r="L2849" s="0" t="n">
        <v>0</v>
      </c>
      <c r="M2849" s="0" t="n">
        <v>24662.5</v>
      </c>
    </row>
    <row r="2850" customFormat="false" ht="12.8" hidden="true" customHeight="false" outlineLevel="0" collapsed="false">
      <c r="G2850" s="0" t="s">
        <v>3731</v>
      </c>
    </row>
    <row r="2851" customFormat="false" ht="12.8" hidden="false" customHeight="false" outlineLevel="0" collapsed="false">
      <c r="A2851" s="0" t="n">
        <v>1018</v>
      </c>
      <c r="B2851" s="0" t="s">
        <v>3732</v>
      </c>
      <c r="C2851" s="0" t="s">
        <v>680</v>
      </c>
      <c r="D2851" s="0" t="s">
        <v>1238</v>
      </c>
      <c r="E2851" s="0" t="n">
        <v>5</v>
      </c>
      <c r="F2851" s="0" t="s">
        <v>89</v>
      </c>
      <c r="G2851" s="0" t="s">
        <v>3733</v>
      </c>
      <c r="H2851" s="0" t="n">
        <v>4</v>
      </c>
      <c r="I2851" s="0" t="n">
        <v>5500</v>
      </c>
      <c r="J2851" s="0" t="n">
        <v>3300</v>
      </c>
      <c r="K2851" s="0" t="n">
        <v>19162.5</v>
      </c>
      <c r="L2851" s="0" t="n">
        <v>0</v>
      </c>
      <c r="M2851" s="0" t="n">
        <v>27962.5</v>
      </c>
    </row>
    <row r="2852" customFormat="false" ht="12.8" hidden="true" customHeight="false" outlineLevel="0" collapsed="false">
      <c r="G2852" s="0" t="s">
        <v>3734</v>
      </c>
    </row>
    <row r="2853" customFormat="false" ht="12.8" hidden="true" customHeight="false" outlineLevel="0" collapsed="false">
      <c r="G2853" s="0" t="s">
        <v>3735</v>
      </c>
    </row>
    <row r="2854" customFormat="false" ht="12.8" hidden="true" customHeight="false" outlineLevel="0" collapsed="false">
      <c r="G2854" s="0" t="s">
        <v>3736</v>
      </c>
    </row>
    <row r="2855" customFormat="false" ht="12.8" hidden="false" customHeight="false" outlineLevel="0" collapsed="false">
      <c r="A2855" s="0" t="n">
        <v>1019</v>
      </c>
      <c r="B2855" s="0" t="s">
        <v>3737</v>
      </c>
      <c r="C2855" s="0" t="s">
        <v>680</v>
      </c>
      <c r="D2855" s="0" t="s">
        <v>2897</v>
      </c>
      <c r="E2855" s="0" t="n">
        <v>6</v>
      </c>
      <c r="F2855" s="0" t="s">
        <v>2384</v>
      </c>
      <c r="G2855" s="0" t="s">
        <v>3738</v>
      </c>
      <c r="H2855" s="0" t="n">
        <v>4</v>
      </c>
      <c r="I2855" s="0" t="n">
        <v>20700</v>
      </c>
      <c r="J2855" s="0" t="n">
        <v>10350</v>
      </c>
      <c r="K2855" s="0" t="n">
        <v>28035</v>
      </c>
      <c r="L2855" s="0" t="n">
        <v>0</v>
      </c>
      <c r="M2855" s="0" t="n">
        <v>59085</v>
      </c>
    </row>
    <row r="2856" customFormat="false" ht="12.8" hidden="true" customHeight="false" outlineLevel="0" collapsed="false">
      <c r="G2856" s="0" t="s">
        <v>3739</v>
      </c>
    </row>
    <row r="2857" customFormat="false" ht="12.8" hidden="true" customHeight="false" outlineLevel="0" collapsed="false">
      <c r="G2857" s="0" t="s">
        <v>3740</v>
      </c>
    </row>
    <row r="2858" customFormat="false" ht="12.8" hidden="true" customHeight="false" outlineLevel="0" collapsed="false">
      <c r="G2858" s="0" t="s">
        <v>3741</v>
      </c>
    </row>
    <row r="2859" customFormat="false" ht="12.8" hidden="false" customHeight="false" outlineLevel="0" collapsed="false">
      <c r="A2859" s="0" t="n">
        <v>1020</v>
      </c>
      <c r="B2859" s="0" t="s">
        <v>3742</v>
      </c>
      <c r="C2859" s="0" t="s">
        <v>680</v>
      </c>
      <c r="D2859" s="0" t="s">
        <v>1995</v>
      </c>
      <c r="E2859" s="0" t="n">
        <v>3</v>
      </c>
      <c r="F2859" s="0" t="s">
        <v>79</v>
      </c>
      <c r="G2859" s="0" t="s">
        <v>3743</v>
      </c>
      <c r="H2859" s="0" t="n">
        <v>2</v>
      </c>
      <c r="I2859" s="0" t="n">
        <v>3300</v>
      </c>
      <c r="J2859" s="0" t="n">
        <v>0</v>
      </c>
      <c r="K2859" s="0" t="n">
        <v>11497.5</v>
      </c>
      <c r="L2859" s="0" t="n">
        <v>0</v>
      </c>
      <c r="M2859" s="0" t="n">
        <v>14797.5</v>
      </c>
    </row>
    <row r="2860" customFormat="false" ht="12.8" hidden="true" customHeight="false" outlineLevel="0" collapsed="false">
      <c r="G2860" s="0" t="s">
        <v>3744</v>
      </c>
    </row>
    <row r="2861" customFormat="false" ht="12.8" hidden="false" customHeight="false" outlineLevel="0" collapsed="false">
      <c r="A2861" s="0" t="n">
        <v>1021</v>
      </c>
      <c r="B2861" s="0" t="s">
        <v>3745</v>
      </c>
      <c r="C2861" s="0" t="s">
        <v>680</v>
      </c>
      <c r="D2861" s="0" t="s">
        <v>1995</v>
      </c>
      <c r="E2861" s="0" t="n">
        <v>3</v>
      </c>
      <c r="F2861" s="0" t="s">
        <v>89</v>
      </c>
      <c r="G2861" s="0" t="s">
        <v>3746</v>
      </c>
      <c r="H2861" s="0" t="n">
        <v>4</v>
      </c>
      <c r="I2861" s="0" t="n">
        <v>3300</v>
      </c>
      <c r="J2861" s="0" t="n">
        <v>1650</v>
      </c>
      <c r="K2861" s="0" t="n">
        <v>11497.5</v>
      </c>
      <c r="L2861" s="0" t="n">
        <v>0</v>
      </c>
      <c r="M2861" s="0" t="n">
        <v>16447.5</v>
      </c>
    </row>
    <row r="2862" customFormat="false" ht="12.8" hidden="true" customHeight="false" outlineLevel="0" collapsed="false">
      <c r="G2862" s="0" t="s">
        <v>3747</v>
      </c>
    </row>
    <row r="2863" customFormat="false" ht="12.8" hidden="true" customHeight="false" outlineLevel="0" collapsed="false">
      <c r="G2863" s="0" t="s">
        <v>3748</v>
      </c>
    </row>
    <row r="2864" customFormat="false" ht="12.8" hidden="true" customHeight="false" outlineLevel="0" collapsed="false">
      <c r="G2864" s="0" t="s">
        <v>3749</v>
      </c>
    </row>
    <row r="2865" customFormat="false" ht="12.8" hidden="false" customHeight="false" outlineLevel="0" collapsed="false">
      <c r="A2865" s="0" t="n">
        <v>1022</v>
      </c>
      <c r="B2865" s="0" t="s">
        <v>3750</v>
      </c>
      <c r="C2865" s="0" t="s">
        <v>680</v>
      </c>
      <c r="D2865" s="0" t="s">
        <v>2874</v>
      </c>
      <c r="E2865" s="0" t="n">
        <v>7</v>
      </c>
      <c r="F2865" s="0" t="s">
        <v>437</v>
      </c>
      <c r="G2865" s="0" t="s">
        <v>3751</v>
      </c>
      <c r="H2865" s="0" t="n">
        <v>3</v>
      </c>
      <c r="I2865" s="0" t="n">
        <v>15925</v>
      </c>
      <c r="J2865" s="0" t="n">
        <v>0</v>
      </c>
      <c r="K2865" s="0" t="n">
        <v>32707.5</v>
      </c>
      <c r="L2865" s="0" t="n">
        <v>0</v>
      </c>
      <c r="M2865" s="0" t="n">
        <v>48632.5</v>
      </c>
    </row>
    <row r="2866" customFormat="false" ht="12.8" hidden="true" customHeight="false" outlineLevel="0" collapsed="false">
      <c r="G2866" s="0" t="s">
        <v>3752</v>
      </c>
    </row>
    <row r="2867" customFormat="false" ht="12.8" hidden="true" customHeight="false" outlineLevel="0" collapsed="false">
      <c r="G2867" s="0" t="s">
        <v>3753</v>
      </c>
    </row>
    <row r="2868" customFormat="false" ht="12.8" hidden="false" customHeight="false" outlineLevel="0" collapsed="false">
      <c r="A2868" s="0" t="n">
        <v>1023</v>
      </c>
      <c r="B2868" s="0" t="s">
        <v>3754</v>
      </c>
      <c r="C2868" s="0" t="s">
        <v>680</v>
      </c>
      <c r="D2868" s="0" t="s">
        <v>1748</v>
      </c>
      <c r="E2868" s="0" t="n">
        <v>2</v>
      </c>
      <c r="F2868" s="0" t="s">
        <v>79</v>
      </c>
      <c r="G2868" s="0" t="s">
        <v>3755</v>
      </c>
      <c r="H2868" s="0" t="n">
        <v>2</v>
      </c>
      <c r="I2868" s="0" t="n">
        <v>2200</v>
      </c>
      <c r="J2868" s="0" t="n">
        <v>0</v>
      </c>
      <c r="K2868" s="0" t="n">
        <v>7665</v>
      </c>
      <c r="L2868" s="0" t="n">
        <v>0</v>
      </c>
      <c r="M2868" s="0" t="n">
        <v>9865</v>
      </c>
    </row>
    <row r="2869" customFormat="false" ht="12.8" hidden="true" customHeight="false" outlineLevel="0" collapsed="false">
      <c r="G2869" s="0" t="s">
        <v>3756</v>
      </c>
    </row>
    <row r="2870" customFormat="false" ht="12.8" hidden="false" customHeight="false" outlineLevel="0" collapsed="false">
      <c r="A2870" s="0" t="n">
        <v>1024</v>
      </c>
      <c r="B2870" s="0" t="s">
        <v>3757</v>
      </c>
      <c r="C2870" s="0" t="s">
        <v>680</v>
      </c>
      <c r="D2870" s="0" t="s">
        <v>1995</v>
      </c>
      <c r="E2870" s="0" t="n">
        <v>3</v>
      </c>
      <c r="F2870" s="0" t="s">
        <v>437</v>
      </c>
      <c r="G2870" s="0" t="s">
        <v>3758</v>
      </c>
      <c r="H2870" s="0" t="n">
        <v>2</v>
      </c>
      <c r="I2870" s="0" t="n">
        <v>6825</v>
      </c>
      <c r="J2870" s="0" t="n">
        <v>0</v>
      </c>
      <c r="K2870" s="0" t="n">
        <v>14017.5</v>
      </c>
      <c r="L2870" s="0" t="n">
        <v>0</v>
      </c>
      <c r="M2870" s="0" t="n">
        <v>20842.5</v>
      </c>
    </row>
    <row r="2871" customFormat="false" ht="12.8" hidden="true" customHeight="false" outlineLevel="0" collapsed="false">
      <c r="G2871" s="0" t="s">
        <v>3759</v>
      </c>
    </row>
    <row r="2872" customFormat="false" ht="12.8" hidden="false" customHeight="false" outlineLevel="0" collapsed="false">
      <c r="A2872" s="0" t="n">
        <v>1025</v>
      </c>
      <c r="B2872" s="0" t="s">
        <v>3760</v>
      </c>
      <c r="C2872" s="0" t="s">
        <v>680</v>
      </c>
      <c r="D2872" s="0" t="s">
        <v>1748</v>
      </c>
      <c r="E2872" s="0" t="n">
        <v>2</v>
      </c>
      <c r="F2872" s="0" t="s">
        <v>28</v>
      </c>
      <c r="G2872" s="0" t="s">
        <v>3761</v>
      </c>
      <c r="H2872" s="0" t="n">
        <v>3</v>
      </c>
      <c r="I2872" s="0" t="n">
        <v>2200</v>
      </c>
      <c r="J2872" s="0" t="n">
        <v>0</v>
      </c>
      <c r="K2872" s="0" t="n">
        <v>6896.8</v>
      </c>
      <c r="L2872" s="0" t="n">
        <v>0</v>
      </c>
      <c r="M2872" s="0" t="n">
        <v>9096.8</v>
      </c>
    </row>
    <row r="2873" customFormat="false" ht="12.8" hidden="true" customHeight="false" outlineLevel="0" collapsed="false">
      <c r="G2873" s="0" t="s">
        <v>3762</v>
      </c>
    </row>
    <row r="2874" customFormat="false" ht="12.8" hidden="true" customHeight="false" outlineLevel="0" collapsed="false">
      <c r="G2874" s="0" t="s">
        <v>3763</v>
      </c>
    </row>
    <row r="2875" customFormat="false" ht="12.8" hidden="false" customHeight="false" outlineLevel="0" collapsed="false">
      <c r="A2875" s="0" t="n">
        <v>1026</v>
      </c>
      <c r="B2875" s="0" t="s">
        <v>3764</v>
      </c>
      <c r="C2875" s="0" t="s">
        <v>680</v>
      </c>
      <c r="D2875" s="0" t="s">
        <v>1748</v>
      </c>
      <c r="E2875" s="0" t="n">
        <v>2</v>
      </c>
      <c r="F2875" s="0" t="s">
        <v>89</v>
      </c>
      <c r="G2875" s="0" t="s">
        <v>3765</v>
      </c>
      <c r="H2875" s="0" t="n">
        <v>2</v>
      </c>
      <c r="I2875" s="0" t="n">
        <v>2200</v>
      </c>
      <c r="J2875" s="0" t="n">
        <v>0</v>
      </c>
      <c r="K2875" s="0" t="n">
        <v>7665</v>
      </c>
      <c r="L2875" s="0" t="n">
        <v>0</v>
      </c>
      <c r="M2875" s="0" t="n">
        <v>9865</v>
      </c>
    </row>
    <row r="2876" customFormat="false" ht="12.8" hidden="true" customHeight="false" outlineLevel="0" collapsed="false">
      <c r="G2876" s="0" t="s">
        <v>3766</v>
      </c>
    </row>
    <row r="2877" customFormat="false" ht="12.8" hidden="false" customHeight="false" outlineLevel="0" collapsed="false">
      <c r="A2877" s="0" t="n">
        <v>1027</v>
      </c>
      <c r="B2877" s="0" t="s">
        <v>3767</v>
      </c>
      <c r="C2877" s="0" t="s">
        <v>680</v>
      </c>
      <c r="D2877" s="0" t="s">
        <v>1707</v>
      </c>
      <c r="E2877" s="0" t="n">
        <v>4</v>
      </c>
      <c r="F2877" s="0" t="s">
        <v>89</v>
      </c>
      <c r="G2877" s="0" t="s">
        <v>3768</v>
      </c>
      <c r="H2877" s="0" t="n">
        <v>2</v>
      </c>
      <c r="I2877" s="0" t="n">
        <v>4400</v>
      </c>
      <c r="J2877" s="0" t="n">
        <v>0</v>
      </c>
      <c r="K2877" s="0" t="n">
        <v>15330</v>
      </c>
      <c r="L2877" s="0" t="n">
        <v>0</v>
      </c>
      <c r="M2877" s="0" t="n">
        <v>19730</v>
      </c>
    </row>
    <row r="2878" customFormat="false" ht="12.8" hidden="true" customHeight="false" outlineLevel="0" collapsed="false">
      <c r="G2878" s="0" t="s">
        <v>3769</v>
      </c>
    </row>
    <row r="2879" customFormat="false" ht="12.8" hidden="false" customHeight="false" outlineLevel="0" collapsed="false">
      <c r="A2879" s="0" t="n">
        <v>1028</v>
      </c>
      <c r="B2879" s="0" t="s">
        <v>3770</v>
      </c>
      <c r="C2879" s="0" t="s">
        <v>680</v>
      </c>
      <c r="D2879" s="0" t="s">
        <v>1995</v>
      </c>
      <c r="E2879" s="0" t="n">
        <v>3</v>
      </c>
      <c r="F2879" s="0" t="s">
        <v>406</v>
      </c>
      <c r="G2879" s="0" t="s">
        <v>3771</v>
      </c>
      <c r="H2879" s="0" t="n">
        <v>4</v>
      </c>
      <c r="I2879" s="0" t="n">
        <v>6825</v>
      </c>
      <c r="J2879" s="0" t="n">
        <v>2388.75</v>
      </c>
      <c r="K2879" s="0" t="n">
        <v>11497.5</v>
      </c>
      <c r="L2879" s="0" t="n">
        <v>0</v>
      </c>
      <c r="M2879" s="0" t="n">
        <v>20711.25</v>
      </c>
    </row>
    <row r="2880" customFormat="false" ht="12.8" hidden="true" customHeight="false" outlineLevel="0" collapsed="false">
      <c r="G2880" s="0" t="s">
        <v>3772</v>
      </c>
    </row>
    <row r="2881" customFormat="false" ht="12.8" hidden="true" customHeight="false" outlineLevel="0" collapsed="false">
      <c r="G2881" s="0" t="s">
        <v>3773</v>
      </c>
    </row>
    <row r="2882" customFormat="false" ht="12.8" hidden="true" customHeight="false" outlineLevel="0" collapsed="false">
      <c r="G2882" s="0" t="s">
        <v>3774</v>
      </c>
    </row>
    <row r="2883" customFormat="false" ht="12.8" hidden="false" customHeight="false" outlineLevel="0" collapsed="false">
      <c r="A2883" s="0" t="n">
        <v>1029</v>
      </c>
      <c r="B2883" s="0" t="s">
        <v>3775</v>
      </c>
      <c r="C2883" s="0" t="s">
        <v>680</v>
      </c>
      <c r="D2883" s="0" t="s">
        <v>3349</v>
      </c>
      <c r="E2883" s="0" t="n">
        <v>13</v>
      </c>
      <c r="F2883" s="0" t="s">
        <v>400</v>
      </c>
      <c r="G2883" s="0" t="s">
        <v>3776</v>
      </c>
      <c r="H2883" s="0" t="n">
        <v>2</v>
      </c>
      <c r="I2883" s="0" t="n">
        <v>29575</v>
      </c>
      <c r="J2883" s="0" t="n">
        <v>0</v>
      </c>
      <c r="K2883" s="0" t="n">
        <v>49822.5</v>
      </c>
      <c r="L2883" s="0" t="n">
        <v>0</v>
      </c>
      <c r="M2883" s="0" t="n">
        <v>79397.5</v>
      </c>
    </row>
    <row r="2884" customFormat="false" ht="12.8" hidden="true" customHeight="false" outlineLevel="0" collapsed="false">
      <c r="G2884" s="0" t="s">
        <v>3777</v>
      </c>
    </row>
    <row r="2885" customFormat="false" ht="12.8" hidden="false" customHeight="false" outlineLevel="0" collapsed="false">
      <c r="A2885" s="0" t="n">
        <v>1030</v>
      </c>
      <c r="B2885" s="0" t="s">
        <v>3778</v>
      </c>
      <c r="C2885" s="0" t="s">
        <v>680</v>
      </c>
      <c r="D2885" s="0" t="s">
        <v>1707</v>
      </c>
      <c r="E2885" s="0" t="n">
        <v>4</v>
      </c>
      <c r="F2885" s="0" t="s">
        <v>28</v>
      </c>
      <c r="G2885" s="0" t="s">
        <v>3779</v>
      </c>
      <c r="H2885" s="0" t="n">
        <v>2</v>
      </c>
      <c r="I2885" s="0" t="n">
        <v>4400</v>
      </c>
      <c r="J2885" s="0" t="n">
        <v>0</v>
      </c>
      <c r="K2885" s="0" t="n">
        <v>22889.6</v>
      </c>
      <c r="L2885" s="0" t="n">
        <v>0</v>
      </c>
      <c r="M2885" s="0" t="n">
        <v>27289.6</v>
      </c>
    </row>
    <row r="2886" customFormat="false" ht="12.8" hidden="true" customHeight="false" outlineLevel="0" collapsed="false">
      <c r="G2886" s="0" t="s">
        <v>3780</v>
      </c>
    </row>
    <row r="2887" customFormat="false" ht="12.8" hidden="false" customHeight="false" outlineLevel="0" collapsed="false">
      <c r="A2887" s="0" t="n">
        <v>1031</v>
      </c>
      <c r="B2887" s="0" t="s">
        <v>3781</v>
      </c>
      <c r="C2887" s="0" t="s">
        <v>680</v>
      </c>
      <c r="D2887" s="0" t="s">
        <v>2897</v>
      </c>
      <c r="E2887" s="0" t="n">
        <v>6</v>
      </c>
      <c r="F2887" s="0" t="s">
        <v>416</v>
      </c>
      <c r="G2887" s="0" t="s">
        <v>3782</v>
      </c>
      <c r="H2887" s="0" t="n">
        <v>2</v>
      </c>
      <c r="I2887" s="0" t="n">
        <v>13650</v>
      </c>
      <c r="J2887" s="0" t="n">
        <v>0</v>
      </c>
      <c r="K2887" s="0" t="n">
        <v>22995</v>
      </c>
      <c r="L2887" s="0" t="n">
        <v>0</v>
      </c>
      <c r="M2887" s="0" t="n">
        <v>36645</v>
      </c>
    </row>
    <row r="2888" customFormat="false" ht="12.8" hidden="true" customHeight="false" outlineLevel="0" collapsed="false">
      <c r="G2888" s="0" t="s">
        <v>3783</v>
      </c>
    </row>
    <row r="2889" customFormat="false" ht="12.8" hidden="false" customHeight="false" outlineLevel="0" collapsed="false">
      <c r="A2889" s="0" t="n">
        <v>1032</v>
      </c>
      <c r="B2889" s="0" t="s">
        <v>3781</v>
      </c>
      <c r="C2889" s="0" t="s">
        <v>680</v>
      </c>
      <c r="D2889" s="0" t="s">
        <v>2897</v>
      </c>
      <c r="E2889" s="0" t="n">
        <v>6</v>
      </c>
      <c r="F2889" s="0" t="s">
        <v>416</v>
      </c>
      <c r="G2889" s="0" t="s">
        <v>1666</v>
      </c>
      <c r="H2889" s="0" t="n">
        <v>2</v>
      </c>
      <c r="I2889" s="0" t="n">
        <v>13650</v>
      </c>
      <c r="J2889" s="0" t="n">
        <v>0</v>
      </c>
      <c r="K2889" s="0" t="n">
        <v>22995</v>
      </c>
      <c r="L2889" s="0" t="n">
        <v>0</v>
      </c>
      <c r="M2889" s="0" t="n">
        <v>36645</v>
      </c>
    </row>
    <row r="2890" customFormat="false" ht="12.8" hidden="true" customHeight="false" outlineLevel="0" collapsed="false">
      <c r="G2890" s="0" t="s">
        <v>3784</v>
      </c>
    </row>
    <row r="2891" customFormat="false" ht="12.8" hidden="false" customHeight="false" outlineLevel="0" collapsed="false">
      <c r="A2891" s="0" t="n">
        <v>1033</v>
      </c>
      <c r="B2891" s="0" t="s">
        <v>3785</v>
      </c>
      <c r="C2891" s="0" t="s">
        <v>1707</v>
      </c>
      <c r="D2891" s="0" t="s">
        <v>2897</v>
      </c>
      <c r="E2891" s="0" t="n">
        <v>2</v>
      </c>
      <c r="F2891" s="0" t="s">
        <v>79</v>
      </c>
      <c r="G2891" s="0" t="s">
        <v>1931</v>
      </c>
      <c r="H2891" s="0" t="n">
        <v>2</v>
      </c>
      <c r="I2891" s="0" t="n">
        <v>2200</v>
      </c>
      <c r="J2891" s="0" t="n">
        <v>0</v>
      </c>
      <c r="K2891" s="0" t="n">
        <v>27395</v>
      </c>
      <c r="L2891" s="0" t="n">
        <v>0</v>
      </c>
      <c r="M2891" s="0" t="n">
        <v>29595</v>
      </c>
    </row>
    <row r="2892" customFormat="false" ht="12.8" hidden="true" customHeight="false" outlineLevel="0" collapsed="false">
      <c r="G2892" s="0" t="s">
        <v>3786</v>
      </c>
    </row>
    <row r="2893" customFormat="false" ht="12.8" hidden="false" customHeight="false" outlineLevel="0" collapsed="false">
      <c r="A2893" s="0" t="n">
        <v>1034</v>
      </c>
      <c r="B2893" s="0" t="s">
        <v>3785</v>
      </c>
      <c r="C2893" s="0" t="s">
        <v>680</v>
      </c>
      <c r="D2893" s="0" t="s">
        <v>1707</v>
      </c>
      <c r="E2893" s="0" t="n">
        <v>4</v>
      </c>
      <c r="F2893" s="0" t="s">
        <v>74</v>
      </c>
      <c r="G2893" s="0" t="s">
        <v>1931</v>
      </c>
      <c r="H2893" s="0" t="n">
        <v>2</v>
      </c>
      <c r="I2893" s="0" t="n">
        <v>4400</v>
      </c>
      <c r="J2893" s="0" t="n">
        <v>0</v>
      </c>
      <c r="K2893" s="0" t="n">
        <v>25195</v>
      </c>
      <c r="L2893" s="0" t="n">
        <v>0</v>
      </c>
      <c r="M2893" s="0" t="n">
        <v>29595</v>
      </c>
    </row>
    <row r="2894" customFormat="false" ht="12.8" hidden="true" customHeight="false" outlineLevel="0" collapsed="false">
      <c r="G2894" s="0" t="s">
        <v>3786</v>
      </c>
    </row>
    <row r="2895" customFormat="false" ht="12.8" hidden="false" customHeight="false" outlineLevel="0" collapsed="false">
      <c r="A2895" s="0" t="n">
        <v>1035</v>
      </c>
      <c r="B2895" s="0" t="s">
        <v>3787</v>
      </c>
      <c r="C2895" s="0" t="s">
        <v>680</v>
      </c>
      <c r="D2895" s="0" t="s">
        <v>1995</v>
      </c>
      <c r="E2895" s="0" t="n">
        <v>3</v>
      </c>
      <c r="F2895" s="0" t="s">
        <v>400</v>
      </c>
      <c r="G2895" s="0" t="s">
        <v>3788</v>
      </c>
      <c r="H2895" s="0" t="n">
        <v>4</v>
      </c>
      <c r="I2895" s="0" t="n">
        <v>6825</v>
      </c>
      <c r="J2895" s="0" t="n">
        <v>2388.75</v>
      </c>
      <c r="K2895" s="0" t="n">
        <v>11497.5</v>
      </c>
      <c r="L2895" s="0" t="n">
        <v>0</v>
      </c>
      <c r="M2895" s="0" t="n">
        <v>20711.25</v>
      </c>
    </row>
    <row r="2896" customFormat="false" ht="12.8" hidden="true" customHeight="false" outlineLevel="0" collapsed="false">
      <c r="G2896" s="0" t="s">
        <v>3789</v>
      </c>
    </row>
    <row r="2897" customFormat="false" ht="12.8" hidden="true" customHeight="false" outlineLevel="0" collapsed="false">
      <c r="G2897" s="0" t="s">
        <v>3790</v>
      </c>
    </row>
    <row r="2898" customFormat="false" ht="12.8" hidden="true" customHeight="false" outlineLevel="0" collapsed="false">
      <c r="G2898" s="0" t="s">
        <v>3791</v>
      </c>
    </row>
    <row r="2899" customFormat="false" ht="12.8" hidden="false" customHeight="false" outlineLevel="0" collapsed="false">
      <c r="A2899" s="0" t="n">
        <v>1036</v>
      </c>
      <c r="B2899" s="0" t="s">
        <v>3792</v>
      </c>
      <c r="C2899" s="0" t="s">
        <v>680</v>
      </c>
      <c r="D2899" s="0" t="s">
        <v>1995</v>
      </c>
      <c r="E2899" s="0" t="n">
        <v>3</v>
      </c>
      <c r="F2899" s="0" t="s">
        <v>89</v>
      </c>
      <c r="G2899" s="0" t="s">
        <v>3793</v>
      </c>
      <c r="H2899" s="0" t="n">
        <v>4</v>
      </c>
      <c r="I2899" s="0" t="n">
        <v>3300</v>
      </c>
      <c r="J2899" s="0" t="n">
        <v>1980</v>
      </c>
      <c r="K2899" s="0" t="n">
        <v>11497.5</v>
      </c>
      <c r="L2899" s="0" t="n">
        <v>0</v>
      </c>
      <c r="M2899" s="0" t="n">
        <v>16777.5</v>
      </c>
    </row>
    <row r="2900" customFormat="false" ht="12.8" hidden="true" customHeight="false" outlineLevel="0" collapsed="false">
      <c r="G2900" s="0" t="s">
        <v>3794</v>
      </c>
    </row>
    <row r="2901" customFormat="false" ht="12.8" hidden="true" customHeight="false" outlineLevel="0" collapsed="false">
      <c r="G2901" s="0" t="s">
        <v>3795</v>
      </c>
    </row>
    <row r="2902" customFormat="false" ht="12.8" hidden="true" customHeight="false" outlineLevel="0" collapsed="false">
      <c r="G2902" s="0" t="s">
        <v>3796</v>
      </c>
    </row>
    <row r="2903" customFormat="false" ht="12.8" hidden="false" customHeight="false" outlineLevel="0" collapsed="false">
      <c r="A2903" s="0" t="n">
        <v>1037</v>
      </c>
      <c r="B2903" s="0" t="s">
        <v>3797</v>
      </c>
      <c r="C2903" s="0" t="s">
        <v>680</v>
      </c>
      <c r="D2903" s="0" t="s">
        <v>1748</v>
      </c>
      <c r="E2903" s="0" t="n">
        <v>2</v>
      </c>
      <c r="F2903" s="0" t="s">
        <v>79</v>
      </c>
      <c r="G2903" s="0" t="s">
        <v>3798</v>
      </c>
      <c r="H2903" s="0" t="n">
        <v>3</v>
      </c>
      <c r="I2903" s="0" t="n">
        <v>2200</v>
      </c>
      <c r="J2903" s="0" t="n">
        <v>550</v>
      </c>
      <c r="K2903" s="0" t="n">
        <v>7665</v>
      </c>
      <c r="L2903" s="0" t="n">
        <v>0</v>
      </c>
      <c r="M2903" s="0" t="n">
        <v>10415</v>
      </c>
    </row>
    <row r="2904" customFormat="false" ht="12.8" hidden="true" customHeight="false" outlineLevel="0" collapsed="false">
      <c r="G2904" s="0" t="s">
        <v>3799</v>
      </c>
    </row>
    <row r="2905" customFormat="false" ht="12.8" hidden="true" customHeight="false" outlineLevel="0" collapsed="false">
      <c r="G2905" s="0" t="s">
        <v>3800</v>
      </c>
    </row>
    <row r="2906" customFormat="false" ht="12.8" hidden="false" customHeight="false" outlineLevel="0" collapsed="false">
      <c r="A2906" s="0" t="n">
        <v>1038</v>
      </c>
      <c r="B2906" s="0" t="s">
        <v>3797</v>
      </c>
      <c r="C2906" s="0" t="s">
        <v>680</v>
      </c>
      <c r="D2906" s="0" t="s">
        <v>1748</v>
      </c>
      <c r="E2906" s="0" t="n">
        <v>2</v>
      </c>
      <c r="F2906" s="0" t="s">
        <v>79</v>
      </c>
      <c r="G2906" s="0" t="s">
        <v>3801</v>
      </c>
      <c r="H2906" s="0" t="n">
        <v>3</v>
      </c>
      <c r="I2906" s="0" t="n">
        <v>3300</v>
      </c>
      <c r="J2906" s="0" t="n">
        <v>0</v>
      </c>
      <c r="K2906" s="0" t="n">
        <v>7665</v>
      </c>
      <c r="L2906" s="0" t="n">
        <v>0</v>
      </c>
      <c r="M2906" s="0" t="n">
        <v>10965</v>
      </c>
    </row>
    <row r="2907" customFormat="false" ht="12.8" hidden="true" customHeight="false" outlineLevel="0" collapsed="false">
      <c r="G2907" s="0" t="s">
        <v>2616</v>
      </c>
    </row>
    <row r="2908" customFormat="false" ht="12.8" hidden="true" customHeight="false" outlineLevel="0" collapsed="false">
      <c r="G2908" s="0" t="s">
        <v>3802</v>
      </c>
    </row>
    <row r="2909" customFormat="false" ht="12.8" hidden="false" customHeight="false" outlineLevel="0" collapsed="false">
      <c r="A2909" s="0" t="n">
        <v>1039</v>
      </c>
      <c r="B2909" s="0" t="s">
        <v>3803</v>
      </c>
      <c r="C2909" s="0" t="s">
        <v>680</v>
      </c>
      <c r="D2909" s="0" t="s">
        <v>1995</v>
      </c>
      <c r="E2909" s="0" t="n">
        <v>3</v>
      </c>
      <c r="F2909" s="0" t="s">
        <v>79</v>
      </c>
      <c r="G2909" s="0" t="s">
        <v>3804</v>
      </c>
      <c r="H2909" s="0" t="n">
        <v>2</v>
      </c>
      <c r="I2909" s="0" t="n">
        <v>3300</v>
      </c>
      <c r="J2909" s="0" t="n">
        <v>0</v>
      </c>
      <c r="K2909" s="0" t="n">
        <v>11497.5</v>
      </c>
      <c r="L2909" s="0" t="n">
        <v>0</v>
      </c>
      <c r="M2909" s="0" t="n">
        <v>14797.5</v>
      </c>
    </row>
    <row r="2910" customFormat="false" ht="12.8" hidden="true" customHeight="false" outlineLevel="0" collapsed="false">
      <c r="G2910" s="0" t="s">
        <v>3805</v>
      </c>
    </row>
    <row r="2911" customFormat="false" ht="12.8" hidden="false" customHeight="false" outlineLevel="0" collapsed="false">
      <c r="A2911" s="0" t="n">
        <v>1040</v>
      </c>
      <c r="B2911" s="0" t="s">
        <v>3806</v>
      </c>
      <c r="C2911" s="0" t="s">
        <v>680</v>
      </c>
      <c r="D2911" s="0" t="s">
        <v>1748</v>
      </c>
      <c r="E2911" s="0" t="n">
        <v>2</v>
      </c>
      <c r="F2911" s="0" t="s">
        <v>400</v>
      </c>
      <c r="G2911" s="0" t="s">
        <v>3807</v>
      </c>
      <c r="H2911" s="0" t="n">
        <v>2</v>
      </c>
      <c r="I2911" s="0" t="n">
        <v>4550</v>
      </c>
      <c r="J2911" s="0" t="n">
        <v>0</v>
      </c>
      <c r="K2911" s="0" t="n">
        <v>7665</v>
      </c>
      <c r="L2911" s="0" t="n">
        <v>0</v>
      </c>
      <c r="M2911" s="0" t="n">
        <v>12215</v>
      </c>
    </row>
    <row r="2912" customFormat="false" ht="12.8" hidden="true" customHeight="false" outlineLevel="0" collapsed="false">
      <c r="G2912" s="0" t="s">
        <v>3808</v>
      </c>
    </row>
    <row r="2913" customFormat="false" ht="12.8" hidden="false" customHeight="false" outlineLevel="0" collapsed="false">
      <c r="A2913" s="0" t="n">
        <v>1041</v>
      </c>
      <c r="B2913" s="0" t="s">
        <v>3809</v>
      </c>
      <c r="C2913" s="0" t="s">
        <v>680</v>
      </c>
      <c r="D2913" s="0" t="s">
        <v>2897</v>
      </c>
      <c r="E2913" s="0" t="n">
        <v>6</v>
      </c>
      <c r="F2913" s="0" t="s">
        <v>28</v>
      </c>
      <c r="G2913" s="0" t="s">
        <v>3810</v>
      </c>
      <c r="H2913" s="0" t="n">
        <v>3</v>
      </c>
      <c r="I2913" s="0" t="n">
        <v>6600</v>
      </c>
      <c r="J2913" s="0" t="n">
        <v>2310</v>
      </c>
      <c r="K2913" s="0" t="n">
        <v>22229.6</v>
      </c>
      <c r="L2913" s="0" t="n">
        <v>12104.8</v>
      </c>
      <c r="M2913" s="0" t="n">
        <v>43244.4</v>
      </c>
    </row>
    <row r="2914" customFormat="false" ht="12.8" hidden="true" customHeight="false" outlineLevel="0" collapsed="false">
      <c r="G2914" s="0" t="s">
        <v>3811</v>
      </c>
    </row>
    <row r="2915" customFormat="false" ht="12.8" hidden="true" customHeight="false" outlineLevel="0" collapsed="false">
      <c r="G2915" s="0" t="s">
        <v>3812</v>
      </c>
    </row>
    <row r="2916" customFormat="false" ht="12.8" hidden="false" customHeight="false" outlineLevel="0" collapsed="false">
      <c r="A2916" s="0" t="n">
        <v>1042</v>
      </c>
      <c r="B2916" s="0" t="s">
        <v>3813</v>
      </c>
      <c r="C2916" s="0" t="s">
        <v>680</v>
      </c>
      <c r="D2916" s="0" t="s">
        <v>1995</v>
      </c>
      <c r="E2916" s="0" t="n">
        <v>3</v>
      </c>
      <c r="F2916" s="0" t="s">
        <v>89</v>
      </c>
      <c r="G2916" s="0" t="s">
        <v>3814</v>
      </c>
      <c r="H2916" s="0" t="n">
        <v>2</v>
      </c>
      <c r="I2916" s="0" t="n">
        <v>3300</v>
      </c>
      <c r="J2916" s="0" t="n">
        <v>0</v>
      </c>
      <c r="K2916" s="0" t="n">
        <v>11497.5</v>
      </c>
      <c r="L2916" s="0" t="n">
        <v>0</v>
      </c>
      <c r="M2916" s="0" t="n">
        <v>14797.5</v>
      </c>
    </row>
    <row r="2917" customFormat="false" ht="12.8" hidden="true" customHeight="false" outlineLevel="0" collapsed="false">
      <c r="G2917" s="0" t="s">
        <v>3815</v>
      </c>
    </row>
    <row r="2918" customFormat="false" ht="12.8" hidden="false" customHeight="false" outlineLevel="0" collapsed="false">
      <c r="A2918" s="0" t="n">
        <v>1043</v>
      </c>
      <c r="B2918" s="0" t="s">
        <v>3816</v>
      </c>
      <c r="C2918" s="0" t="s">
        <v>680</v>
      </c>
      <c r="D2918" s="0" t="s">
        <v>3349</v>
      </c>
      <c r="E2918" s="0" t="n">
        <v>13</v>
      </c>
      <c r="F2918" s="0" t="s">
        <v>491</v>
      </c>
      <c r="G2918" s="0" t="s">
        <v>3817</v>
      </c>
      <c r="H2918" s="0" t="n">
        <v>3</v>
      </c>
      <c r="I2918" s="0" t="n">
        <v>67275</v>
      </c>
      <c r="J2918" s="0" t="n">
        <v>0</v>
      </c>
      <c r="K2918" s="0" t="n">
        <v>26774.5</v>
      </c>
      <c r="L2918" s="0" t="n">
        <v>13384</v>
      </c>
      <c r="M2918" s="0" t="n">
        <v>107433.5</v>
      </c>
    </row>
    <row r="2919" customFormat="false" ht="12.8" hidden="true" customHeight="false" outlineLevel="0" collapsed="false">
      <c r="G2919" s="0" t="s">
        <v>3818</v>
      </c>
    </row>
    <row r="2920" customFormat="false" ht="12.8" hidden="true" customHeight="false" outlineLevel="0" collapsed="false">
      <c r="G2920" s="0" t="s">
        <v>3819</v>
      </c>
    </row>
    <row r="2921" customFormat="false" ht="12.8" hidden="false" customHeight="false" outlineLevel="0" collapsed="false">
      <c r="A2921" s="0" t="n">
        <v>1044</v>
      </c>
      <c r="B2921" s="0" t="s">
        <v>3816</v>
      </c>
      <c r="C2921" s="0" t="s">
        <v>680</v>
      </c>
      <c r="D2921" s="0" t="s">
        <v>3820</v>
      </c>
      <c r="E2921" s="0" t="n">
        <v>20</v>
      </c>
      <c r="F2921" s="0" t="s">
        <v>491</v>
      </c>
      <c r="G2921" s="0" t="s">
        <v>3821</v>
      </c>
      <c r="H2921" s="0" t="n">
        <v>3</v>
      </c>
      <c r="I2921" s="0" t="n">
        <v>69000</v>
      </c>
      <c r="J2921" s="0" t="n">
        <v>0</v>
      </c>
      <c r="K2921" s="0" t="n">
        <v>2618</v>
      </c>
      <c r="L2921" s="0" t="n">
        <v>0</v>
      </c>
      <c r="M2921" s="0" t="n">
        <v>71618</v>
      </c>
    </row>
    <row r="2922" customFormat="false" ht="12.8" hidden="true" customHeight="false" outlineLevel="0" collapsed="false">
      <c r="G2922" s="0" t="s">
        <v>3822</v>
      </c>
    </row>
    <row r="2923" customFormat="false" ht="12.8" hidden="true" customHeight="false" outlineLevel="0" collapsed="false">
      <c r="G2923" s="0" t="s">
        <v>3823</v>
      </c>
    </row>
    <row r="2924" customFormat="false" ht="12.8" hidden="false" customHeight="false" outlineLevel="0" collapsed="false">
      <c r="A2924" s="0" t="n">
        <v>1045</v>
      </c>
      <c r="B2924" s="0" t="s">
        <v>3824</v>
      </c>
      <c r="C2924" s="0" t="s">
        <v>680</v>
      </c>
      <c r="D2924" s="0" t="s">
        <v>2025</v>
      </c>
      <c r="E2924" s="0" t="n">
        <v>1</v>
      </c>
      <c r="F2924" s="0" t="s">
        <v>28</v>
      </c>
      <c r="G2924" s="0" t="s">
        <v>3825</v>
      </c>
      <c r="H2924" s="0" t="n">
        <v>2</v>
      </c>
      <c r="I2924" s="0" t="n">
        <v>1100</v>
      </c>
      <c r="J2924" s="0" t="n">
        <v>0</v>
      </c>
      <c r="K2924" s="0" t="n">
        <v>5722.4</v>
      </c>
      <c r="L2924" s="0" t="n">
        <v>0</v>
      </c>
      <c r="M2924" s="0" t="n">
        <v>6822.4</v>
      </c>
    </row>
    <row r="2925" customFormat="false" ht="12.8" hidden="true" customHeight="false" outlineLevel="0" collapsed="false">
      <c r="G2925" s="0" t="s">
        <v>3826</v>
      </c>
    </row>
    <row r="2926" customFormat="false" ht="12.8" hidden="false" customHeight="false" outlineLevel="0" collapsed="false">
      <c r="A2926" s="0" t="n">
        <v>1046</v>
      </c>
      <c r="B2926" s="0" t="s">
        <v>3827</v>
      </c>
      <c r="C2926" s="0" t="s">
        <v>680</v>
      </c>
      <c r="D2926" s="0" t="s">
        <v>1748</v>
      </c>
      <c r="E2926" s="0" t="n">
        <v>2</v>
      </c>
      <c r="F2926" s="0" t="s">
        <v>89</v>
      </c>
      <c r="G2926" s="0" t="s">
        <v>3828</v>
      </c>
      <c r="H2926" s="0" t="n">
        <v>2</v>
      </c>
      <c r="I2926" s="0" t="n">
        <v>2200</v>
      </c>
      <c r="J2926" s="0" t="n">
        <v>0</v>
      </c>
      <c r="K2926" s="0" t="n">
        <v>7665</v>
      </c>
      <c r="L2926" s="0" t="n">
        <v>0</v>
      </c>
      <c r="M2926" s="0" t="n">
        <v>9865</v>
      </c>
    </row>
    <row r="2927" customFormat="false" ht="12.8" hidden="true" customHeight="false" outlineLevel="0" collapsed="false">
      <c r="G2927" s="0" t="s">
        <v>3829</v>
      </c>
    </row>
    <row r="2928" customFormat="false" ht="12.8" hidden="false" customHeight="false" outlineLevel="0" collapsed="false">
      <c r="A2928" s="0" t="n">
        <v>1047</v>
      </c>
      <c r="B2928" s="0" t="s">
        <v>3830</v>
      </c>
      <c r="C2928" s="0" t="s">
        <v>680</v>
      </c>
      <c r="D2928" s="0" t="s">
        <v>1995</v>
      </c>
      <c r="E2928" s="0" t="n">
        <v>3</v>
      </c>
      <c r="F2928" s="0" t="s">
        <v>79</v>
      </c>
      <c r="G2928" s="0" t="s">
        <v>3831</v>
      </c>
      <c r="H2928" s="0" t="n">
        <v>2</v>
      </c>
      <c r="I2928" s="0" t="n">
        <v>3300</v>
      </c>
      <c r="J2928" s="0" t="n">
        <v>0</v>
      </c>
      <c r="K2928" s="0" t="n">
        <v>11497.5</v>
      </c>
      <c r="L2928" s="0" t="n">
        <v>0</v>
      </c>
      <c r="M2928" s="0" t="n">
        <v>14797.5</v>
      </c>
    </row>
    <row r="2929" customFormat="false" ht="12.8" hidden="true" customHeight="false" outlineLevel="0" collapsed="false">
      <c r="G2929" s="0" t="s">
        <v>3832</v>
      </c>
    </row>
    <row r="2930" customFormat="false" ht="12.8" hidden="false" customHeight="false" outlineLevel="0" collapsed="false">
      <c r="A2930" s="0" t="n">
        <v>1048</v>
      </c>
      <c r="B2930" s="0" t="s">
        <v>3833</v>
      </c>
      <c r="C2930" s="0" t="s">
        <v>680</v>
      </c>
      <c r="D2930" s="0" t="s">
        <v>2025</v>
      </c>
      <c r="E2930" s="0" t="n">
        <v>1</v>
      </c>
      <c r="F2930" s="0" t="s">
        <v>28</v>
      </c>
      <c r="G2930" s="0" t="s">
        <v>3834</v>
      </c>
      <c r="H2930" s="0" t="n">
        <v>2</v>
      </c>
      <c r="I2930" s="0" t="n">
        <v>1100</v>
      </c>
      <c r="J2930" s="0" t="n">
        <v>0</v>
      </c>
      <c r="K2930" s="0" t="n">
        <v>5722.4</v>
      </c>
      <c r="L2930" s="0" t="n">
        <v>0</v>
      </c>
      <c r="M2930" s="0" t="n">
        <v>6822.4</v>
      </c>
    </row>
    <row r="2931" customFormat="false" ht="12.8" hidden="true" customHeight="false" outlineLevel="0" collapsed="false">
      <c r="G2931" s="0" t="s">
        <v>3835</v>
      </c>
    </row>
    <row r="2932" customFormat="false" ht="12.8" hidden="false" customHeight="false" outlineLevel="0" collapsed="false">
      <c r="A2932" s="0" t="n">
        <v>1049</v>
      </c>
      <c r="B2932" s="0" t="s">
        <v>3836</v>
      </c>
      <c r="C2932" s="0" t="s">
        <v>680</v>
      </c>
      <c r="D2932" s="0" t="s">
        <v>2025</v>
      </c>
      <c r="E2932" s="0" t="n">
        <v>1</v>
      </c>
      <c r="F2932" s="0" t="s">
        <v>79</v>
      </c>
      <c r="G2932" s="0" t="s">
        <v>2724</v>
      </c>
      <c r="H2932" s="0" t="n">
        <v>3</v>
      </c>
      <c r="I2932" s="0" t="n">
        <v>1100</v>
      </c>
      <c r="J2932" s="0" t="n">
        <v>275</v>
      </c>
      <c r="K2932" s="0" t="n">
        <v>3832.5</v>
      </c>
      <c r="L2932" s="0" t="n">
        <v>0</v>
      </c>
      <c r="M2932" s="0" t="n">
        <v>5207.5</v>
      </c>
    </row>
    <row r="2933" customFormat="false" ht="12.8" hidden="true" customHeight="false" outlineLevel="0" collapsed="false">
      <c r="G2933" s="0" t="s">
        <v>2725</v>
      </c>
    </row>
    <row r="2934" customFormat="false" ht="12.8" hidden="true" customHeight="false" outlineLevel="0" collapsed="false">
      <c r="G2934" s="0" t="s">
        <v>2726</v>
      </c>
    </row>
    <row r="2935" customFormat="false" ht="12.8" hidden="false" customHeight="false" outlineLevel="0" collapsed="false">
      <c r="A2935" s="0" t="n">
        <v>1050</v>
      </c>
      <c r="B2935" s="0" t="s">
        <v>3837</v>
      </c>
      <c r="C2935" s="0" t="s">
        <v>680</v>
      </c>
      <c r="D2935" s="0" t="s">
        <v>1995</v>
      </c>
      <c r="E2935" s="0" t="n">
        <v>3</v>
      </c>
      <c r="F2935" s="0" t="s">
        <v>89</v>
      </c>
      <c r="G2935" s="0" t="s">
        <v>3838</v>
      </c>
      <c r="H2935" s="0" t="n">
        <v>3</v>
      </c>
      <c r="I2935" s="0" t="n">
        <v>3300</v>
      </c>
      <c r="J2935" s="0" t="n">
        <v>0</v>
      </c>
      <c r="K2935" s="0" t="n">
        <v>11497.5</v>
      </c>
      <c r="L2935" s="0" t="n">
        <v>0</v>
      </c>
      <c r="M2935" s="0" t="n">
        <v>14797.5</v>
      </c>
    </row>
    <row r="2936" customFormat="false" ht="12.8" hidden="true" customHeight="false" outlineLevel="0" collapsed="false">
      <c r="G2936" s="0" t="s">
        <v>3839</v>
      </c>
    </row>
    <row r="2937" customFormat="false" ht="12.8" hidden="true" customHeight="false" outlineLevel="0" collapsed="false">
      <c r="G2937" s="0" t="s">
        <v>3840</v>
      </c>
    </row>
    <row r="2938" customFormat="false" ht="12.8" hidden="false" customHeight="false" outlineLevel="0" collapsed="false">
      <c r="A2938" s="0" t="n">
        <v>1051</v>
      </c>
      <c r="B2938" s="0" t="s">
        <v>3841</v>
      </c>
      <c r="C2938" s="0" t="s">
        <v>680</v>
      </c>
      <c r="D2938" s="0" t="s">
        <v>1995</v>
      </c>
      <c r="E2938" s="0" t="n">
        <v>3</v>
      </c>
      <c r="F2938" s="0" t="s">
        <v>89</v>
      </c>
      <c r="G2938" s="0" t="s">
        <v>3842</v>
      </c>
      <c r="H2938" s="0" t="n">
        <v>2</v>
      </c>
      <c r="I2938" s="0" t="n">
        <v>3300</v>
      </c>
      <c r="J2938" s="0" t="n">
        <v>0</v>
      </c>
      <c r="K2938" s="0" t="n">
        <v>11497.5</v>
      </c>
      <c r="L2938" s="0" t="n">
        <v>0</v>
      </c>
      <c r="M2938" s="0" t="n">
        <v>14797.5</v>
      </c>
    </row>
    <row r="2939" customFormat="false" ht="12.8" hidden="true" customHeight="false" outlineLevel="0" collapsed="false">
      <c r="G2939" s="0" t="s">
        <v>3843</v>
      </c>
    </row>
    <row r="2940" customFormat="false" ht="12.8" hidden="false" customHeight="false" outlineLevel="0" collapsed="false">
      <c r="A2940" s="0" t="n">
        <v>1052</v>
      </c>
      <c r="B2940" s="0" t="s">
        <v>3844</v>
      </c>
      <c r="C2940" s="0" t="s">
        <v>680</v>
      </c>
      <c r="D2940" s="0" t="s">
        <v>2025</v>
      </c>
      <c r="E2940" s="0" t="n">
        <v>1</v>
      </c>
      <c r="F2940" s="0" t="s">
        <v>74</v>
      </c>
      <c r="G2940" s="0" t="s">
        <v>3845</v>
      </c>
      <c r="H2940" s="0" t="n">
        <v>2</v>
      </c>
      <c r="I2940" s="0" t="n">
        <v>1100</v>
      </c>
      <c r="J2940" s="0" t="n">
        <v>0</v>
      </c>
      <c r="K2940" s="0" t="n">
        <v>3832.5</v>
      </c>
      <c r="L2940" s="0" t="n">
        <v>0</v>
      </c>
      <c r="M2940" s="0" t="n">
        <v>4932.5</v>
      </c>
    </row>
    <row r="2941" customFormat="false" ht="12.8" hidden="true" customHeight="false" outlineLevel="0" collapsed="false">
      <c r="G2941" s="0" t="s">
        <v>3846</v>
      </c>
    </row>
    <row r="2942" customFormat="false" ht="12.8" hidden="false" customHeight="false" outlineLevel="0" collapsed="false">
      <c r="A2942" s="0" t="n">
        <v>1053</v>
      </c>
      <c r="B2942" s="0" t="s">
        <v>3847</v>
      </c>
      <c r="C2942" s="0" t="s">
        <v>680</v>
      </c>
      <c r="D2942" s="0" t="s">
        <v>2025</v>
      </c>
      <c r="E2942" s="0" t="n">
        <v>1</v>
      </c>
      <c r="F2942" s="0" t="s">
        <v>28</v>
      </c>
      <c r="G2942" s="0" t="s">
        <v>3848</v>
      </c>
      <c r="H2942" s="0" t="n">
        <v>2</v>
      </c>
      <c r="I2942" s="0" t="n">
        <v>1100</v>
      </c>
      <c r="J2942" s="0" t="n">
        <v>0</v>
      </c>
      <c r="K2942" s="0" t="n">
        <v>5722.4</v>
      </c>
      <c r="L2942" s="0" t="n">
        <v>0</v>
      </c>
      <c r="M2942" s="0" t="n">
        <v>6822.4</v>
      </c>
    </row>
    <row r="2943" customFormat="false" ht="12.8" hidden="true" customHeight="false" outlineLevel="0" collapsed="false">
      <c r="G2943" s="0" t="s">
        <v>3849</v>
      </c>
    </row>
    <row r="2944" customFormat="false" ht="12.8" hidden="false" customHeight="false" outlineLevel="0" collapsed="false">
      <c r="A2944" s="0" t="n">
        <v>1054</v>
      </c>
      <c r="B2944" s="0" t="s">
        <v>3850</v>
      </c>
      <c r="C2944" s="0" t="s">
        <v>680</v>
      </c>
      <c r="D2944" s="0" t="s">
        <v>1748</v>
      </c>
      <c r="E2944" s="0" t="n">
        <v>2</v>
      </c>
      <c r="F2944" s="0" t="s">
        <v>115</v>
      </c>
      <c r="G2944" s="0" t="s">
        <v>3851</v>
      </c>
      <c r="H2944" s="0" t="n">
        <v>4</v>
      </c>
      <c r="I2944" s="0" t="n">
        <v>2200</v>
      </c>
      <c r="J2944" s="0" t="n">
        <v>1540</v>
      </c>
      <c r="K2944" s="0" t="n">
        <v>9345</v>
      </c>
      <c r="L2944" s="0" t="n">
        <v>0</v>
      </c>
      <c r="M2944" s="0" t="n">
        <v>13085</v>
      </c>
    </row>
    <row r="2945" customFormat="false" ht="12.8" hidden="true" customHeight="false" outlineLevel="0" collapsed="false">
      <c r="G2945" s="0" t="s">
        <v>3852</v>
      </c>
    </row>
    <row r="2946" customFormat="false" ht="12.8" hidden="true" customHeight="false" outlineLevel="0" collapsed="false">
      <c r="G2946" s="0" t="s">
        <v>3853</v>
      </c>
    </row>
    <row r="2947" customFormat="false" ht="12.8" hidden="true" customHeight="false" outlineLevel="0" collapsed="false">
      <c r="G2947" s="0" t="s">
        <v>3854</v>
      </c>
    </row>
    <row r="2948" customFormat="false" ht="12.8" hidden="false" customHeight="false" outlineLevel="0" collapsed="false">
      <c r="A2948" s="0" t="n">
        <v>1055</v>
      </c>
      <c r="B2948" s="0" t="s">
        <v>3855</v>
      </c>
      <c r="C2948" s="0" t="s">
        <v>680</v>
      </c>
      <c r="D2948" s="0" t="s">
        <v>2025</v>
      </c>
      <c r="E2948" s="0" t="n">
        <v>1</v>
      </c>
      <c r="F2948" s="0" t="s">
        <v>428</v>
      </c>
      <c r="G2948" s="0" t="s">
        <v>3856</v>
      </c>
      <c r="H2948" s="0" t="n">
        <v>4</v>
      </c>
      <c r="I2948" s="0" t="n">
        <v>3450</v>
      </c>
      <c r="J2948" s="0" t="n">
        <v>1207.5</v>
      </c>
      <c r="K2948" s="0" t="n">
        <v>3832.5</v>
      </c>
      <c r="L2948" s="0" t="n">
        <v>0</v>
      </c>
      <c r="M2948" s="0" t="n">
        <v>8490</v>
      </c>
    </row>
    <row r="2949" customFormat="false" ht="12.8" hidden="true" customHeight="false" outlineLevel="0" collapsed="false">
      <c r="G2949" s="0" t="s">
        <v>3857</v>
      </c>
    </row>
    <row r="2950" customFormat="false" ht="12.8" hidden="true" customHeight="false" outlineLevel="0" collapsed="false">
      <c r="G2950" s="0" t="s">
        <v>3858</v>
      </c>
    </row>
    <row r="2951" customFormat="false" ht="12.8" hidden="true" customHeight="false" outlineLevel="0" collapsed="false">
      <c r="G2951" s="0" t="s">
        <v>3859</v>
      </c>
    </row>
    <row r="2952" customFormat="false" ht="12.8" hidden="false" customHeight="false" outlineLevel="0" collapsed="false">
      <c r="A2952" s="0" t="n">
        <v>1056</v>
      </c>
      <c r="B2952" s="0" t="s">
        <v>3860</v>
      </c>
      <c r="C2952" s="0" t="s">
        <v>680</v>
      </c>
      <c r="D2952" s="0" t="s">
        <v>3861</v>
      </c>
      <c r="E2952" s="0" t="n">
        <v>12</v>
      </c>
      <c r="F2952" s="0" t="s">
        <v>400</v>
      </c>
      <c r="G2952" s="0" t="s">
        <v>3862</v>
      </c>
      <c r="H2952" s="0" t="n">
        <v>3</v>
      </c>
      <c r="I2952" s="0" t="n">
        <v>27300</v>
      </c>
      <c r="J2952" s="0" t="n">
        <v>6825</v>
      </c>
      <c r="K2952" s="0" t="n">
        <v>23182</v>
      </c>
      <c r="L2952" s="0" t="n">
        <v>18416</v>
      </c>
      <c r="M2952" s="0" t="n">
        <v>75723</v>
      </c>
    </row>
    <row r="2953" customFormat="false" ht="12.8" hidden="true" customHeight="false" outlineLevel="0" collapsed="false">
      <c r="G2953" s="0" t="s">
        <v>3863</v>
      </c>
    </row>
    <row r="2954" customFormat="false" ht="12.8" hidden="true" customHeight="false" outlineLevel="0" collapsed="false">
      <c r="G2954" s="0" t="s">
        <v>3864</v>
      </c>
    </row>
    <row r="2955" customFormat="false" ht="12.8" hidden="false" customHeight="false" outlineLevel="0" collapsed="false">
      <c r="A2955" s="0" t="n">
        <v>1057</v>
      </c>
      <c r="B2955" s="0" t="s">
        <v>3865</v>
      </c>
      <c r="C2955" s="0" t="s">
        <v>680</v>
      </c>
      <c r="D2955" s="0" t="s">
        <v>2074</v>
      </c>
      <c r="E2955" s="0" t="n">
        <v>14</v>
      </c>
      <c r="F2955" s="0" t="s">
        <v>400</v>
      </c>
      <c r="G2955" s="0" t="s">
        <v>3866</v>
      </c>
      <c r="H2955" s="0" t="n">
        <v>2</v>
      </c>
      <c r="I2955" s="0" t="n">
        <v>31850</v>
      </c>
      <c r="J2955" s="0" t="n">
        <v>0</v>
      </c>
      <c r="K2955" s="0" t="n">
        <v>53655</v>
      </c>
      <c r="L2955" s="0" t="n">
        <v>0</v>
      </c>
      <c r="M2955" s="0" t="n">
        <v>85505</v>
      </c>
    </row>
    <row r="2956" customFormat="false" ht="12.8" hidden="true" customHeight="false" outlineLevel="0" collapsed="false">
      <c r="G2956" s="0" t="s">
        <v>3867</v>
      </c>
    </row>
    <row r="2957" customFormat="false" ht="12.8" hidden="false" customHeight="false" outlineLevel="0" collapsed="false">
      <c r="A2957" s="0" t="n">
        <v>1058</v>
      </c>
      <c r="B2957" s="0" t="s">
        <v>3868</v>
      </c>
      <c r="C2957" s="0" t="s">
        <v>680</v>
      </c>
      <c r="D2957" s="0" t="s">
        <v>1707</v>
      </c>
      <c r="E2957" s="0" t="n">
        <v>4</v>
      </c>
      <c r="F2957" s="0" t="s">
        <v>1489</v>
      </c>
      <c r="G2957" s="0" t="s">
        <v>3869</v>
      </c>
      <c r="H2957" s="0" t="n">
        <v>4</v>
      </c>
      <c r="I2957" s="0" t="n">
        <v>9100</v>
      </c>
      <c r="J2957" s="0" t="n">
        <v>5460</v>
      </c>
      <c r="K2957" s="0" t="n">
        <v>12646</v>
      </c>
      <c r="L2957" s="0" t="n">
        <v>16286</v>
      </c>
      <c r="M2957" s="0" t="n">
        <v>43492</v>
      </c>
    </row>
    <row r="2958" customFormat="false" ht="12.8" hidden="true" customHeight="false" outlineLevel="0" collapsed="false">
      <c r="G2958" s="0" t="s">
        <v>3870</v>
      </c>
    </row>
    <row r="2959" customFormat="false" ht="12.8" hidden="true" customHeight="false" outlineLevel="0" collapsed="false">
      <c r="G2959" s="0" t="s">
        <v>3871</v>
      </c>
    </row>
    <row r="2960" customFormat="false" ht="12.8" hidden="true" customHeight="false" outlineLevel="0" collapsed="false">
      <c r="G2960" s="0" t="s">
        <v>3872</v>
      </c>
    </row>
    <row r="2961" customFormat="false" ht="12.8" hidden="false" customHeight="false" outlineLevel="0" collapsed="false">
      <c r="A2961" s="0" t="n">
        <v>1059</v>
      </c>
      <c r="B2961" s="0" t="s">
        <v>3868</v>
      </c>
      <c r="C2961" s="0" t="s">
        <v>680</v>
      </c>
      <c r="D2961" s="0" t="s">
        <v>1707</v>
      </c>
      <c r="E2961" s="0" t="n">
        <v>4</v>
      </c>
      <c r="F2961" s="0" t="s">
        <v>603</v>
      </c>
      <c r="G2961" s="0" t="s">
        <v>3873</v>
      </c>
      <c r="H2961" s="0" t="n">
        <v>2</v>
      </c>
      <c r="I2961" s="0" t="n">
        <v>9100</v>
      </c>
      <c r="J2961" s="0" t="n">
        <v>0</v>
      </c>
      <c r="K2961" s="0" t="n">
        <v>12647.6</v>
      </c>
      <c r="L2961" s="0" t="n">
        <v>0</v>
      </c>
      <c r="M2961" s="0" t="n">
        <v>21747.6</v>
      </c>
    </row>
    <row r="2962" customFormat="false" ht="12.8" hidden="true" customHeight="false" outlineLevel="0" collapsed="false">
      <c r="G2962" s="0" t="s">
        <v>3874</v>
      </c>
    </row>
    <row r="2963" customFormat="false" ht="12.8" hidden="false" customHeight="false" outlineLevel="0" collapsed="false">
      <c r="A2963" s="0" t="n">
        <v>1060</v>
      </c>
      <c r="B2963" s="0" t="s">
        <v>3875</v>
      </c>
      <c r="C2963" s="0" t="s">
        <v>680</v>
      </c>
      <c r="D2963" s="0" t="s">
        <v>2897</v>
      </c>
      <c r="E2963" s="0" t="n">
        <v>6</v>
      </c>
      <c r="F2963" s="0" t="s">
        <v>79</v>
      </c>
      <c r="G2963" s="0" t="s">
        <v>3876</v>
      </c>
      <c r="H2963" s="0" t="n">
        <v>3</v>
      </c>
      <c r="I2963" s="0" t="n">
        <v>6600</v>
      </c>
      <c r="J2963" s="0" t="n">
        <v>2310</v>
      </c>
      <c r="K2963" s="0" t="n">
        <v>22995</v>
      </c>
      <c r="L2963" s="0" t="n">
        <v>0</v>
      </c>
      <c r="M2963" s="0" t="n">
        <v>31905</v>
      </c>
    </row>
    <row r="2964" customFormat="false" ht="12.8" hidden="true" customHeight="false" outlineLevel="0" collapsed="false">
      <c r="G2964" s="0" t="s">
        <v>3877</v>
      </c>
    </row>
    <row r="2965" customFormat="false" ht="12.8" hidden="true" customHeight="false" outlineLevel="0" collapsed="false">
      <c r="G2965" s="0" t="s">
        <v>3878</v>
      </c>
    </row>
    <row r="2966" customFormat="false" ht="12.8" hidden="false" customHeight="false" outlineLevel="0" collapsed="false">
      <c r="A2966" s="0" t="n">
        <v>1061</v>
      </c>
      <c r="B2966" s="0" t="s">
        <v>3879</v>
      </c>
      <c r="C2966" s="0" t="s">
        <v>680</v>
      </c>
      <c r="D2966" s="0" t="s">
        <v>2874</v>
      </c>
      <c r="E2966" s="0" t="n">
        <v>7</v>
      </c>
      <c r="F2966" s="0" t="s">
        <v>79</v>
      </c>
      <c r="G2966" s="0" t="s">
        <v>3880</v>
      </c>
      <c r="H2966" s="0" t="n">
        <v>3</v>
      </c>
      <c r="I2966" s="0" t="n">
        <v>7700</v>
      </c>
      <c r="J2966" s="0" t="n">
        <v>2695</v>
      </c>
      <c r="K2966" s="0" t="n">
        <v>26827.5</v>
      </c>
      <c r="L2966" s="0" t="n">
        <v>0</v>
      </c>
      <c r="M2966" s="0" t="n">
        <v>37222.5</v>
      </c>
    </row>
    <row r="2967" customFormat="false" ht="12.8" hidden="true" customHeight="false" outlineLevel="0" collapsed="false">
      <c r="G2967" s="0" t="s">
        <v>3881</v>
      </c>
    </row>
    <row r="2968" customFormat="false" ht="12.8" hidden="true" customHeight="false" outlineLevel="0" collapsed="false">
      <c r="G2968" s="0" t="s">
        <v>3882</v>
      </c>
    </row>
    <row r="2969" customFormat="false" ht="12.8" hidden="false" customHeight="false" outlineLevel="0" collapsed="false">
      <c r="A2969" s="0" t="n">
        <v>1062</v>
      </c>
      <c r="B2969" s="0" t="s">
        <v>3883</v>
      </c>
      <c r="C2969" s="0" t="s">
        <v>680</v>
      </c>
      <c r="D2969" s="0" t="s">
        <v>2874</v>
      </c>
      <c r="E2969" s="0" t="n">
        <v>7</v>
      </c>
      <c r="F2969" s="0" t="s">
        <v>79</v>
      </c>
      <c r="G2969" s="0" t="s">
        <v>3884</v>
      </c>
      <c r="H2969" s="0" t="n">
        <v>2</v>
      </c>
      <c r="I2969" s="0" t="n">
        <v>7700</v>
      </c>
      <c r="J2969" s="0" t="n">
        <v>0</v>
      </c>
      <c r="K2969" s="0" t="n">
        <v>26827.5</v>
      </c>
      <c r="L2969" s="0" t="n">
        <v>0</v>
      </c>
      <c r="M2969" s="0" t="n">
        <v>34527.5</v>
      </c>
    </row>
    <row r="2970" customFormat="false" ht="12.8" hidden="true" customHeight="false" outlineLevel="0" collapsed="false">
      <c r="G2970" s="0" t="s">
        <v>3885</v>
      </c>
    </row>
    <row r="2971" customFormat="false" ht="12.8" hidden="false" customHeight="false" outlineLevel="0" collapsed="false">
      <c r="A2971" s="0" t="n">
        <v>1063</v>
      </c>
      <c r="B2971" s="0" t="s">
        <v>3886</v>
      </c>
      <c r="C2971" s="0" t="s">
        <v>680</v>
      </c>
      <c r="D2971" s="0" t="s">
        <v>2897</v>
      </c>
      <c r="E2971" s="0" t="n">
        <v>6</v>
      </c>
      <c r="F2971" s="0" t="s">
        <v>416</v>
      </c>
      <c r="G2971" s="0" t="s">
        <v>3887</v>
      </c>
      <c r="H2971" s="0" t="n">
        <v>2</v>
      </c>
      <c r="I2971" s="0" t="n">
        <v>13650</v>
      </c>
      <c r="J2971" s="0" t="n">
        <v>0</v>
      </c>
      <c r="K2971" s="0" t="n">
        <v>22995</v>
      </c>
      <c r="L2971" s="0" t="n">
        <v>0</v>
      </c>
      <c r="M2971" s="0" t="n">
        <v>36645</v>
      </c>
    </row>
    <row r="2972" customFormat="false" ht="12.8" hidden="true" customHeight="false" outlineLevel="0" collapsed="false">
      <c r="G2972" s="0" t="s">
        <v>3888</v>
      </c>
    </row>
    <row r="2973" customFormat="false" ht="12.8" hidden="false" customHeight="false" outlineLevel="0" collapsed="false">
      <c r="A2973" s="0" t="n">
        <v>1064</v>
      </c>
      <c r="B2973" s="0" t="s">
        <v>3889</v>
      </c>
      <c r="C2973" s="0" t="s">
        <v>680</v>
      </c>
      <c r="D2973" s="0" t="s">
        <v>1748</v>
      </c>
      <c r="E2973" s="0" t="n">
        <v>2</v>
      </c>
      <c r="F2973" s="0" t="s">
        <v>400</v>
      </c>
      <c r="G2973" s="0" t="s">
        <v>3890</v>
      </c>
      <c r="H2973" s="0" t="n">
        <v>2</v>
      </c>
      <c r="I2973" s="0" t="n">
        <v>4550</v>
      </c>
      <c r="J2973" s="0" t="n">
        <v>0</v>
      </c>
      <c r="K2973" s="0" t="n">
        <v>7665</v>
      </c>
      <c r="L2973" s="0" t="n">
        <v>0</v>
      </c>
      <c r="M2973" s="0" t="n">
        <v>12215</v>
      </c>
    </row>
    <row r="2974" customFormat="false" ht="12.8" hidden="true" customHeight="false" outlineLevel="0" collapsed="false">
      <c r="G2974" s="0" t="s">
        <v>3891</v>
      </c>
    </row>
    <row r="2975" customFormat="false" ht="12.8" hidden="false" customHeight="false" outlineLevel="0" collapsed="false">
      <c r="A2975" s="0" t="n">
        <v>1065</v>
      </c>
      <c r="B2975" s="0" t="s">
        <v>3892</v>
      </c>
      <c r="C2975" s="0" t="s">
        <v>680</v>
      </c>
      <c r="D2975" s="0" t="s">
        <v>1748</v>
      </c>
      <c r="E2975" s="0" t="n">
        <v>2</v>
      </c>
      <c r="F2975" s="0" t="s">
        <v>400</v>
      </c>
      <c r="G2975" s="0" t="s">
        <v>3893</v>
      </c>
      <c r="H2975" s="0" t="n">
        <v>2</v>
      </c>
      <c r="I2975" s="0" t="n">
        <v>4550</v>
      </c>
      <c r="J2975" s="0" t="n">
        <v>0</v>
      </c>
      <c r="K2975" s="0" t="n">
        <v>7665</v>
      </c>
      <c r="L2975" s="0" t="n">
        <v>0</v>
      </c>
      <c r="M2975" s="0" t="n">
        <v>12215</v>
      </c>
    </row>
    <row r="2976" customFormat="false" ht="12.8" hidden="true" customHeight="false" outlineLevel="0" collapsed="false">
      <c r="G2976" s="0" t="s">
        <v>3894</v>
      </c>
    </row>
    <row r="2977" customFormat="false" ht="12.8" hidden="false" customHeight="false" outlineLevel="0" collapsed="false">
      <c r="A2977" s="0" t="n">
        <v>1066</v>
      </c>
      <c r="B2977" s="0" t="s">
        <v>3895</v>
      </c>
      <c r="C2977" s="0" t="s">
        <v>680</v>
      </c>
      <c r="D2977" s="0" t="s">
        <v>1748</v>
      </c>
      <c r="E2977" s="0" t="n">
        <v>2</v>
      </c>
      <c r="F2977" s="0" t="s">
        <v>28</v>
      </c>
      <c r="G2977" s="0" t="s">
        <v>3896</v>
      </c>
      <c r="H2977" s="0" t="n">
        <v>2</v>
      </c>
      <c r="I2977" s="0" t="n">
        <v>2200</v>
      </c>
      <c r="J2977" s="0" t="n">
        <v>0</v>
      </c>
      <c r="K2977" s="0" t="n">
        <v>11444.8</v>
      </c>
      <c r="L2977" s="0" t="n">
        <v>0</v>
      </c>
      <c r="M2977" s="0" t="n">
        <v>13644.8</v>
      </c>
    </row>
    <row r="2978" customFormat="false" ht="12.8" hidden="true" customHeight="false" outlineLevel="0" collapsed="false">
      <c r="G2978" s="0" t="s">
        <v>3897</v>
      </c>
    </row>
    <row r="2979" customFormat="false" ht="12.8" hidden="false" customHeight="false" outlineLevel="0" collapsed="false">
      <c r="A2979" s="0" t="n">
        <v>1067</v>
      </c>
      <c r="B2979" s="0" t="s">
        <v>3898</v>
      </c>
      <c r="C2979" s="0" t="s">
        <v>680</v>
      </c>
      <c r="D2979" s="0" t="s">
        <v>1748</v>
      </c>
      <c r="E2979" s="0" t="n">
        <v>2</v>
      </c>
      <c r="F2979" s="0" t="s">
        <v>89</v>
      </c>
      <c r="G2979" s="0" t="s">
        <v>3899</v>
      </c>
      <c r="H2979" s="0" t="n">
        <v>2</v>
      </c>
      <c r="I2979" s="0" t="n">
        <v>2200</v>
      </c>
      <c r="J2979" s="0" t="n">
        <v>0</v>
      </c>
      <c r="K2979" s="0" t="n">
        <v>7665</v>
      </c>
      <c r="L2979" s="0" t="n">
        <v>0</v>
      </c>
      <c r="M2979" s="0" t="n">
        <v>9865</v>
      </c>
    </row>
    <row r="2980" customFormat="false" ht="12.8" hidden="true" customHeight="false" outlineLevel="0" collapsed="false">
      <c r="G2980" s="0" t="s">
        <v>3900</v>
      </c>
    </row>
    <row r="2981" customFormat="false" ht="12.8" hidden="false" customHeight="false" outlineLevel="0" collapsed="false">
      <c r="A2981" s="0" t="n">
        <v>1068</v>
      </c>
      <c r="B2981" s="0" t="s">
        <v>3901</v>
      </c>
      <c r="C2981" s="0" t="s">
        <v>680</v>
      </c>
      <c r="D2981" s="0" t="s">
        <v>1995</v>
      </c>
      <c r="E2981" s="0" t="n">
        <v>3</v>
      </c>
      <c r="F2981" s="0" t="s">
        <v>89</v>
      </c>
      <c r="G2981" s="0" t="s">
        <v>3902</v>
      </c>
      <c r="H2981" s="0" t="n">
        <v>4</v>
      </c>
      <c r="I2981" s="0" t="n">
        <v>3300</v>
      </c>
      <c r="J2981" s="0" t="n">
        <v>1155</v>
      </c>
      <c r="K2981" s="0" t="n">
        <v>11497.5</v>
      </c>
      <c r="L2981" s="0" t="n">
        <v>0</v>
      </c>
      <c r="M2981" s="0" t="n">
        <v>15952.5</v>
      </c>
    </row>
    <row r="2982" customFormat="false" ht="12.8" hidden="true" customHeight="false" outlineLevel="0" collapsed="false">
      <c r="G2982" s="0" t="s">
        <v>3903</v>
      </c>
    </row>
    <row r="2983" customFormat="false" ht="12.8" hidden="true" customHeight="false" outlineLevel="0" collapsed="false">
      <c r="G2983" s="0" t="s">
        <v>3904</v>
      </c>
    </row>
    <row r="2984" customFormat="false" ht="12.8" hidden="true" customHeight="false" outlineLevel="0" collapsed="false">
      <c r="G2984" s="0" t="s">
        <v>3905</v>
      </c>
    </row>
    <row r="2985" customFormat="false" ht="12.8" hidden="false" customHeight="false" outlineLevel="0" collapsed="false">
      <c r="A2985" s="0" t="n">
        <v>1069</v>
      </c>
      <c r="B2985" s="0" t="s">
        <v>3906</v>
      </c>
      <c r="C2985" s="0" t="s">
        <v>680</v>
      </c>
      <c r="D2985" s="0" t="s">
        <v>1238</v>
      </c>
      <c r="E2985" s="0" t="n">
        <v>5</v>
      </c>
      <c r="F2985" s="0" t="s">
        <v>406</v>
      </c>
      <c r="G2985" s="0" t="s">
        <v>3907</v>
      </c>
      <c r="H2985" s="0" t="n">
        <v>3</v>
      </c>
      <c r="I2985" s="0" t="n">
        <v>11375</v>
      </c>
      <c r="J2985" s="0" t="n">
        <v>2843.75</v>
      </c>
      <c r="K2985" s="0" t="n">
        <v>19162.5</v>
      </c>
      <c r="L2985" s="0" t="n">
        <v>0</v>
      </c>
      <c r="M2985" s="0" t="n">
        <v>33381.25</v>
      </c>
    </row>
    <row r="2986" customFormat="false" ht="12.8" hidden="true" customHeight="false" outlineLevel="0" collapsed="false">
      <c r="G2986" s="0" t="s">
        <v>3908</v>
      </c>
    </row>
    <row r="2987" customFormat="false" ht="12.8" hidden="true" customHeight="false" outlineLevel="0" collapsed="false">
      <c r="G2987" s="0" t="s">
        <v>1274</v>
      </c>
    </row>
    <row r="2988" customFormat="false" ht="12.8" hidden="false" customHeight="false" outlineLevel="0" collapsed="false">
      <c r="A2988" s="0" t="n">
        <v>1070</v>
      </c>
      <c r="B2988" s="0" t="s">
        <v>3909</v>
      </c>
      <c r="C2988" s="0" t="s">
        <v>680</v>
      </c>
      <c r="D2988" s="0" t="s">
        <v>1995</v>
      </c>
      <c r="E2988" s="0" t="n">
        <v>3</v>
      </c>
      <c r="F2988" s="0" t="s">
        <v>79</v>
      </c>
      <c r="G2988" s="0" t="s">
        <v>3910</v>
      </c>
      <c r="H2988" s="0" t="n">
        <v>3</v>
      </c>
      <c r="I2988" s="0" t="n">
        <v>3300</v>
      </c>
      <c r="J2988" s="0" t="n">
        <v>825</v>
      </c>
      <c r="K2988" s="0" t="n">
        <v>11497.5</v>
      </c>
      <c r="L2988" s="0" t="n">
        <v>0</v>
      </c>
      <c r="M2988" s="0" t="n">
        <v>15622.5</v>
      </c>
    </row>
    <row r="2989" customFormat="false" ht="12.8" hidden="true" customHeight="false" outlineLevel="0" collapsed="false">
      <c r="G2989" s="0" t="s">
        <v>3911</v>
      </c>
    </row>
    <row r="2990" customFormat="false" ht="12.8" hidden="true" customHeight="false" outlineLevel="0" collapsed="false">
      <c r="G2990" s="0" t="s">
        <v>3912</v>
      </c>
    </row>
    <row r="2991" customFormat="false" ht="12.8" hidden="false" customHeight="false" outlineLevel="0" collapsed="false">
      <c r="A2991" s="0" t="n">
        <v>1071</v>
      </c>
      <c r="B2991" s="0" t="s">
        <v>3913</v>
      </c>
      <c r="C2991" s="0" t="s">
        <v>680</v>
      </c>
      <c r="D2991" s="0" t="s">
        <v>1748</v>
      </c>
      <c r="E2991" s="0" t="n">
        <v>2</v>
      </c>
      <c r="F2991" s="0" t="s">
        <v>400</v>
      </c>
      <c r="G2991" s="0" t="s">
        <v>3914</v>
      </c>
      <c r="H2991" s="0" t="n">
        <v>2</v>
      </c>
      <c r="I2991" s="0" t="n">
        <v>4550</v>
      </c>
      <c r="J2991" s="0" t="n">
        <v>0</v>
      </c>
      <c r="K2991" s="0" t="n">
        <v>7665</v>
      </c>
      <c r="L2991" s="0" t="n">
        <v>0</v>
      </c>
      <c r="M2991" s="0" t="n">
        <v>12215</v>
      </c>
    </row>
    <row r="2992" customFormat="false" ht="12.8" hidden="true" customHeight="false" outlineLevel="0" collapsed="false">
      <c r="G2992" s="0" t="s">
        <v>3915</v>
      </c>
    </row>
    <row r="2993" customFormat="false" ht="12.8" hidden="false" customHeight="false" outlineLevel="0" collapsed="false">
      <c r="A2993" s="0" t="n">
        <v>1072</v>
      </c>
      <c r="B2993" s="0" t="s">
        <v>3916</v>
      </c>
      <c r="C2993" s="0" t="s">
        <v>680</v>
      </c>
      <c r="D2993" s="0" t="s">
        <v>1995</v>
      </c>
      <c r="E2993" s="0" t="n">
        <v>3</v>
      </c>
      <c r="F2993" s="0" t="s">
        <v>79</v>
      </c>
      <c r="G2993" s="0" t="s">
        <v>3917</v>
      </c>
      <c r="H2993" s="0" t="n">
        <v>2</v>
      </c>
      <c r="I2993" s="0" t="n">
        <v>3300</v>
      </c>
      <c r="J2993" s="0" t="n">
        <v>0</v>
      </c>
      <c r="K2993" s="0" t="n">
        <v>11497.5</v>
      </c>
      <c r="L2993" s="0" t="n">
        <v>0</v>
      </c>
      <c r="M2993" s="0" t="n">
        <v>14797.5</v>
      </c>
    </row>
    <row r="2994" customFormat="false" ht="12.8" hidden="true" customHeight="false" outlineLevel="0" collapsed="false">
      <c r="G2994" s="0" t="s">
        <v>3918</v>
      </c>
    </row>
    <row r="2995" customFormat="false" ht="12.8" hidden="false" customHeight="false" outlineLevel="0" collapsed="false">
      <c r="A2995" s="0" t="n">
        <v>1073</v>
      </c>
      <c r="B2995" s="0" t="s">
        <v>3919</v>
      </c>
      <c r="C2995" s="0" t="s">
        <v>2025</v>
      </c>
      <c r="D2995" s="0" t="s">
        <v>2874</v>
      </c>
      <c r="E2995" s="0" t="n">
        <v>6</v>
      </c>
      <c r="F2995" s="0" t="s">
        <v>400</v>
      </c>
      <c r="G2995" s="0" t="s">
        <v>3920</v>
      </c>
      <c r="H2995" s="0" t="n">
        <v>3</v>
      </c>
      <c r="I2995" s="0" t="n">
        <v>20475</v>
      </c>
      <c r="J2995" s="0" t="n">
        <v>0</v>
      </c>
      <c r="K2995" s="0" t="n">
        <v>22995</v>
      </c>
      <c r="L2995" s="0" t="n">
        <v>0</v>
      </c>
      <c r="M2995" s="0" t="n">
        <v>43470</v>
      </c>
    </row>
    <row r="2996" customFormat="false" ht="12.8" hidden="true" customHeight="false" outlineLevel="0" collapsed="false">
      <c r="G2996" s="0" t="s">
        <v>3921</v>
      </c>
    </row>
    <row r="2997" customFormat="false" ht="12.8" hidden="true" customHeight="false" outlineLevel="0" collapsed="false">
      <c r="G2997" s="0" t="s">
        <v>3922</v>
      </c>
    </row>
    <row r="2998" customFormat="false" ht="12.8" hidden="false" customHeight="false" outlineLevel="0" collapsed="false">
      <c r="A2998" s="0" t="n">
        <v>1074</v>
      </c>
      <c r="B2998" s="0" t="s">
        <v>3923</v>
      </c>
      <c r="C2998" s="0" t="s">
        <v>2025</v>
      </c>
      <c r="D2998" s="0" t="s">
        <v>2897</v>
      </c>
      <c r="E2998" s="0" t="n">
        <v>5</v>
      </c>
      <c r="F2998" s="0" t="s">
        <v>400</v>
      </c>
      <c r="G2998" s="0" t="s">
        <v>3924</v>
      </c>
      <c r="H2998" s="0" t="n">
        <v>3</v>
      </c>
      <c r="I2998" s="0" t="n">
        <v>11375</v>
      </c>
      <c r="J2998" s="0" t="n">
        <v>3981.25</v>
      </c>
      <c r="K2998" s="0" t="n">
        <v>19162.5</v>
      </c>
      <c r="L2998" s="0" t="n">
        <v>0</v>
      </c>
      <c r="M2998" s="0" t="n">
        <v>34518.75</v>
      </c>
    </row>
    <row r="2999" customFormat="false" ht="12.8" hidden="true" customHeight="false" outlineLevel="0" collapsed="false">
      <c r="G2999" s="0" t="s">
        <v>3925</v>
      </c>
    </row>
    <row r="3000" customFormat="false" ht="12.8" hidden="true" customHeight="false" outlineLevel="0" collapsed="false">
      <c r="G3000" s="0" t="s">
        <v>3926</v>
      </c>
    </row>
    <row r="3001" customFormat="false" ht="12.8" hidden="false" customHeight="false" outlineLevel="0" collapsed="false">
      <c r="A3001" s="0" t="n">
        <v>1075</v>
      </c>
      <c r="B3001" s="0" t="s">
        <v>3923</v>
      </c>
      <c r="C3001" s="0" t="s">
        <v>2025</v>
      </c>
      <c r="D3001" s="0" t="s">
        <v>2897</v>
      </c>
      <c r="E3001" s="0" t="n">
        <v>5</v>
      </c>
      <c r="F3001" s="0" t="s">
        <v>416</v>
      </c>
      <c r="G3001" s="0" t="s">
        <v>3927</v>
      </c>
      <c r="H3001" s="0" t="n">
        <v>2</v>
      </c>
      <c r="I3001" s="0" t="n">
        <v>11375</v>
      </c>
      <c r="J3001" s="0" t="n">
        <v>0</v>
      </c>
      <c r="K3001" s="0" t="n">
        <v>19162.5</v>
      </c>
      <c r="L3001" s="0" t="n">
        <v>0</v>
      </c>
      <c r="M3001" s="0" t="n">
        <v>30537.5</v>
      </c>
    </row>
    <row r="3002" customFormat="false" ht="12.8" hidden="true" customHeight="false" outlineLevel="0" collapsed="false">
      <c r="G3002" s="0" t="s">
        <v>3928</v>
      </c>
    </row>
    <row r="3003" customFormat="false" ht="12.8" hidden="false" customHeight="false" outlineLevel="0" collapsed="false">
      <c r="A3003" s="0" t="n">
        <v>1076</v>
      </c>
      <c r="B3003" s="0" t="s">
        <v>3929</v>
      </c>
      <c r="C3003" s="0" t="s">
        <v>2025</v>
      </c>
      <c r="D3003" s="0" t="s">
        <v>2897</v>
      </c>
      <c r="E3003" s="0" t="n">
        <v>5</v>
      </c>
      <c r="F3003" s="0" t="s">
        <v>89</v>
      </c>
      <c r="G3003" s="0" t="s">
        <v>3930</v>
      </c>
      <c r="H3003" s="0" t="n">
        <v>2</v>
      </c>
      <c r="I3003" s="0" t="n">
        <v>5500</v>
      </c>
      <c r="J3003" s="0" t="n">
        <v>0</v>
      </c>
      <c r="K3003" s="0" t="n">
        <v>19162.5</v>
      </c>
      <c r="L3003" s="0" t="n">
        <v>0</v>
      </c>
      <c r="M3003" s="0" t="n">
        <v>24662.5</v>
      </c>
    </row>
    <row r="3004" customFormat="false" ht="12.8" hidden="true" customHeight="false" outlineLevel="0" collapsed="false">
      <c r="G3004" s="0" t="s">
        <v>3931</v>
      </c>
    </row>
    <row r="3005" customFormat="false" ht="12.8" hidden="false" customHeight="false" outlineLevel="0" collapsed="false">
      <c r="A3005" s="0" t="n">
        <v>1077</v>
      </c>
      <c r="B3005" s="0" t="s">
        <v>3932</v>
      </c>
      <c r="C3005" s="0" t="s">
        <v>2025</v>
      </c>
      <c r="D3005" s="0" t="s">
        <v>1707</v>
      </c>
      <c r="E3005" s="0" t="n">
        <v>3</v>
      </c>
      <c r="F3005" s="0" t="s">
        <v>428</v>
      </c>
      <c r="G3005" s="0" t="s">
        <v>3933</v>
      </c>
      <c r="H3005" s="0" t="n">
        <v>3</v>
      </c>
      <c r="I3005" s="0" t="n">
        <v>10350</v>
      </c>
      <c r="J3005" s="0" t="n">
        <v>0</v>
      </c>
      <c r="K3005" s="0" t="n">
        <v>11497.5</v>
      </c>
      <c r="L3005" s="0" t="n">
        <v>0</v>
      </c>
      <c r="M3005" s="0" t="n">
        <v>21847.5</v>
      </c>
    </row>
    <row r="3006" customFormat="false" ht="12.8" hidden="true" customHeight="false" outlineLevel="0" collapsed="false">
      <c r="G3006" s="0" t="s">
        <v>3934</v>
      </c>
    </row>
    <row r="3007" customFormat="false" ht="12.8" hidden="true" customHeight="false" outlineLevel="0" collapsed="false">
      <c r="G3007" s="0" t="s">
        <v>3935</v>
      </c>
    </row>
    <row r="3008" customFormat="false" ht="12.8" hidden="false" customHeight="false" outlineLevel="0" collapsed="false">
      <c r="A3008" s="0" t="n">
        <v>1078</v>
      </c>
      <c r="B3008" s="0" t="s">
        <v>3936</v>
      </c>
      <c r="C3008" s="0" t="s">
        <v>2025</v>
      </c>
      <c r="D3008" s="0" t="s">
        <v>2874</v>
      </c>
      <c r="E3008" s="0" t="n">
        <v>6</v>
      </c>
      <c r="F3008" s="0" t="s">
        <v>491</v>
      </c>
      <c r="G3008" s="0" t="s">
        <v>3937</v>
      </c>
      <c r="H3008" s="0" t="n">
        <v>2</v>
      </c>
      <c r="I3008" s="0" t="n">
        <v>20700</v>
      </c>
      <c r="J3008" s="0" t="n">
        <v>0</v>
      </c>
      <c r="K3008" s="0" t="n">
        <v>20799</v>
      </c>
      <c r="L3008" s="0" t="n">
        <v>0</v>
      </c>
      <c r="M3008" s="0" t="n">
        <v>41499</v>
      </c>
    </row>
    <row r="3009" customFormat="false" ht="12.8" hidden="true" customHeight="false" outlineLevel="0" collapsed="false">
      <c r="G3009" s="0" t="s">
        <v>3938</v>
      </c>
    </row>
    <row r="3010" customFormat="false" ht="12.8" hidden="false" customHeight="false" outlineLevel="0" collapsed="false">
      <c r="A3010" s="0" t="n">
        <v>1079</v>
      </c>
      <c r="B3010" s="0" t="s">
        <v>3939</v>
      </c>
      <c r="C3010" s="0" t="s">
        <v>2025</v>
      </c>
      <c r="D3010" s="0" t="s">
        <v>1238</v>
      </c>
      <c r="E3010" s="0" t="n">
        <v>4</v>
      </c>
      <c r="F3010" s="0" t="s">
        <v>400</v>
      </c>
      <c r="G3010" s="0" t="s">
        <v>3940</v>
      </c>
      <c r="H3010" s="0" t="n">
        <v>2</v>
      </c>
      <c r="I3010" s="0" t="n">
        <v>9100</v>
      </c>
      <c r="J3010" s="0" t="n">
        <v>0</v>
      </c>
      <c r="K3010" s="0" t="n">
        <v>15330</v>
      </c>
      <c r="L3010" s="0" t="n">
        <v>0</v>
      </c>
      <c r="M3010" s="0" t="n">
        <v>24430</v>
      </c>
    </row>
    <row r="3011" customFormat="false" ht="12.8" hidden="true" customHeight="false" outlineLevel="0" collapsed="false">
      <c r="G3011" s="0" t="s">
        <v>3941</v>
      </c>
    </row>
    <row r="3012" customFormat="false" ht="12.8" hidden="false" customHeight="false" outlineLevel="0" collapsed="false">
      <c r="A3012" s="0" t="n">
        <v>1080</v>
      </c>
      <c r="B3012" s="0" t="s">
        <v>3942</v>
      </c>
      <c r="C3012" s="0" t="s">
        <v>2025</v>
      </c>
      <c r="D3012" s="0" t="s">
        <v>1995</v>
      </c>
      <c r="E3012" s="0" t="n">
        <v>2</v>
      </c>
      <c r="F3012" s="0" t="s">
        <v>74</v>
      </c>
      <c r="G3012" s="0" t="s">
        <v>3943</v>
      </c>
      <c r="H3012" s="0" t="n">
        <v>2</v>
      </c>
      <c r="I3012" s="0" t="n">
        <v>2200</v>
      </c>
      <c r="J3012" s="0" t="n">
        <v>0</v>
      </c>
      <c r="K3012" s="0" t="n">
        <v>7665</v>
      </c>
      <c r="L3012" s="0" t="n">
        <v>0</v>
      </c>
      <c r="M3012" s="0" t="n">
        <v>9865</v>
      </c>
    </row>
    <row r="3013" customFormat="false" ht="12.8" hidden="true" customHeight="false" outlineLevel="0" collapsed="false">
      <c r="G3013" s="0" t="s">
        <v>3944</v>
      </c>
    </row>
    <row r="3014" customFormat="false" ht="12.8" hidden="false" customHeight="false" outlineLevel="0" collapsed="false">
      <c r="A3014" s="0" t="n">
        <v>1081</v>
      </c>
      <c r="B3014" s="0" t="s">
        <v>3945</v>
      </c>
      <c r="C3014" s="0" t="s">
        <v>2025</v>
      </c>
      <c r="D3014" s="0" t="s">
        <v>2255</v>
      </c>
      <c r="E3014" s="0" t="n">
        <v>7</v>
      </c>
      <c r="F3014" s="0" t="s">
        <v>406</v>
      </c>
      <c r="G3014" s="0" t="s">
        <v>3946</v>
      </c>
      <c r="H3014" s="0" t="n">
        <v>2</v>
      </c>
      <c r="I3014" s="0" t="n">
        <v>15925</v>
      </c>
      <c r="J3014" s="0" t="n">
        <v>0</v>
      </c>
      <c r="K3014" s="0" t="n">
        <v>26827.5</v>
      </c>
      <c r="L3014" s="0" t="n">
        <v>0</v>
      </c>
      <c r="M3014" s="0" t="n">
        <v>42752.5</v>
      </c>
    </row>
    <row r="3015" customFormat="false" ht="12.8" hidden="true" customHeight="false" outlineLevel="0" collapsed="false">
      <c r="G3015" s="0" t="s">
        <v>3947</v>
      </c>
    </row>
    <row r="3016" customFormat="false" ht="12.8" hidden="false" customHeight="false" outlineLevel="0" collapsed="false">
      <c r="A3016" s="0" t="n">
        <v>1082</v>
      </c>
      <c r="B3016" s="0" t="s">
        <v>3948</v>
      </c>
      <c r="C3016" s="0" t="s">
        <v>2025</v>
      </c>
      <c r="D3016" s="0" t="s">
        <v>1707</v>
      </c>
      <c r="E3016" s="0" t="n">
        <v>3</v>
      </c>
      <c r="F3016" s="0" t="s">
        <v>406</v>
      </c>
      <c r="G3016" s="0" t="s">
        <v>3949</v>
      </c>
      <c r="H3016" s="0" t="n">
        <v>2</v>
      </c>
      <c r="I3016" s="0" t="n">
        <v>6825</v>
      </c>
      <c r="J3016" s="0" t="n">
        <v>0</v>
      </c>
      <c r="K3016" s="0" t="n">
        <v>11497.5</v>
      </c>
      <c r="L3016" s="0" t="n">
        <v>0</v>
      </c>
      <c r="M3016" s="0" t="n">
        <v>18322.5</v>
      </c>
    </row>
    <row r="3017" customFormat="false" ht="12.8" hidden="true" customHeight="false" outlineLevel="0" collapsed="false">
      <c r="G3017" s="0" t="s">
        <v>3950</v>
      </c>
    </row>
    <row r="3018" customFormat="false" ht="12.8" hidden="false" customHeight="false" outlineLevel="0" collapsed="false">
      <c r="A3018" s="0" t="n">
        <v>1083</v>
      </c>
      <c r="B3018" s="0" t="s">
        <v>3951</v>
      </c>
      <c r="C3018" s="0" t="s">
        <v>2025</v>
      </c>
      <c r="D3018" s="0" t="s">
        <v>1707</v>
      </c>
      <c r="E3018" s="0" t="n">
        <v>3</v>
      </c>
      <c r="F3018" s="0" t="s">
        <v>406</v>
      </c>
      <c r="G3018" s="0" t="s">
        <v>3213</v>
      </c>
      <c r="H3018" s="0" t="n">
        <v>4</v>
      </c>
      <c r="I3018" s="0" t="n">
        <v>6825</v>
      </c>
      <c r="J3018" s="0" t="n">
        <v>2388.75</v>
      </c>
      <c r="K3018" s="0" t="n">
        <v>11497.5</v>
      </c>
      <c r="L3018" s="0" t="n">
        <v>0</v>
      </c>
      <c r="M3018" s="0" t="n">
        <v>20711.25</v>
      </c>
    </row>
    <row r="3019" customFormat="false" ht="12.8" hidden="true" customHeight="false" outlineLevel="0" collapsed="false">
      <c r="G3019" s="0" t="s">
        <v>3952</v>
      </c>
    </row>
    <row r="3020" customFormat="false" ht="12.8" hidden="true" customHeight="false" outlineLevel="0" collapsed="false">
      <c r="G3020" s="0" t="s">
        <v>3953</v>
      </c>
    </row>
    <row r="3021" customFormat="false" ht="12.8" hidden="true" customHeight="false" outlineLevel="0" collapsed="false">
      <c r="G3021" s="0" t="s">
        <v>3954</v>
      </c>
    </row>
    <row r="3022" customFormat="false" ht="12.8" hidden="false" customHeight="false" outlineLevel="0" collapsed="false">
      <c r="A3022" s="0" t="n">
        <v>1084</v>
      </c>
      <c r="B3022" s="0" t="s">
        <v>3955</v>
      </c>
      <c r="C3022" s="0" t="s">
        <v>2025</v>
      </c>
      <c r="D3022" s="0" t="s">
        <v>1995</v>
      </c>
      <c r="E3022" s="0" t="n">
        <v>2</v>
      </c>
      <c r="F3022" s="0" t="s">
        <v>146</v>
      </c>
      <c r="G3022" s="0" t="s">
        <v>3956</v>
      </c>
      <c r="H3022" s="0" t="n">
        <v>2</v>
      </c>
      <c r="I3022" s="0" t="n">
        <v>2200</v>
      </c>
      <c r="J3022" s="0" t="n">
        <v>0</v>
      </c>
      <c r="K3022" s="0" t="n">
        <v>9345</v>
      </c>
      <c r="L3022" s="0" t="n">
        <v>0</v>
      </c>
      <c r="M3022" s="0" t="n">
        <v>11545</v>
      </c>
    </row>
    <row r="3023" customFormat="false" ht="12.8" hidden="true" customHeight="false" outlineLevel="0" collapsed="false">
      <c r="G3023" s="0" t="s">
        <v>3957</v>
      </c>
    </row>
    <row r="3024" customFormat="false" ht="12.8" hidden="false" customHeight="false" outlineLevel="0" collapsed="false">
      <c r="A3024" s="0" t="n">
        <v>1085</v>
      </c>
      <c r="B3024" s="0" t="s">
        <v>3958</v>
      </c>
      <c r="C3024" s="0" t="s">
        <v>2025</v>
      </c>
      <c r="D3024" s="0" t="s">
        <v>1707</v>
      </c>
      <c r="E3024" s="0" t="n">
        <v>3</v>
      </c>
      <c r="F3024" s="0" t="s">
        <v>146</v>
      </c>
      <c r="G3024" s="0" t="s">
        <v>3959</v>
      </c>
      <c r="H3024" s="0" t="n">
        <v>3</v>
      </c>
      <c r="I3024" s="0" t="n">
        <v>3300</v>
      </c>
      <c r="J3024" s="0" t="n">
        <v>825</v>
      </c>
      <c r="K3024" s="0" t="n">
        <v>14017.5</v>
      </c>
      <c r="L3024" s="0" t="n">
        <v>0</v>
      </c>
      <c r="M3024" s="0" t="n">
        <v>18142.5</v>
      </c>
    </row>
    <row r="3025" customFormat="false" ht="12.8" hidden="true" customHeight="false" outlineLevel="0" collapsed="false">
      <c r="G3025" s="0" t="s">
        <v>3960</v>
      </c>
    </row>
    <row r="3026" customFormat="false" ht="12.8" hidden="true" customHeight="false" outlineLevel="0" collapsed="false">
      <c r="G3026" s="0" t="s">
        <v>3961</v>
      </c>
    </row>
    <row r="3027" customFormat="false" ht="12.8" hidden="false" customHeight="false" outlineLevel="0" collapsed="false">
      <c r="A3027" s="0" t="n">
        <v>1086</v>
      </c>
      <c r="B3027" s="0" t="s">
        <v>3962</v>
      </c>
      <c r="C3027" s="0" t="s">
        <v>2025</v>
      </c>
      <c r="D3027" s="0" t="s">
        <v>1995</v>
      </c>
      <c r="E3027" s="0" t="n">
        <v>2</v>
      </c>
      <c r="F3027" s="0" t="s">
        <v>79</v>
      </c>
      <c r="G3027" s="0" t="s">
        <v>3963</v>
      </c>
      <c r="H3027" s="0" t="n">
        <v>2</v>
      </c>
      <c r="I3027" s="0" t="n">
        <v>1100</v>
      </c>
      <c r="J3027" s="0" t="n">
        <v>550</v>
      </c>
      <c r="K3027" s="0" t="n">
        <v>7665</v>
      </c>
      <c r="L3027" s="0" t="n">
        <v>0</v>
      </c>
      <c r="M3027" s="0" t="n">
        <v>9315</v>
      </c>
    </row>
    <row r="3028" customFormat="false" ht="12.8" hidden="true" customHeight="false" outlineLevel="0" collapsed="false">
      <c r="G3028" s="0" t="s">
        <v>3964</v>
      </c>
    </row>
    <row r="3029" customFormat="false" ht="12.8" hidden="false" customHeight="false" outlineLevel="0" collapsed="false">
      <c r="A3029" s="0" t="n">
        <v>1087</v>
      </c>
      <c r="B3029" s="0" t="s">
        <v>3965</v>
      </c>
      <c r="C3029" s="0" t="s">
        <v>2025</v>
      </c>
      <c r="D3029" s="0" t="s">
        <v>2255</v>
      </c>
      <c r="E3029" s="0" t="n">
        <v>7</v>
      </c>
      <c r="F3029" s="0" t="s">
        <v>400</v>
      </c>
      <c r="G3029" s="0" t="s">
        <v>3966</v>
      </c>
      <c r="H3029" s="0" t="n">
        <v>3</v>
      </c>
      <c r="I3029" s="0" t="n">
        <v>23887.5</v>
      </c>
      <c r="J3029" s="0" t="n">
        <v>0</v>
      </c>
      <c r="K3029" s="0" t="n">
        <v>26827.5</v>
      </c>
      <c r="L3029" s="0" t="n">
        <v>0</v>
      </c>
      <c r="M3029" s="0" t="n">
        <v>50715</v>
      </c>
    </row>
    <row r="3030" customFormat="false" ht="12.8" hidden="true" customHeight="false" outlineLevel="0" collapsed="false">
      <c r="G3030" s="0" t="s">
        <v>3967</v>
      </c>
    </row>
    <row r="3031" customFormat="false" ht="12.8" hidden="true" customHeight="false" outlineLevel="0" collapsed="false">
      <c r="G3031" s="0" t="s">
        <v>3968</v>
      </c>
    </row>
    <row r="3032" customFormat="false" ht="12.8" hidden="false" customHeight="false" outlineLevel="0" collapsed="false">
      <c r="A3032" s="0" t="n">
        <v>1088</v>
      </c>
      <c r="B3032" s="0" t="s">
        <v>3965</v>
      </c>
      <c r="C3032" s="0" t="s">
        <v>2025</v>
      </c>
      <c r="D3032" s="0" t="s">
        <v>2255</v>
      </c>
      <c r="E3032" s="0" t="n">
        <v>7</v>
      </c>
      <c r="F3032" s="0" t="s">
        <v>416</v>
      </c>
      <c r="G3032" s="0" t="s">
        <v>3969</v>
      </c>
      <c r="H3032" s="0" t="n">
        <v>2</v>
      </c>
      <c r="I3032" s="0" t="n">
        <v>15925</v>
      </c>
      <c r="J3032" s="0" t="n">
        <v>0</v>
      </c>
      <c r="K3032" s="0" t="n">
        <v>26827.5</v>
      </c>
      <c r="L3032" s="0" t="n">
        <v>0</v>
      </c>
      <c r="M3032" s="0" t="n">
        <v>42752.5</v>
      </c>
    </row>
    <row r="3033" customFormat="false" ht="12.8" hidden="true" customHeight="false" outlineLevel="0" collapsed="false">
      <c r="G3033" s="0" t="s">
        <v>3970</v>
      </c>
    </row>
    <row r="3034" customFormat="false" ht="12.8" hidden="false" customHeight="false" outlineLevel="0" collapsed="false">
      <c r="A3034" s="0" t="n">
        <v>1089</v>
      </c>
      <c r="B3034" s="0" t="s">
        <v>3971</v>
      </c>
      <c r="C3034" s="0" t="s">
        <v>2025</v>
      </c>
      <c r="D3034" s="0" t="s">
        <v>3972</v>
      </c>
      <c r="E3034" s="0" t="n">
        <v>9</v>
      </c>
      <c r="F3034" s="0" t="s">
        <v>1941</v>
      </c>
      <c r="G3034" s="0" t="s">
        <v>3973</v>
      </c>
      <c r="H3034" s="0" t="n">
        <v>2</v>
      </c>
      <c r="I3034" s="0" t="n">
        <v>31050</v>
      </c>
      <c r="J3034" s="0" t="n">
        <v>0</v>
      </c>
      <c r="K3034" s="0" t="n">
        <v>42052.5</v>
      </c>
      <c r="L3034" s="0" t="n">
        <v>0</v>
      </c>
      <c r="M3034" s="0" t="n">
        <v>73102.5</v>
      </c>
    </row>
    <row r="3035" customFormat="false" ht="12.8" hidden="true" customHeight="false" outlineLevel="0" collapsed="false">
      <c r="G3035" s="0" t="s">
        <v>3974</v>
      </c>
    </row>
    <row r="3036" customFormat="false" ht="12.8" hidden="false" customHeight="false" outlineLevel="0" collapsed="false">
      <c r="A3036" s="0" t="n">
        <v>1090</v>
      </c>
      <c r="B3036" s="0" t="s">
        <v>3975</v>
      </c>
      <c r="C3036" s="0" t="s">
        <v>2025</v>
      </c>
      <c r="D3036" s="0" t="s">
        <v>1995</v>
      </c>
      <c r="E3036" s="0" t="n">
        <v>2</v>
      </c>
      <c r="F3036" s="0" t="s">
        <v>74</v>
      </c>
      <c r="G3036" s="0" t="s">
        <v>3976</v>
      </c>
      <c r="H3036" s="0" t="n">
        <v>2</v>
      </c>
      <c r="I3036" s="0" t="n">
        <v>2200</v>
      </c>
      <c r="J3036" s="0" t="n">
        <v>0</v>
      </c>
      <c r="K3036" s="0" t="n">
        <v>7665</v>
      </c>
      <c r="L3036" s="0" t="n">
        <v>0</v>
      </c>
      <c r="M3036" s="0" t="n">
        <v>9865</v>
      </c>
    </row>
    <row r="3037" customFormat="false" ht="12.8" hidden="true" customHeight="false" outlineLevel="0" collapsed="false">
      <c r="G3037" s="0" t="s">
        <v>3977</v>
      </c>
    </row>
    <row r="3038" customFormat="false" ht="12.8" hidden="false" customHeight="false" outlineLevel="0" collapsed="false">
      <c r="A3038" s="0" t="n">
        <v>1091</v>
      </c>
      <c r="B3038" s="0" t="s">
        <v>3978</v>
      </c>
      <c r="C3038" s="0" t="s">
        <v>2025</v>
      </c>
      <c r="D3038" s="0" t="s">
        <v>1707</v>
      </c>
      <c r="E3038" s="0" t="n">
        <v>3</v>
      </c>
      <c r="F3038" s="0" t="s">
        <v>79</v>
      </c>
      <c r="G3038" s="0" t="s">
        <v>3979</v>
      </c>
      <c r="H3038" s="0" t="n">
        <v>2</v>
      </c>
      <c r="I3038" s="0" t="n">
        <v>3300</v>
      </c>
      <c r="J3038" s="0" t="n">
        <v>0</v>
      </c>
      <c r="K3038" s="0" t="n">
        <v>11497.5</v>
      </c>
      <c r="L3038" s="0" t="n">
        <v>0</v>
      </c>
      <c r="M3038" s="0" t="n">
        <v>14797.5</v>
      </c>
    </row>
    <row r="3039" customFormat="false" ht="12.8" hidden="true" customHeight="false" outlineLevel="0" collapsed="false">
      <c r="G3039" s="0" t="s">
        <v>3980</v>
      </c>
    </row>
    <row r="3040" customFormat="false" ht="12.8" hidden="false" customHeight="false" outlineLevel="0" collapsed="false">
      <c r="A3040" s="0" t="n">
        <v>1092</v>
      </c>
      <c r="B3040" s="0" t="s">
        <v>3981</v>
      </c>
      <c r="C3040" s="0" t="s">
        <v>2025</v>
      </c>
      <c r="D3040" s="0" t="s">
        <v>3972</v>
      </c>
      <c r="E3040" s="0" t="n">
        <v>9</v>
      </c>
      <c r="F3040" s="0" t="s">
        <v>79</v>
      </c>
      <c r="G3040" s="0" t="s">
        <v>3982</v>
      </c>
      <c r="H3040" s="0" t="n">
        <v>2</v>
      </c>
      <c r="I3040" s="0" t="n">
        <v>9900</v>
      </c>
      <c r="J3040" s="0" t="n">
        <v>0</v>
      </c>
      <c r="K3040" s="0" t="n">
        <v>34492.5</v>
      </c>
      <c r="L3040" s="0" t="n">
        <v>0</v>
      </c>
      <c r="M3040" s="0" t="n">
        <v>44392.5</v>
      </c>
    </row>
    <row r="3041" customFormat="false" ht="12.8" hidden="true" customHeight="false" outlineLevel="0" collapsed="false">
      <c r="G3041" s="0" t="s">
        <v>3983</v>
      </c>
    </row>
    <row r="3042" customFormat="false" ht="12.8" hidden="false" customHeight="false" outlineLevel="0" collapsed="false">
      <c r="A3042" s="0" t="n">
        <v>1093</v>
      </c>
      <c r="B3042" s="0" t="s">
        <v>3984</v>
      </c>
      <c r="C3042" s="0" t="s">
        <v>2025</v>
      </c>
      <c r="D3042" s="0" t="s">
        <v>2255</v>
      </c>
      <c r="E3042" s="0" t="n">
        <v>7</v>
      </c>
      <c r="F3042" s="0" t="s">
        <v>406</v>
      </c>
      <c r="G3042" s="0" t="s">
        <v>3985</v>
      </c>
      <c r="H3042" s="0" t="n">
        <v>3</v>
      </c>
      <c r="I3042" s="0" t="n">
        <v>15925</v>
      </c>
      <c r="J3042" s="0" t="n">
        <v>0</v>
      </c>
      <c r="K3042" s="0" t="n">
        <v>26827.5</v>
      </c>
      <c r="L3042" s="0" t="n">
        <v>0</v>
      </c>
      <c r="M3042" s="0" t="n">
        <v>42752.5</v>
      </c>
    </row>
    <row r="3043" customFormat="false" ht="12.8" hidden="true" customHeight="false" outlineLevel="0" collapsed="false">
      <c r="G3043" s="0" t="s">
        <v>3986</v>
      </c>
    </row>
    <row r="3044" customFormat="false" ht="12.8" hidden="true" customHeight="false" outlineLevel="0" collapsed="false">
      <c r="G3044" s="0" t="s">
        <v>3987</v>
      </c>
    </row>
    <row r="3045" customFormat="false" ht="12.8" hidden="false" customHeight="false" outlineLevel="0" collapsed="false">
      <c r="A3045" s="0" t="n">
        <v>1094</v>
      </c>
      <c r="B3045" s="0" t="s">
        <v>3988</v>
      </c>
      <c r="C3045" s="0" t="s">
        <v>2025</v>
      </c>
      <c r="D3045" s="0" t="s">
        <v>1238</v>
      </c>
      <c r="E3045" s="0" t="n">
        <v>4</v>
      </c>
      <c r="F3045" s="0" t="s">
        <v>79</v>
      </c>
      <c r="G3045" s="0" t="s">
        <v>3989</v>
      </c>
      <c r="H3045" s="0" t="n">
        <v>2</v>
      </c>
      <c r="I3045" s="0" t="n">
        <v>4400</v>
      </c>
      <c r="J3045" s="0" t="n">
        <v>0</v>
      </c>
      <c r="K3045" s="0" t="n">
        <v>15330</v>
      </c>
      <c r="L3045" s="0" t="n">
        <v>0</v>
      </c>
      <c r="M3045" s="0" t="n">
        <v>19730</v>
      </c>
    </row>
    <row r="3046" customFormat="false" ht="12.8" hidden="true" customHeight="false" outlineLevel="0" collapsed="false">
      <c r="G3046" s="0" t="s">
        <v>3990</v>
      </c>
    </row>
    <row r="3047" customFormat="false" ht="12.8" hidden="false" customHeight="false" outlineLevel="0" collapsed="false">
      <c r="A3047" s="0" t="n">
        <v>1095</v>
      </c>
      <c r="B3047" s="0" t="s">
        <v>3988</v>
      </c>
      <c r="C3047" s="0" t="s">
        <v>2025</v>
      </c>
      <c r="D3047" s="0" t="s">
        <v>1238</v>
      </c>
      <c r="E3047" s="0" t="n">
        <v>4</v>
      </c>
      <c r="F3047" s="0" t="s">
        <v>79</v>
      </c>
      <c r="G3047" s="0" t="s">
        <v>3991</v>
      </c>
      <c r="H3047" s="0" t="n">
        <v>3</v>
      </c>
      <c r="I3047" s="0" t="n">
        <v>4400</v>
      </c>
      <c r="J3047" s="0" t="n">
        <v>1540</v>
      </c>
      <c r="K3047" s="0" t="n">
        <v>15330</v>
      </c>
      <c r="L3047" s="0" t="n">
        <v>0</v>
      </c>
      <c r="M3047" s="0" t="n">
        <v>21270</v>
      </c>
    </row>
    <row r="3048" customFormat="false" ht="12.8" hidden="true" customHeight="false" outlineLevel="0" collapsed="false">
      <c r="G3048" s="0" t="s">
        <v>3992</v>
      </c>
    </row>
    <row r="3049" customFormat="false" ht="12.8" hidden="true" customHeight="false" outlineLevel="0" collapsed="false">
      <c r="G3049" s="0" t="s">
        <v>3993</v>
      </c>
    </row>
    <row r="3050" customFormat="false" ht="12.8" hidden="false" customHeight="false" outlineLevel="0" collapsed="false">
      <c r="A3050" s="0" t="n">
        <v>1096</v>
      </c>
      <c r="B3050" s="0" t="s">
        <v>3994</v>
      </c>
      <c r="C3050" s="0" t="s">
        <v>2025</v>
      </c>
      <c r="D3050" s="0" t="s">
        <v>1707</v>
      </c>
      <c r="E3050" s="0" t="n">
        <v>3</v>
      </c>
      <c r="F3050" s="0" t="s">
        <v>79</v>
      </c>
      <c r="G3050" s="0" t="s">
        <v>3995</v>
      </c>
      <c r="H3050" s="0" t="n">
        <v>3</v>
      </c>
      <c r="I3050" s="0" t="n">
        <v>3300</v>
      </c>
      <c r="J3050" s="0" t="n">
        <v>825</v>
      </c>
      <c r="K3050" s="0" t="n">
        <v>11497.5</v>
      </c>
      <c r="L3050" s="0" t="n">
        <v>0</v>
      </c>
      <c r="M3050" s="0" t="n">
        <v>15622.5</v>
      </c>
    </row>
    <row r="3051" customFormat="false" ht="12.8" hidden="true" customHeight="false" outlineLevel="0" collapsed="false">
      <c r="G3051" s="0" t="s">
        <v>3996</v>
      </c>
    </row>
    <row r="3052" customFormat="false" ht="12.8" hidden="true" customHeight="false" outlineLevel="0" collapsed="false">
      <c r="G3052" s="0" t="s">
        <v>3997</v>
      </c>
    </row>
    <row r="3053" customFormat="false" ht="12.8" hidden="false" customHeight="false" outlineLevel="0" collapsed="false">
      <c r="A3053" s="0" t="n">
        <v>1097</v>
      </c>
      <c r="B3053" s="0" t="s">
        <v>3998</v>
      </c>
      <c r="C3053" s="0" t="s">
        <v>2025</v>
      </c>
      <c r="D3053" s="0" t="s">
        <v>1995</v>
      </c>
      <c r="E3053" s="0" t="n">
        <v>2</v>
      </c>
      <c r="F3053" s="0" t="s">
        <v>28</v>
      </c>
      <c r="G3053" s="0" t="s">
        <v>3999</v>
      </c>
      <c r="H3053" s="0" t="n">
        <v>2</v>
      </c>
      <c r="I3053" s="0" t="n">
        <v>2200</v>
      </c>
      <c r="J3053" s="0" t="n">
        <v>0</v>
      </c>
      <c r="K3053" s="0" t="n">
        <v>8926.8</v>
      </c>
      <c r="L3053" s="0" t="n">
        <v>0</v>
      </c>
      <c r="M3053" s="0" t="n">
        <v>11126.8</v>
      </c>
    </row>
    <row r="3054" customFormat="false" ht="12.8" hidden="true" customHeight="false" outlineLevel="0" collapsed="false">
      <c r="G3054" s="0" t="s">
        <v>4000</v>
      </c>
    </row>
    <row r="3055" customFormat="false" ht="12.8" hidden="false" customHeight="false" outlineLevel="0" collapsed="false">
      <c r="A3055" s="0" t="n">
        <v>1098</v>
      </c>
      <c r="B3055" s="0" t="s">
        <v>3998</v>
      </c>
      <c r="C3055" s="0" t="s">
        <v>2025</v>
      </c>
      <c r="D3055" s="0" t="s">
        <v>1995</v>
      </c>
      <c r="E3055" s="0" t="n">
        <v>2</v>
      </c>
      <c r="F3055" s="0" t="s">
        <v>79</v>
      </c>
      <c r="G3055" s="0" t="s">
        <v>4001</v>
      </c>
      <c r="H3055" s="0" t="n">
        <v>2</v>
      </c>
      <c r="I3055" s="0" t="n">
        <v>2200</v>
      </c>
      <c r="J3055" s="0" t="n">
        <v>0</v>
      </c>
      <c r="K3055" s="0" t="n">
        <v>8924</v>
      </c>
      <c r="L3055" s="0" t="n">
        <v>0</v>
      </c>
      <c r="M3055" s="0" t="n">
        <v>11124</v>
      </c>
    </row>
    <row r="3056" customFormat="false" ht="12.8" hidden="true" customHeight="false" outlineLevel="0" collapsed="false">
      <c r="G3056" s="0" t="s">
        <v>4002</v>
      </c>
    </row>
    <row r="3057" customFormat="false" ht="12.8" hidden="false" customHeight="false" outlineLevel="0" collapsed="false">
      <c r="A3057" s="0" t="n">
        <v>1099</v>
      </c>
      <c r="B3057" s="0" t="s">
        <v>3998</v>
      </c>
      <c r="C3057" s="0" t="s">
        <v>2025</v>
      </c>
      <c r="D3057" s="0" t="s">
        <v>1995</v>
      </c>
      <c r="E3057" s="0" t="n">
        <v>2</v>
      </c>
      <c r="F3057" s="0" t="s">
        <v>79</v>
      </c>
      <c r="G3057" s="0" t="s">
        <v>4003</v>
      </c>
      <c r="H3057" s="0" t="n">
        <v>2</v>
      </c>
      <c r="I3057" s="0" t="n">
        <v>2200</v>
      </c>
      <c r="J3057" s="0" t="n">
        <v>0</v>
      </c>
      <c r="K3057" s="0" t="n">
        <v>8924</v>
      </c>
      <c r="L3057" s="0" t="n">
        <v>0</v>
      </c>
      <c r="M3057" s="0" t="n">
        <v>11124</v>
      </c>
    </row>
    <row r="3058" customFormat="false" ht="12.8" hidden="true" customHeight="false" outlineLevel="0" collapsed="false">
      <c r="G3058" s="0" t="s">
        <v>4004</v>
      </c>
    </row>
    <row r="3059" customFormat="false" ht="12.8" hidden="false" customHeight="false" outlineLevel="0" collapsed="false">
      <c r="A3059" s="0" t="n">
        <v>1100</v>
      </c>
      <c r="B3059" s="0" t="s">
        <v>4005</v>
      </c>
      <c r="C3059" s="0" t="s">
        <v>2025</v>
      </c>
      <c r="D3059" s="0" t="s">
        <v>2874</v>
      </c>
      <c r="E3059" s="0" t="n">
        <v>6</v>
      </c>
      <c r="F3059" s="0" t="s">
        <v>28</v>
      </c>
      <c r="G3059" s="0" t="s">
        <v>4006</v>
      </c>
      <c r="H3059" s="0" t="n">
        <v>2</v>
      </c>
      <c r="I3059" s="0" t="n">
        <v>6600</v>
      </c>
      <c r="J3059" s="0" t="n">
        <v>0</v>
      </c>
      <c r="K3059" s="0" t="n">
        <v>34334.4</v>
      </c>
      <c r="L3059" s="0" t="n">
        <v>0</v>
      </c>
      <c r="M3059" s="0" t="n">
        <v>40934.4</v>
      </c>
    </row>
    <row r="3060" customFormat="false" ht="12.8" hidden="true" customHeight="false" outlineLevel="0" collapsed="false">
      <c r="G3060" s="0" t="s">
        <v>4007</v>
      </c>
    </row>
    <row r="3061" customFormat="false" ht="12.8" hidden="false" customHeight="false" outlineLevel="0" collapsed="false">
      <c r="A3061" s="0" t="n">
        <v>1101</v>
      </c>
      <c r="B3061" s="0" t="s">
        <v>4008</v>
      </c>
      <c r="C3061" s="0" t="s">
        <v>2025</v>
      </c>
      <c r="D3061" s="0" t="s">
        <v>1707</v>
      </c>
      <c r="E3061" s="0" t="n">
        <v>3</v>
      </c>
      <c r="F3061" s="0" t="s">
        <v>406</v>
      </c>
      <c r="G3061" s="0" t="s">
        <v>4009</v>
      </c>
      <c r="H3061" s="0" t="n">
        <v>2</v>
      </c>
      <c r="I3061" s="0" t="n">
        <v>6825</v>
      </c>
      <c r="J3061" s="0" t="n">
        <v>0</v>
      </c>
      <c r="K3061" s="0" t="n">
        <v>11497.5</v>
      </c>
      <c r="L3061" s="0" t="n">
        <v>0</v>
      </c>
      <c r="M3061" s="0" t="n">
        <v>18322.5</v>
      </c>
    </row>
    <row r="3062" customFormat="false" ht="12.8" hidden="true" customHeight="false" outlineLevel="0" collapsed="false">
      <c r="G3062" s="0" t="s">
        <v>4010</v>
      </c>
    </row>
    <row r="3063" customFormat="false" ht="12.8" hidden="false" customHeight="false" outlineLevel="0" collapsed="false">
      <c r="A3063" s="0" t="n">
        <v>1102</v>
      </c>
      <c r="B3063" s="0" t="s">
        <v>4011</v>
      </c>
      <c r="C3063" s="0" t="s">
        <v>2025</v>
      </c>
      <c r="D3063" s="0" t="s">
        <v>1748</v>
      </c>
      <c r="E3063" s="0" t="n">
        <v>1</v>
      </c>
      <c r="F3063" s="0" t="s">
        <v>89</v>
      </c>
      <c r="G3063" s="0" t="s">
        <v>4012</v>
      </c>
      <c r="H3063" s="0" t="n">
        <v>2</v>
      </c>
      <c r="I3063" s="0" t="n">
        <v>1100</v>
      </c>
      <c r="J3063" s="0" t="n">
        <v>0</v>
      </c>
      <c r="K3063" s="0" t="n">
        <v>3832.5</v>
      </c>
      <c r="L3063" s="0" t="n">
        <v>0</v>
      </c>
      <c r="M3063" s="0" t="n">
        <v>4932.5</v>
      </c>
    </row>
    <row r="3064" customFormat="false" ht="12.8" hidden="true" customHeight="false" outlineLevel="0" collapsed="false">
      <c r="G3064" s="0" t="s">
        <v>4013</v>
      </c>
    </row>
    <row r="3065" customFormat="false" ht="12.8" hidden="false" customHeight="false" outlineLevel="0" collapsed="false">
      <c r="A3065" s="0" t="n">
        <v>1103</v>
      </c>
      <c r="B3065" s="0" t="s">
        <v>4014</v>
      </c>
      <c r="C3065" s="0" t="s">
        <v>2025</v>
      </c>
      <c r="D3065" s="0" t="s">
        <v>1707</v>
      </c>
      <c r="E3065" s="0" t="n">
        <v>3</v>
      </c>
      <c r="F3065" s="0" t="s">
        <v>406</v>
      </c>
      <c r="G3065" s="0" t="s">
        <v>4015</v>
      </c>
      <c r="H3065" s="0" t="n">
        <v>3</v>
      </c>
      <c r="I3065" s="0" t="n">
        <v>6825</v>
      </c>
      <c r="J3065" s="0" t="n">
        <v>1706.25</v>
      </c>
      <c r="K3065" s="0" t="n">
        <v>11497.5</v>
      </c>
      <c r="L3065" s="0" t="n">
        <v>0</v>
      </c>
      <c r="M3065" s="0" t="n">
        <v>20028.75</v>
      </c>
    </row>
    <row r="3066" customFormat="false" ht="12.8" hidden="true" customHeight="false" outlineLevel="0" collapsed="false">
      <c r="G3066" s="0" t="s">
        <v>4016</v>
      </c>
    </row>
    <row r="3067" customFormat="false" ht="12.8" hidden="true" customHeight="false" outlineLevel="0" collapsed="false">
      <c r="G3067" s="0" t="s">
        <v>4017</v>
      </c>
    </row>
    <row r="3068" customFormat="false" ht="12.8" hidden="false" customHeight="false" outlineLevel="0" collapsed="false">
      <c r="A3068" s="0" t="n">
        <v>1104</v>
      </c>
      <c r="B3068" s="0" t="s">
        <v>4018</v>
      </c>
      <c r="C3068" s="0" t="s">
        <v>2025</v>
      </c>
      <c r="D3068" s="0" t="s">
        <v>2874</v>
      </c>
      <c r="E3068" s="0" t="n">
        <v>6</v>
      </c>
      <c r="F3068" s="0" t="s">
        <v>406</v>
      </c>
      <c r="G3068" s="0" t="s">
        <v>4019</v>
      </c>
      <c r="H3068" s="0" t="n">
        <v>2</v>
      </c>
      <c r="I3068" s="0" t="n">
        <v>13650</v>
      </c>
      <c r="J3068" s="0" t="n">
        <v>0</v>
      </c>
      <c r="K3068" s="0" t="n">
        <v>22995</v>
      </c>
      <c r="L3068" s="0" t="n">
        <v>0</v>
      </c>
      <c r="M3068" s="0" t="n">
        <v>36645</v>
      </c>
    </row>
    <row r="3069" customFormat="false" ht="12.8" hidden="true" customHeight="false" outlineLevel="0" collapsed="false">
      <c r="G3069" s="0" t="s">
        <v>4020</v>
      </c>
    </row>
    <row r="3070" customFormat="false" ht="12.8" hidden="false" customHeight="false" outlineLevel="0" collapsed="false">
      <c r="A3070" s="0" t="n">
        <v>1105</v>
      </c>
      <c r="B3070" s="0" t="s">
        <v>4021</v>
      </c>
      <c r="C3070" s="0" t="s">
        <v>2025</v>
      </c>
      <c r="D3070" s="0" t="s">
        <v>2255</v>
      </c>
      <c r="E3070" s="0" t="n">
        <v>7</v>
      </c>
      <c r="F3070" s="0" t="s">
        <v>2384</v>
      </c>
      <c r="G3070" s="0" t="s">
        <v>4022</v>
      </c>
      <c r="H3070" s="0" t="n">
        <v>4</v>
      </c>
      <c r="I3070" s="0" t="n">
        <v>24150</v>
      </c>
      <c r="J3070" s="0" t="n">
        <v>6037.5</v>
      </c>
      <c r="K3070" s="0" t="n">
        <v>32707.5</v>
      </c>
      <c r="L3070" s="0" t="n">
        <v>0</v>
      </c>
      <c r="M3070" s="0" t="n">
        <v>62895</v>
      </c>
    </row>
    <row r="3071" customFormat="false" ht="12.8" hidden="true" customHeight="false" outlineLevel="0" collapsed="false">
      <c r="G3071" s="0" t="s">
        <v>4023</v>
      </c>
    </row>
    <row r="3072" customFormat="false" ht="12.8" hidden="true" customHeight="false" outlineLevel="0" collapsed="false">
      <c r="G3072" s="0" t="s">
        <v>4024</v>
      </c>
    </row>
    <row r="3073" customFormat="false" ht="12.8" hidden="true" customHeight="false" outlineLevel="0" collapsed="false">
      <c r="G3073" s="0" t="s">
        <v>4025</v>
      </c>
    </row>
    <row r="3074" customFormat="false" ht="12.8" hidden="false" customHeight="false" outlineLevel="0" collapsed="false">
      <c r="A3074" s="0" t="n">
        <v>1106</v>
      </c>
      <c r="B3074" s="0" t="s">
        <v>4026</v>
      </c>
      <c r="C3074" s="0" t="s">
        <v>2025</v>
      </c>
      <c r="D3074" s="0" t="s">
        <v>1707</v>
      </c>
      <c r="E3074" s="0" t="n">
        <v>3</v>
      </c>
      <c r="F3074" s="0" t="s">
        <v>406</v>
      </c>
      <c r="G3074" s="0" t="s">
        <v>4027</v>
      </c>
      <c r="H3074" s="0" t="n">
        <v>2</v>
      </c>
      <c r="I3074" s="0" t="n">
        <v>6825</v>
      </c>
      <c r="J3074" s="0" t="n">
        <v>0</v>
      </c>
      <c r="K3074" s="0" t="n">
        <v>11497.5</v>
      </c>
      <c r="L3074" s="0" t="n">
        <v>0</v>
      </c>
      <c r="M3074" s="0" t="n">
        <v>18322.5</v>
      </c>
    </row>
    <row r="3075" customFormat="false" ht="12.8" hidden="true" customHeight="false" outlineLevel="0" collapsed="false">
      <c r="G3075" s="0" t="s">
        <v>4028</v>
      </c>
    </row>
    <row r="3076" customFormat="false" ht="12.8" hidden="false" customHeight="false" outlineLevel="0" collapsed="false">
      <c r="A3076" s="0" t="n">
        <v>1107</v>
      </c>
      <c r="B3076" s="0" t="s">
        <v>4029</v>
      </c>
      <c r="C3076" s="0" t="s">
        <v>2025</v>
      </c>
      <c r="D3076" s="0" t="s">
        <v>2255</v>
      </c>
      <c r="E3076" s="0" t="n">
        <v>7</v>
      </c>
      <c r="F3076" s="0" t="s">
        <v>400</v>
      </c>
      <c r="G3076" s="0" t="s">
        <v>4030</v>
      </c>
      <c r="H3076" s="0" t="n">
        <v>3</v>
      </c>
      <c r="I3076" s="0" t="n">
        <v>15925</v>
      </c>
      <c r="J3076" s="0" t="n">
        <v>5573.75</v>
      </c>
      <c r="K3076" s="0" t="n">
        <v>26827.5</v>
      </c>
      <c r="L3076" s="0" t="n">
        <v>0</v>
      </c>
      <c r="M3076" s="0" t="n">
        <v>48326.25</v>
      </c>
    </row>
    <row r="3077" customFormat="false" ht="12.8" hidden="true" customHeight="false" outlineLevel="0" collapsed="false">
      <c r="G3077" s="0" t="s">
        <v>4031</v>
      </c>
    </row>
    <row r="3078" customFormat="false" ht="12.8" hidden="true" customHeight="false" outlineLevel="0" collapsed="false">
      <c r="G3078" s="0" t="s">
        <v>4032</v>
      </c>
    </row>
    <row r="3079" customFormat="false" ht="12.8" hidden="false" customHeight="false" outlineLevel="0" collapsed="false">
      <c r="A3079" s="0" t="n">
        <v>1108</v>
      </c>
      <c r="B3079" s="0" t="s">
        <v>4033</v>
      </c>
      <c r="C3079" s="0" t="s">
        <v>2025</v>
      </c>
      <c r="D3079" s="0" t="s">
        <v>1995</v>
      </c>
      <c r="E3079" s="0" t="n">
        <v>2</v>
      </c>
      <c r="F3079" s="0" t="s">
        <v>79</v>
      </c>
      <c r="G3079" s="0" t="s">
        <v>4034</v>
      </c>
      <c r="H3079" s="0" t="n">
        <v>4</v>
      </c>
      <c r="I3079" s="0" t="n">
        <v>3300</v>
      </c>
      <c r="J3079" s="0" t="n">
        <v>0</v>
      </c>
      <c r="K3079" s="0" t="n">
        <v>7665</v>
      </c>
      <c r="L3079" s="0" t="n">
        <v>0</v>
      </c>
      <c r="M3079" s="0" t="n">
        <v>10965</v>
      </c>
    </row>
    <row r="3080" customFormat="false" ht="12.8" hidden="true" customHeight="false" outlineLevel="0" collapsed="false">
      <c r="G3080" s="0" t="s">
        <v>4035</v>
      </c>
    </row>
    <row r="3081" customFormat="false" ht="12.8" hidden="true" customHeight="false" outlineLevel="0" collapsed="false">
      <c r="G3081" s="0" t="s">
        <v>4036</v>
      </c>
    </row>
    <row r="3082" customFormat="false" ht="12.8" hidden="true" customHeight="false" outlineLevel="0" collapsed="false">
      <c r="G3082" s="0" t="s">
        <v>4037</v>
      </c>
    </row>
    <row r="3083" customFormat="false" ht="12.8" hidden="false" customHeight="false" outlineLevel="0" collapsed="false">
      <c r="A3083" s="0" t="n">
        <v>1109</v>
      </c>
      <c r="B3083" s="0" t="s">
        <v>4038</v>
      </c>
      <c r="C3083" s="0" t="s">
        <v>2025</v>
      </c>
      <c r="D3083" s="0" t="s">
        <v>1748</v>
      </c>
      <c r="E3083" s="0" t="n">
        <v>1</v>
      </c>
      <c r="F3083" s="0" t="s">
        <v>428</v>
      </c>
      <c r="G3083" s="0" t="s">
        <v>4039</v>
      </c>
      <c r="H3083" s="0" t="n">
        <v>2</v>
      </c>
      <c r="I3083" s="0" t="n">
        <v>3450</v>
      </c>
      <c r="J3083" s="0" t="n">
        <v>0</v>
      </c>
      <c r="K3083" s="0" t="n">
        <v>3832.5</v>
      </c>
      <c r="L3083" s="0" t="n">
        <v>0</v>
      </c>
      <c r="M3083" s="0" t="n">
        <v>7282.5</v>
      </c>
    </row>
    <row r="3084" customFormat="false" ht="12.8" hidden="true" customHeight="false" outlineLevel="0" collapsed="false">
      <c r="G3084" s="0" t="s">
        <v>4040</v>
      </c>
    </row>
    <row r="3085" customFormat="false" ht="12.8" hidden="false" customHeight="false" outlineLevel="0" collapsed="false">
      <c r="A3085" s="0" t="n">
        <v>1110</v>
      </c>
      <c r="B3085" s="0" t="s">
        <v>4041</v>
      </c>
      <c r="C3085" s="0" t="s">
        <v>2025</v>
      </c>
      <c r="D3085" s="0" t="s">
        <v>2897</v>
      </c>
      <c r="E3085" s="0" t="n">
        <v>5</v>
      </c>
      <c r="F3085" s="0" t="s">
        <v>400</v>
      </c>
      <c r="G3085" s="0" t="s">
        <v>4042</v>
      </c>
      <c r="H3085" s="0" t="n">
        <v>3</v>
      </c>
      <c r="I3085" s="0" t="n">
        <v>11375</v>
      </c>
      <c r="J3085" s="0" t="n">
        <v>2843.75</v>
      </c>
      <c r="K3085" s="0" t="n">
        <v>14601</v>
      </c>
      <c r="L3085" s="0" t="n">
        <v>10144.25</v>
      </c>
      <c r="M3085" s="0" t="n">
        <v>38964</v>
      </c>
    </row>
    <row r="3086" customFormat="false" ht="12.8" hidden="true" customHeight="false" outlineLevel="0" collapsed="false">
      <c r="G3086" s="0" t="s">
        <v>4043</v>
      </c>
    </row>
    <row r="3087" customFormat="false" ht="12.8" hidden="true" customHeight="false" outlineLevel="0" collapsed="false">
      <c r="G3087" s="0" t="s">
        <v>4044</v>
      </c>
    </row>
    <row r="3088" customFormat="false" ht="12.8" hidden="false" customHeight="false" outlineLevel="0" collapsed="false">
      <c r="A3088" s="0" t="n">
        <v>1111</v>
      </c>
      <c r="B3088" s="0" t="s">
        <v>4041</v>
      </c>
      <c r="C3088" s="0" t="s">
        <v>2025</v>
      </c>
      <c r="D3088" s="0" t="s">
        <v>2897</v>
      </c>
      <c r="E3088" s="0" t="n">
        <v>5</v>
      </c>
      <c r="F3088" s="0" t="s">
        <v>400</v>
      </c>
      <c r="G3088" s="0" t="s">
        <v>4045</v>
      </c>
      <c r="H3088" s="0" t="n">
        <v>2</v>
      </c>
      <c r="I3088" s="0" t="n">
        <v>11375</v>
      </c>
      <c r="J3088" s="0" t="n">
        <v>0</v>
      </c>
      <c r="K3088" s="0" t="n">
        <v>14602.75</v>
      </c>
      <c r="L3088" s="0" t="n">
        <v>0</v>
      </c>
      <c r="M3088" s="0" t="n">
        <v>25977.75</v>
      </c>
    </row>
    <row r="3089" customFormat="false" ht="12.8" hidden="true" customHeight="false" outlineLevel="0" collapsed="false">
      <c r="G3089" s="0" t="s">
        <v>4046</v>
      </c>
    </row>
    <row r="3090" customFormat="false" ht="12.8" hidden="false" customHeight="false" outlineLevel="0" collapsed="false">
      <c r="A3090" s="0" t="n">
        <v>1112</v>
      </c>
      <c r="B3090" s="0" t="s">
        <v>4041</v>
      </c>
      <c r="C3090" s="0" t="s">
        <v>2025</v>
      </c>
      <c r="D3090" s="0" t="s">
        <v>2897</v>
      </c>
      <c r="E3090" s="0" t="n">
        <v>5</v>
      </c>
      <c r="F3090" s="0" t="s">
        <v>603</v>
      </c>
      <c r="G3090" s="0" t="s">
        <v>4047</v>
      </c>
      <c r="H3090" s="0" t="n">
        <v>3</v>
      </c>
      <c r="I3090" s="0" t="n">
        <v>11375</v>
      </c>
      <c r="J3090" s="0" t="n">
        <v>0</v>
      </c>
      <c r="K3090" s="0" t="n">
        <v>14601</v>
      </c>
      <c r="L3090" s="0" t="n">
        <v>0</v>
      </c>
      <c r="M3090" s="0" t="n">
        <v>25976</v>
      </c>
    </row>
    <row r="3091" customFormat="false" ht="12.8" hidden="true" customHeight="false" outlineLevel="0" collapsed="false">
      <c r="G3091" s="0" t="s">
        <v>4048</v>
      </c>
    </row>
    <row r="3092" customFormat="false" ht="12.8" hidden="true" customHeight="false" outlineLevel="0" collapsed="false">
      <c r="G3092" s="0" t="s">
        <v>4049</v>
      </c>
    </row>
    <row r="3093" customFormat="false" ht="12.8" hidden="false" customHeight="false" outlineLevel="0" collapsed="false">
      <c r="A3093" s="0" t="n">
        <v>1113</v>
      </c>
      <c r="B3093" s="0" t="s">
        <v>4050</v>
      </c>
      <c r="C3093" s="0" t="s">
        <v>2025</v>
      </c>
      <c r="D3093" s="0" t="s">
        <v>2255</v>
      </c>
      <c r="E3093" s="0" t="n">
        <v>7</v>
      </c>
      <c r="F3093" s="0" t="s">
        <v>79</v>
      </c>
      <c r="G3093" s="0" t="s">
        <v>4051</v>
      </c>
      <c r="H3093" s="0" t="n">
        <v>2</v>
      </c>
      <c r="I3093" s="0" t="n">
        <v>7700</v>
      </c>
      <c r="J3093" s="0" t="n">
        <v>0</v>
      </c>
      <c r="K3093" s="0" t="n">
        <v>26827.5</v>
      </c>
      <c r="L3093" s="0" t="n">
        <v>0</v>
      </c>
      <c r="M3093" s="0" t="n">
        <v>34527.5</v>
      </c>
    </row>
    <row r="3094" customFormat="false" ht="12.8" hidden="true" customHeight="false" outlineLevel="0" collapsed="false">
      <c r="G3094" s="0" t="s">
        <v>4052</v>
      </c>
    </row>
    <row r="3095" customFormat="false" ht="12.8" hidden="false" customHeight="false" outlineLevel="0" collapsed="false">
      <c r="A3095" s="0" t="n">
        <v>1114</v>
      </c>
      <c r="B3095" s="0" t="s">
        <v>4053</v>
      </c>
      <c r="C3095" s="0" t="s">
        <v>2025</v>
      </c>
      <c r="D3095" s="0" t="s">
        <v>3972</v>
      </c>
      <c r="E3095" s="0" t="n">
        <v>9</v>
      </c>
      <c r="F3095" s="0" t="s">
        <v>428</v>
      </c>
      <c r="G3095" s="0" t="s">
        <v>4054</v>
      </c>
      <c r="H3095" s="0" t="n">
        <v>4</v>
      </c>
      <c r="I3095" s="0" t="n">
        <v>31050</v>
      </c>
      <c r="J3095" s="0" t="n">
        <v>10867.5</v>
      </c>
      <c r="K3095" s="0" t="n">
        <v>34492.5</v>
      </c>
      <c r="L3095" s="0" t="n">
        <v>0</v>
      </c>
      <c r="M3095" s="0" t="n">
        <v>76410</v>
      </c>
    </row>
    <row r="3096" customFormat="false" ht="12.8" hidden="true" customHeight="false" outlineLevel="0" collapsed="false">
      <c r="G3096" s="0" t="s">
        <v>4055</v>
      </c>
    </row>
    <row r="3097" customFormat="false" ht="12.8" hidden="true" customHeight="false" outlineLevel="0" collapsed="false">
      <c r="G3097" s="0" t="s">
        <v>4056</v>
      </c>
    </row>
    <row r="3098" customFormat="false" ht="12.8" hidden="true" customHeight="false" outlineLevel="0" collapsed="false">
      <c r="G3098" s="0" t="s">
        <v>4057</v>
      </c>
    </row>
    <row r="3099" customFormat="false" ht="12.8" hidden="false" customHeight="false" outlineLevel="0" collapsed="false">
      <c r="A3099" s="0" t="n">
        <v>1115</v>
      </c>
      <c r="B3099" s="0" t="s">
        <v>4058</v>
      </c>
      <c r="C3099" s="0" t="s">
        <v>2025</v>
      </c>
      <c r="D3099" s="0" t="s">
        <v>1238</v>
      </c>
      <c r="E3099" s="0" t="n">
        <v>4</v>
      </c>
      <c r="F3099" s="0" t="s">
        <v>79</v>
      </c>
      <c r="G3099" s="0" t="s">
        <v>4059</v>
      </c>
      <c r="H3099" s="0" t="n">
        <v>2</v>
      </c>
      <c r="I3099" s="0" t="n">
        <v>4400</v>
      </c>
      <c r="J3099" s="0" t="n">
        <v>0</v>
      </c>
      <c r="K3099" s="0" t="n">
        <v>15330</v>
      </c>
      <c r="L3099" s="0" t="n">
        <v>0</v>
      </c>
      <c r="M3099" s="0" t="n">
        <v>19730</v>
      </c>
    </row>
    <row r="3100" customFormat="false" ht="12.8" hidden="true" customHeight="false" outlineLevel="0" collapsed="false">
      <c r="G3100" s="0" t="s">
        <v>3266</v>
      </c>
    </row>
    <row r="3101" customFormat="false" ht="12.8" hidden="false" customHeight="false" outlineLevel="0" collapsed="false">
      <c r="A3101" s="0" t="n">
        <v>1116</v>
      </c>
      <c r="B3101" s="0" t="s">
        <v>4060</v>
      </c>
      <c r="C3101" s="0" t="s">
        <v>2025</v>
      </c>
      <c r="D3101" s="0" t="s">
        <v>1707</v>
      </c>
      <c r="E3101" s="0" t="n">
        <v>3</v>
      </c>
      <c r="F3101" s="0" t="s">
        <v>89</v>
      </c>
      <c r="G3101" s="0" t="s">
        <v>4061</v>
      </c>
      <c r="H3101" s="0" t="n">
        <v>2</v>
      </c>
      <c r="I3101" s="0" t="n">
        <v>3300</v>
      </c>
      <c r="J3101" s="0" t="n">
        <v>0</v>
      </c>
      <c r="K3101" s="0" t="n">
        <v>11497.5</v>
      </c>
      <c r="L3101" s="0" t="n">
        <v>0</v>
      </c>
      <c r="M3101" s="0" t="n">
        <v>14797.5</v>
      </c>
    </row>
    <row r="3102" customFormat="false" ht="12.8" hidden="true" customHeight="false" outlineLevel="0" collapsed="false">
      <c r="G3102" s="0" t="s">
        <v>4062</v>
      </c>
    </row>
    <row r="3103" customFormat="false" ht="12.8" hidden="false" customHeight="false" outlineLevel="0" collapsed="false">
      <c r="A3103" s="0" t="n">
        <v>1117</v>
      </c>
      <c r="B3103" s="0" t="s">
        <v>4063</v>
      </c>
      <c r="C3103" s="0" t="s">
        <v>2025</v>
      </c>
      <c r="D3103" s="0" t="s">
        <v>2255</v>
      </c>
      <c r="E3103" s="0" t="n">
        <v>7</v>
      </c>
      <c r="F3103" s="0" t="s">
        <v>491</v>
      </c>
      <c r="G3103" s="0" t="s">
        <v>4064</v>
      </c>
      <c r="H3103" s="0" t="n">
        <v>3</v>
      </c>
      <c r="I3103" s="0" t="n">
        <v>24150</v>
      </c>
      <c r="J3103" s="0" t="n">
        <v>0</v>
      </c>
      <c r="K3103" s="0" t="n">
        <v>26827.5</v>
      </c>
      <c r="L3103" s="0" t="n">
        <v>0</v>
      </c>
      <c r="M3103" s="0" t="n">
        <v>50977.5</v>
      </c>
    </row>
    <row r="3104" customFormat="false" ht="12.8" hidden="true" customHeight="false" outlineLevel="0" collapsed="false">
      <c r="G3104" s="0" t="s">
        <v>4065</v>
      </c>
    </row>
    <row r="3105" customFormat="false" ht="12.8" hidden="true" customHeight="false" outlineLevel="0" collapsed="false">
      <c r="G3105" s="0" t="s">
        <v>4066</v>
      </c>
    </row>
    <row r="3106" customFormat="false" ht="12.8" hidden="false" customHeight="false" outlineLevel="0" collapsed="false">
      <c r="A3106" s="0" t="n">
        <v>1118</v>
      </c>
      <c r="B3106" s="0" t="s">
        <v>4067</v>
      </c>
      <c r="C3106" s="0" t="s">
        <v>2025</v>
      </c>
      <c r="D3106" s="0" t="s">
        <v>3972</v>
      </c>
      <c r="E3106" s="0" t="n">
        <v>9</v>
      </c>
      <c r="F3106" s="0" t="s">
        <v>428</v>
      </c>
      <c r="G3106" s="0" t="s">
        <v>4068</v>
      </c>
      <c r="H3106" s="0" t="n">
        <v>4</v>
      </c>
      <c r="I3106" s="0" t="n">
        <v>31050</v>
      </c>
      <c r="J3106" s="0" t="n">
        <v>7762.5</v>
      </c>
      <c r="K3106" s="0" t="n">
        <v>34492.5</v>
      </c>
      <c r="L3106" s="0" t="n">
        <v>0</v>
      </c>
      <c r="M3106" s="0" t="n">
        <v>73305</v>
      </c>
    </row>
    <row r="3107" customFormat="false" ht="12.8" hidden="true" customHeight="false" outlineLevel="0" collapsed="false">
      <c r="G3107" s="0" t="s">
        <v>4069</v>
      </c>
    </row>
    <row r="3108" customFormat="false" ht="12.8" hidden="true" customHeight="false" outlineLevel="0" collapsed="false">
      <c r="G3108" s="0" t="s">
        <v>4070</v>
      </c>
    </row>
    <row r="3109" customFormat="false" ht="12.8" hidden="true" customHeight="false" outlineLevel="0" collapsed="false">
      <c r="G3109" s="0" t="s">
        <v>4071</v>
      </c>
    </row>
    <row r="3110" customFormat="false" ht="12.8" hidden="false" customHeight="false" outlineLevel="0" collapsed="false">
      <c r="A3110" s="0" t="n">
        <v>1119</v>
      </c>
      <c r="B3110" s="0" t="s">
        <v>4072</v>
      </c>
      <c r="C3110" s="0" t="s">
        <v>2025</v>
      </c>
      <c r="D3110" s="0" t="s">
        <v>1707</v>
      </c>
      <c r="E3110" s="0" t="n">
        <v>3</v>
      </c>
      <c r="F3110" s="0" t="s">
        <v>89</v>
      </c>
      <c r="G3110" s="0" t="s">
        <v>4073</v>
      </c>
      <c r="H3110" s="0" t="n">
        <v>2</v>
      </c>
      <c r="I3110" s="0" t="n">
        <v>3300</v>
      </c>
      <c r="J3110" s="0" t="n">
        <v>0</v>
      </c>
      <c r="K3110" s="0" t="n">
        <v>11497.5</v>
      </c>
      <c r="L3110" s="0" t="n">
        <v>0</v>
      </c>
      <c r="M3110" s="0" t="n">
        <v>14797.5</v>
      </c>
    </row>
    <row r="3111" customFormat="false" ht="12.8" hidden="true" customHeight="false" outlineLevel="0" collapsed="false">
      <c r="G3111" s="0" t="s">
        <v>4074</v>
      </c>
    </row>
    <row r="3112" customFormat="false" ht="12.8" hidden="false" customHeight="false" outlineLevel="0" collapsed="false">
      <c r="A3112" s="0" t="n">
        <v>1120</v>
      </c>
      <c r="B3112" s="0" t="s">
        <v>4075</v>
      </c>
      <c r="C3112" s="0" t="s">
        <v>2025</v>
      </c>
      <c r="D3112" s="0" t="s">
        <v>1707</v>
      </c>
      <c r="E3112" s="0" t="n">
        <v>3</v>
      </c>
      <c r="F3112" s="0" t="s">
        <v>406</v>
      </c>
      <c r="G3112" s="0" t="s">
        <v>4076</v>
      </c>
      <c r="H3112" s="0" t="n">
        <v>5</v>
      </c>
      <c r="I3112" s="0" t="n">
        <v>6825</v>
      </c>
      <c r="J3112" s="0" t="n">
        <v>4095</v>
      </c>
      <c r="K3112" s="0" t="n">
        <v>11497.5</v>
      </c>
      <c r="L3112" s="0" t="n">
        <v>0</v>
      </c>
      <c r="M3112" s="0" t="n">
        <v>22417.5</v>
      </c>
    </row>
    <row r="3113" customFormat="false" ht="12.8" hidden="true" customHeight="false" outlineLevel="0" collapsed="false">
      <c r="G3113" s="0" t="s">
        <v>4077</v>
      </c>
    </row>
    <row r="3114" customFormat="false" ht="12.8" hidden="true" customHeight="false" outlineLevel="0" collapsed="false">
      <c r="G3114" s="0" t="s">
        <v>4078</v>
      </c>
    </row>
    <row r="3115" customFormat="false" ht="12.8" hidden="true" customHeight="false" outlineLevel="0" collapsed="false">
      <c r="G3115" s="0" t="s">
        <v>4079</v>
      </c>
    </row>
    <row r="3116" customFormat="false" ht="12.8" hidden="true" customHeight="false" outlineLevel="0" collapsed="false">
      <c r="G3116" s="0" t="s">
        <v>4080</v>
      </c>
    </row>
    <row r="3117" customFormat="false" ht="12.8" hidden="false" customHeight="false" outlineLevel="0" collapsed="false">
      <c r="A3117" s="0" t="n">
        <v>1121</v>
      </c>
      <c r="B3117" s="0" t="s">
        <v>4075</v>
      </c>
      <c r="C3117" s="0" t="s">
        <v>2025</v>
      </c>
      <c r="D3117" s="0" t="s">
        <v>1707</v>
      </c>
      <c r="E3117" s="0" t="n">
        <v>3</v>
      </c>
      <c r="F3117" s="0" t="s">
        <v>406</v>
      </c>
      <c r="G3117" s="0" t="s">
        <v>4081</v>
      </c>
      <c r="H3117" s="0" t="n">
        <v>3</v>
      </c>
      <c r="I3117" s="0" t="n">
        <v>6825</v>
      </c>
      <c r="J3117" s="0" t="n">
        <v>0</v>
      </c>
      <c r="K3117" s="0" t="n">
        <v>11497.5</v>
      </c>
      <c r="L3117" s="0" t="n">
        <v>0</v>
      </c>
      <c r="M3117" s="0" t="n">
        <v>18322.5</v>
      </c>
    </row>
    <row r="3118" customFormat="false" ht="12.8" hidden="true" customHeight="false" outlineLevel="0" collapsed="false">
      <c r="G3118" s="0" t="s">
        <v>4082</v>
      </c>
    </row>
    <row r="3119" customFormat="false" ht="12.8" hidden="true" customHeight="false" outlineLevel="0" collapsed="false">
      <c r="G3119" s="0" t="s">
        <v>4083</v>
      </c>
    </row>
    <row r="3120" customFormat="false" ht="12.8" hidden="false" customHeight="false" outlineLevel="0" collapsed="false">
      <c r="A3120" s="0" t="n">
        <v>1122</v>
      </c>
      <c r="B3120" s="0" t="s">
        <v>4084</v>
      </c>
      <c r="C3120" s="0" t="s">
        <v>2025</v>
      </c>
      <c r="D3120" s="0" t="s">
        <v>1707</v>
      </c>
      <c r="E3120" s="0" t="n">
        <v>3</v>
      </c>
      <c r="F3120" s="0" t="s">
        <v>79</v>
      </c>
      <c r="G3120" s="0" t="s">
        <v>4085</v>
      </c>
      <c r="H3120" s="0" t="n">
        <v>2</v>
      </c>
      <c r="I3120" s="0" t="n">
        <v>3300</v>
      </c>
      <c r="J3120" s="0" t="n">
        <v>0</v>
      </c>
      <c r="K3120" s="0" t="n">
        <v>11497.5</v>
      </c>
      <c r="L3120" s="0" t="n">
        <v>0</v>
      </c>
      <c r="M3120" s="0" t="n">
        <v>14797.5</v>
      </c>
    </row>
    <row r="3121" customFormat="false" ht="12.8" hidden="true" customHeight="false" outlineLevel="0" collapsed="false">
      <c r="G3121" s="0" t="s">
        <v>4086</v>
      </c>
    </row>
    <row r="3122" customFormat="false" ht="12.8" hidden="false" customHeight="false" outlineLevel="0" collapsed="false">
      <c r="A3122" s="0" t="n">
        <v>1123</v>
      </c>
      <c r="B3122" s="0" t="s">
        <v>4087</v>
      </c>
      <c r="C3122" s="0" t="s">
        <v>2025</v>
      </c>
      <c r="D3122" s="0" t="s">
        <v>1995</v>
      </c>
      <c r="E3122" s="0" t="n">
        <v>2</v>
      </c>
      <c r="F3122" s="0" t="s">
        <v>79</v>
      </c>
      <c r="G3122" s="0" t="s">
        <v>4088</v>
      </c>
      <c r="H3122" s="0" t="n">
        <v>3</v>
      </c>
      <c r="I3122" s="0" t="n">
        <v>2200</v>
      </c>
      <c r="J3122" s="0" t="n">
        <v>0</v>
      </c>
      <c r="K3122" s="0" t="n">
        <v>7665</v>
      </c>
      <c r="L3122" s="0" t="n">
        <v>0</v>
      </c>
      <c r="M3122" s="0" t="n">
        <v>9865</v>
      </c>
    </row>
    <row r="3123" customFormat="false" ht="12.8" hidden="true" customHeight="false" outlineLevel="0" collapsed="false">
      <c r="G3123" s="0" t="s">
        <v>4089</v>
      </c>
    </row>
    <row r="3124" customFormat="false" ht="12.8" hidden="true" customHeight="false" outlineLevel="0" collapsed="false">
      <c r="G3124" s="0" t="s">
        <v>4090</v>
      </c>
    </row>
    <row r="3125" customFormat="false" ht="12.8" hidden="false" customHeight="false" outlineLevel="0" collapsed="false">
      <c r="A3125" s="0" t="n">
        <v>1124</v>
      </c>
      <c r="B3125" s="0" t="s">
        <v>4091</v>
      </c>
      <c r="C3125" s="0" t="s">
        <v>2025</v>
      </c>
      <c r="D3125" s="0" t="s">
        <v>1707</v>
      </c>
      <c r="E3125" s="0" t="n">
        <v>3</v>
      </c>
      <c r="F3125" s="0" t="s">
        <v>89</v>
      </c>
      <c r="G3125" s="0" t="s">
        <v>4092</v>
      </c>
      <c r="H3125" s="0" t="n">
        <v>4</v>
      </c>
      <c r="I3125" s="0" t="n">
        <v>3300</v>
      </c>
      <c r="J3125" s="0" t="n">
        <v>2310</v>
      </c>
      <c r="K3125" s="0" t="n">
        <v>11497.5</v>
      </c>
      <c r="L3125" s="0" t="n">
        <v>0</v>
      </c>
      <c r="M3125" s="0" t="n">
        <v>17107.5</v>
      </c>
    </row>
    <row r="3126" customFormat="false" ht="12.8" hidden="true" customHeight="false" outlineLevel="0" collapsed="false">
      <c r="G3126" s="0" t="s">
        <v>4093</v>
      </c>
    </row>
    <row r="3127" customFormat="false" ht="12.8" hidden="true" customHeight="false" outlineLevel="0" collapsed="false">
      <c r="G3127" s="0" t="s">
        <v>4094</v>
      </c>
    </row>
    <row r="3128" customFormat="false" ht="12.8" hidden="true" customHeight="false" outlineLevel="0" collapsed="false">
      <c r="G3128" s="0" t="s">
        <v>4095</v>
      </c>
    </row>
    <row r="3129" customFormat="false" ht="12.8" hidden="false" customHeight="false" outlineLevel="0" collapsed="false">
      <c r="A3129" s="0" t="n">
        <v>1125</v>
      </c>
      <c r="B3129" s="0" t="s">
        <v>4096</v>
      </c>
      <c r="C3129" s="0" t="s">
        <v>2025</v>
      </c>
      <c r="D3129" s="0" t="s">
        <v>3349</v>
      </c>
      <c r="E3129" s="0" t="n">
        <v>12</v>
      </c>
      <c r="F3129" s="0" t="s">
        <v>89</v>
      </c>
      <c r="G3129" s="0" t="s">
        <v>4097</v>
      </c>
      <c r="H3129" s="0" t="n">
        <v>4</v>
      </c>
      <c r="I3129" s="0" t="n">
        <v>13200</v>
      </c>
      <c r="J3129" s="0" t="n">
        <v>7920</v>
      </c>
      <c r="K3129" s="0" t="n">
        <v>45990</v>
      </c>
      <c r="L3129" s="0" t="n">
        <v>0</v>
      </c>
      <c r="M3129" s="0" t="n">
        <v>67110</v>
      </c>
    </row>
    <row r="3130" customFormat="false" ht="12.8" hidden="true" customHeight="false" outlineLevel="0" collapsed="false">
      <c r="G3130" s="0" t="s">
        <v>4098</v>
      </c>
    </row>
    <row r="3131" customFormat="false" ht="12.8" hidden="true" customHeight="false" outlineLevel="0" collapsed="false">
      <c r="G3131" s="0" t="s">
        <v>4099</v>
      </c>
    </row>
    <row r="3132" customFormat="false" ht="12.8" hidden="true" customHeight="false" outlineLevel="0" collapsed="false">
      <c r="G3132" s="0" t="s">
        <v>4097</v>
      </c>
    </row>
    <row r="3133" customFormat="false" ht="12.8" hidden="false" customHeight="false" outlineLevel="0" collapsed="false">
      <c r="A3133" s="0" t="n">
        <v>1126</v>
      </c>
      <c r="B3133" s="0" t="s">
        <v>4100</v>
      </c>
      <c r="C3133" s="0" t="s">
        <v>2025</v>
      </c>
      <c r="D3133" s="0" t="s">
        <v>4101</v>
      </c>
      <c r="E3133" s="0" t="n">
        <v>10</v>
      </c>
      <c r="F3133" s="0" t="s">
        <v>428</v>
      </c>
      <c r="G3133" s="0" t="s">
        <v>4102</v>
      </c>
      <c r="H3133" s="0" t="n">
        <v>3</v>
      </c>
      <c r="I3133" s="0" t="n">
        <v>34500</v>
      </c>
      <c r="J3133" s="0" t="n">
        <v>12075</v>
      </c>
      <c r="K3133" s="0" t="n">
        <v>38325</v>
      </c>
      <c r="L3133" s="0" t="n">
        <v>0</v>
      </c>
      <c r="M3133" s="0" t="n">
        <v>84900</v>
      </c>
    </row>
    <row r="3134" customFormat="false" ht="12.8" hidden="true" customHeight="false" outlineLevel="0" collapsed="false">
      <c r="G3134" s="0" t="s">
        <v>4103</v>
      </c>
    </row>
    <row r="3135" customFormat="false" ht="12.8" hidden="true" customHeight="false" outlineLevel="0" collapsed="false">
      <c r="G3135" s="0" t="s">
        <v>4104</v>
      </c>
    </row>
    <row r="3136" customFormat="false" ht="12.8" hidden="false" customHeight="false" outlineLevel="0" collapsed="false">
      <c r="A3136" s="0" t="n">
        <v>1127</v>
      </c>
      <c r="B3136" s="0" t="s">
        <v>4105</v>
      </c>
      <c r="C3136" s="0" t="s">
        <v>2025</v>
      </c>
      <c r="D3136" s="0" t="s">
        <v>1238</v>
      </c>
      <c r="E3136" s="0" t="n">
        <v>4</v>
      </c>
      <c r="F3136" s="0" t="s">
        <v>79</v>
      </c>
      <c r="G3136" s="0" t="s">
        <v>4106</v>
      </c>
      <c r="H3136" s="0" t="n">
        <v>2</v>
      </c>
      <c r="I3136" s="0" t="n">
        <v>4400</v>
      </c>
      <c r="J3136" s="0" t="n">
        <v>0</v>
      </c>
      <c r="K3136" s="0" t="n">
        <v>15330</v>
      </c>
      <c r="L3136" s="0" t="n">
        <v>0</v>
      </c>
      <c r="M3136" s="0" t="n">
        <v>19730</v>
      </c>
    </row>
    <row r="3137" customFormat="false" ht="12.8" hidden="true" customHeight="false" outlineLevel="0" collapsed="false">
      <c r="G3137" s="0" t="s">
        <v>4107</v>
      </c>
    </row>
    <row r="3138" customFormat="false" ht="12.8" hidden="false" customHeight="false" outlineLevel="0" collapsed="false">
      <c r="A3138" s="0" t="n">
        <v>1128</v>
      </c>
      <c r="B3138" s="0" t="s">
        <v>4108</v>
      </c>
      <c r="C3138" s="0" t="s">
        <v>2025</v>
      </c>
      <c r="D3138" s="0" t="s">
        <v>1707</v>
      </c>
      <c r="E3138" s="0" t="n">
        <v>3</v>
      </c>
      <c r="F3138" s="0" t="s">
        <v>406</v>
      </c>
      <c r="G3138" s="0" t="s">
        <v>4109</v>
      </c>
      <c r="H3138" s="0" t="n">
        <v>2</v>
      </c>
      <c r="I3138" s="0" t="n">
        <v>6825</v>
      </c>
      <c r="J3138" s="0" t="n">
        <v>0</v>
      </c>
      <c r="K3138" s="0" t="n">
        <v>11497.5</v>
      </c>
      <c r="L3138" s="0" t="n">
        <v>0</v>
      </c>
      <c r="M3138" s="0" t="n">
        <v>18322.5</v>
      </c>
    </row>
    <row r="3139" customFormat="false" ht="12.8" hidden="true" customHeight="false" outlineLevel="0" collapsed="false">
      <c r="G3139" s="0" t="s">
        <v>4110</v>
      </c>
    </row>
    <row r="3140" customFormat="false" ht="12.8" hidden="false" customHeight="false" outlineLevel="0" collapsed="false">
      <c r="A3140" s="0" t="n">
        <v>1129</v>
      </c>
      <c r="B3140" s="0" t="s">
        <v>4111</v>
      </c>
      <c r="C3140" s="0" t="s">
        <v>2025</v>
      </c>
      <c r="D3140" s="0" t="s">
        <v>1707</v>
      </c>
      <c r="E3140" s="0" t="n">
        <v>3</v>
      </c>
      <c r="F3140" s="0" t="s">
        <v>89</v>
      </c>
      <c r="G3140" s="0" t="s">
        <v>4112</v>
      </c>
      <c r="H3140" s="0" t="n">
        <v>2</v>
      </c>
      <c r="I3140" s="0" t="n">
        <v>3300</v>
      </c>
      <c r="J3140" s="0" t="n">
        <v>0</v>
      </c>
      <c r="K3140" s="0" t="n">
        <v>11497.5</v>
      </c>
      <c r="L3140" s="0" t="n">
        <v>0</v>
      </c>
      <c r="M3140" s="0" t="n">
        <v>14797.5</v>
      </c>
    </row>
    <row r="3141" customFormat="false" ht="12.8" hidden="true" customHeight="false" outlineLevel="0" collapsed="false">
      <c r="G3141" s="0" t="s">
        <v>4113</v>
      </c>
    </row>
    <row r="3142" customFormat="false" ht="12.8" hidden="false" customHeight="false" outlineLevel="0" collapsed="false">
      <c r="A3142" s="0" t="n">
        <v>1130</v>
      </c>
      <c r="B3142" s="0" t="s">
        <v>4114</v>
      </c>
      <c r="C3142" s="0" t="s">
        <v>2025</v>
      </c>
      <c r="D3142" s="0" t="s">
        <v>1707</v>
      </c>
      <c r="E3142" s="0" t="n">
        <v>3</v>
      </c>
      <c r="F3142" s="0" t="s">
        <v>406</v>
      </c>
      <c r="G3142" s="0" t="s">
        <v>4115</v>
      </c>
      <c r="H3142" s="0" t="n">
        <v>4</v>
      </c>
      <c r="I3142" s="0" t="n">
        <v>6825</v>
      </c>
      <c r="J3142" s="0" t="n">
        <v>2388.75</v>
      </c>
      <c r="K3142" s="0" t="n">
        <v>11497.5</v>
      </c>
      <c r="L3142" s="0" t="n">
        <v>0</v>
      </c>
      <c r="M3142" s="0" t="n">
        <v>20711.25</v>
      </c>
    </row>
    <row r="3143" customFormat="false" ht="12.8" hidden="true" customHeight="false" outlineLevel="0" collapsed="false">
      <c r="G3143" s="0" t="s">
        <v>4116</v>
      </c>
    </row>
    <row r="3144" customFormat="false" ht="12.8" hidden="true" customHeight="false" outlineLevel="0" collapsed="false">
      <c r="G3144" s="0" t="s">
        <v>4117</v>
      </c>
    </row>
    <row r="3145" customFormat="false" ht="12.8" hidden="true" customHeight="false" outlineLevel="0" collapsed="false">
      <c r="G3145" s="0" t="s">
        <v>4118</v>
      </c>
    </row>
    <row r="3146" customFormat="false" ht="12.8" hidden="false" customHeight="false" outlineLevel="0" collapsed="false">
      <c r="A3146" s="0" t="n">
        <v>1131</v>
      </c>
      <c r="B3146" s="0" t="s">
        <v>4119</v>
      </c>
      <c r="C3146" s="0" t="s">
        <v>2025</v>
      </c>
      <c r="D3146" s="0" t="s">
        <v>1995</v>
      </c>
      <c r="E3146" s="0" t="n">
        <v>2</v>
      </c>
      <c r="F3146" s="0" t="s">
        <v>79</v>
      </c>
      <c r="G3146" s="0" t="s">
        <v>4120</v>
      </c>
      <c r="H3146" s="0" t="n">
        <v>3</v>
      </c>
      <c r="I3146" s="0" t="n">
        <v>2200</v>
      </c>
      <c r="J3146" s="0" t="n">
        <v>550</v>
      </c>
      <c r="K3146" s="0" t="n">
        <v>7665</v>
      </c>
      <c r="L3146" s="0" t="n">
        <v>0</v>
      </c>
      <c r="M3146" s="0" t="n">
        <v>10415</v>
      </c>
    </row>
    <row r="3147" customFormat="false" ht="12.8" hidden="true" customHeight="false" outlineLevel="0" collapsed="false">
      <c r="G3147" s="0" t="s">
        <v>4121</v>
      </c>
    </row>
    <row r="3148" customFormat="false" ht="12.8" hidden="true" customHeight="false" outlineLevel="0" collapsed="false">
      <c r="G3148" s="0" t="s">
        <v>4122</v>
      </c>
    </row>
    <row r="3149" customFormat="false" ht="12.8" hidden="false" customHeight="false" outlineLevel="0" collapsed="false">
      <c r="A3149" s="0" t="n">
        <v>1132</v>
      </c>
      <c r="B3149" s="0" t="s">
        <v>4123</v>
      </c>
      <c r="C3149" s="0" t="s">
        <v>2025</v>
      </c>
      <c r="D3149" s="0" t="s">
        <v>1707</v>
      </c>
      <c r="E3149" s="0" t="n">
        <v>3</v>
      </c>
      <c r="F3149" s="0" t="s">
        <v>400</v>
      </c>
      <c r="G3149" s="0" t="s">
        <v>4124</v>
      </c>
      <c r="H3149" s="0" t="n">
        <v>2</v>
      </c>
      <c r="I3149" s="0" t="n">
        <v>6825</v>
      </c>
      <c r="J3149" s="0" t="n">
        <v>0</v>
      </c>
      <c r="K3149" s="0" t="n">
        <v>11497.5</v>
      </c>
      <c r="L3149" s="0" t="n">
        <v>0</v>
      </c>
      <c r="M3149" s="0" t="n">
        <v>18322.5</v>
      </c>
    </row>
    <row r="3150" customFormat="false" ht="12.8" hidden="true" customHeight="false" outlineLevel="0" collapsed="false">
      <c r="G3150" s="0" t="s">
        <v>4125</v>
      </c>
    </row>
    <row r="3151" customFormat="false" ht="12.8" hidden="false" customHeight="false" outlineLevel="0" collapsed="false">
      <c r="A3151" s="0" t="n">
        <v>1133</v>
      </c>
      <c r="B3151" s="0" t="s">
        <v>4126</v>
      </c>
      <c r="C3151" s="0" t="s">
        <v>2025</v>
      </c>
      <c r="D3151" s="0" t="s">
        <v>1707</v>
      </c>
      <c r="E3151" s="0" t="n">
        <v>3</v>
      </c>
      <c r="F3151" s="0" t="s">
        <v>79</v>
      </c>
      <c r="G3151" s="0" t="s">
        <v>4127</v>
      </c>
      <c r="H3151" s="0" t="n">
        <v>2</v>
      </c>
      <c r="I3151" s="0" t="n">
        <v>3300</v>
      </c>
      <c r="J3151" s="0" t="n">
        <v>0</v>
      </c>
      <c r="K3151" s="0" t="n">
        <v>11497.5</v>
      </c>
      <c r="L3151" s="0" t="n">
        <v>0</v>
      </c>
      <c r="M3151" s="0" t="n">
        <v>14797.5</v>
      </c>
    </row>
    <row r="3152" customFormat="false" ht="12.8" hidden="true" customHeight="false" outlineLevel="0" collapsed="false">
      <c r="G3152" s="0" t="s">
        <v>4128</v>
      </c>
    </row>
    <row r="3153" customFormat="false" ht="12.8" hidden="false" customHeight="false" outlineLevel="0" collapsed="false">
      <c r="A3153" s="0" t="n">
        <v>1134</v>
      </c>
      <c r="B3153" s="0" t="s">
        <v>4129</v>
      </c>
      <c r="C3153" s="0" t="s">
        <v>2025</v>
      </c>
      <c r="D3153" s="0" t="s">
        <v>1707</v>
      </c>
      <c r="E3153" s="0" t="n">
        <v>3</v>
      </c>
      <c r="F3153" s="0" t="s">
        <v>89</v>
      </c>
      <c r="G3153" s="0" t="s">
        <v>4130</v>
      </c>
      <c r="H3153" s="0" t="n">
        <v>2</v>
      </c>
      <c r="I3153" s="0" t="n">
        <v>3300</v>
      </c>
      <c r="J3153" s="0" t="n">
        <v>0</v>
      </c>
      <c r="K3153" s="0" t="n">
        <v>11497.5</v>
      </c>
      <c r="L3153" s="0" t="n">
        <v>0</v>
      </c>
      <c r="M3153" s="0" t="n">
        <v>14797.5</v>
      </c>
    </row>
    <row r="3154" customFormat="false" ht="12.8" hidden="true" customHeight="false" outlineLevel="0" collapsed="false">
      <c r="G3154" s="0" t="s">
        <v>4131</v>
      </c>
    </row>
    <row r="3155" customFormat="false" ht="12.8" hidden="false" customHeight="false" outlineLevel="0" collapsed="false">
      <c r="A3155" s="0" t="n">
        <v>1135</v>
      </c>
      <c r="B3155" s="0" t="s">
        <v>4132</v>
      </c>
      <c r="C3155" s="0" t="s">
        <v>2025</v>
      </c>
      <c r="D3155" s="0" t="s">
        <v>1995</v>
      </c>
      <c r="E3155" s="0" t="n">
        <v>2</v>
      </c>
      <c r="F3155" s="0" t="s">
        <v>89</v>
      </c>
      <c r="G3155" s="0" t="s">
        <v>4133</v>
      </c>
      <c r="H3155" s="0" t="n">
        <v>4</v>
      </c>
      <c r="I3155" s="0" t="n">
        <v>2200</v>
      </c>
      <c r="J3155" s="0" t="n">
        <v>550</v>
      </c>
      <c r="K3155" s="0" t="n">
        <v>7665</v>
      </c>
      <c r="L3155" s="0" t="n">
        <v>0</v>
      </c>
      <c r="M3155" s="0" t="n">
        <v>10415</v>
      </c>
    </row>
    <row r="3156" customFormat="false" ht="12.8" hidden="true" customHeight="false" outlineLevel="0" collapsed="false">
      <c r="G3156" s="0" t="s">
        <v>4134</v>
      </c>
    </row>
    <row r="3157" customFormat="false" ht="12.8" hidden="true" customHeight="false" outlineLevel="0" collapsed="false">
      <c r="G3157" s="0" t="s">
        <v>4135</v>
      </c>
    </row>
    <row r="3158" customFormat="false" ht="12.8" hidden="true" customHeight="false" outlineLevel="0" collapsed="false">
      <c r="G3158" s="0" t="s">
        <v>4136</v>
      </c>
    </row>
    <row r="3159" customFormat="false" ht="12.8" hidden="false" customHeight="false" outlineLevel="0" collapsed="false">
      <c r="A3159" s="0" t="n">
        <v>1136</v>
      </c>
      <c r="B3159" s="0" t="s">
        <v>4137</v>
      </c>
      <c r="C3159" s="0" t="s">
        <v>2025</v>
      </c>
      <c r="D3159" s="0" t="s">
        <v>1995</v>
      </c>
      <c r="E3159" s="0" t="n">
        <v>2</v>
      </c>
      <c r="F3159" s="0" t="s">
        <v>89</v>
      </c>
      <c r="G3159" s="0" t="s">
        <v>4138</v>
      </c>
      <c r="H3159" s="0" t="n">
        <v>2</v>
      </c>
      <c r="I3159" s="0" t="n">
        <v>2200</v>
      </c>
      <c r="J3159" s="0" t="n">
        <v>0</v>
      </c>
      <c r="K3159" s="0" t="n">
        <v>7665</v>
      </c>
      <c r="L3159" s="0" t="n">
        <v>0</v>
      </c>
      <c r="M3159" s="0" t="n">
        <v>9865</v>
      </c>
    </row>
    <row r="3160" customFormat="false" ht="12.8" hidden="true" customHeight="false" outlineLevel="0" collapsed="false">
      <c r="G3160" s="0" t="s">
        <v>4139</v>
      </c>
    </row>
    <row r="3161" customFormat="false" ht="12.8" hidden="false" customHeight="false" outlineLevel="0" collapsed="false">
      <c r="A3161" s="0" t="n">
        <v>1137</v>
      </c>
      <c r="B3161" s="0" t="s">
        <v>4140</v>
      </c>
      <c r="C3161" s="0" t="s">
        <v>2025</v>
      </c>
      <c r="D3161" s="0" t="s">
        <v>1748</v>
      </c>
      <c r="E3161" s="0" t="n">
        <v>1</v>
      </c>
      <c r="F3161" s="0" t="s">
        <v>89</v>
      </c>
      <c r="G3161" s="0" t="s">
        <v>4141</v>
      </c>
      <c r="H3161" s="0" t="n">
        <v>2</v>
      </c>
      <c r="I3161" s="0" t="n">
        <v>1100</v>
      </c>
      <c r="J3161" s="0" t="n">
        <v>0</v>
      </c>
      <c r="K3161" s="0" t="n">
        <v>3832.5</v>
      </c>
      <c r="L3161" s="0" t="n">
        <v>0</v>
      </c>
      <c r="M3161" s="0" t="n">
        <v>4932.5</v>
      </c>
    </row>
    <row r="3162" customFormat="false" ht="12.8" hidden="true" customHeight="false" outlineLevel="0" collapsed="false">
      <c r="G3162" s="0" t="s">
        <v>4142</v>
      </c>
    </row>
    <row r="3163" customFormat="false" ht="12.8" hidden="false" customHeight="false" outlineLevel="0" collapsed="false">
      <c r="A3163" s="0" t="n">
        <v>1138</v>
      </c>
      <c r="B3163" s="0" t="s">
        <v>4143</v>
      </c>
      <c r="C3163" s="0" t="s">
        <v>2025</v>
      </c>
      <c r="D3163" s="0" t="s">
        <v>1707</v>
      </c>
      <c r="E3163" s="0" t="n">
        <v>3</v>
      </c>
      <c r="F3163" s="0" t="s">
        <v>79</v>
      </c>
      <c r="G3163" s="0" t="s">
        <v>4144</v>
      </c>
      <c r="H3163" s="0" t="n">
        <v>2</v>
      </c>
      <c r="I3163" s="0" t="n">
        <v>3300</v>
      </c>
      <c r="J3163" s="0" t="n">
        <v>0</v>
      </c>
      <c r="K3163" s="0" t="n">
        <v>11497.5</v>
      </c>
      <c r="L3163" s="0" t="n">
        <v>0</v>
      </c>
      <c r="M3163" s="0" t="n">
        <v>14797.5</v>
      </c>
    </row>
    <row r="3164" customFormat="false" ht="12.8" hidden="true" customHeight="false" outlineLevel="0" collapsed="false">
      <c r="G3164" s="0" t="s">
        <v>4145</v>
      </c>
    </row>
    <row r="3165" customFormat="false" ht="12.8" hidden="false" customHeight="false" outlineLevel="0" collapsed="false">
      <c r="A3165" s="0" t="n">
        <v>1139</v>
      </c>
      <c r="B3165" s="0" t="s">
        <v>4146</v>
      </c>
      <c r="C3165" s="0" t="s">
        <v>1748</v>
      </c>
      <c r="D3165" s="0" t="s">
        <v>2897</v>
      </c>
      <c r="E3165" s="0" t="n">
        <v>4</v>
      </c>
      <c r="F3165" s="0" t="s">
        <v>491</v>
      </c>
      <c r="G3165" s="0" t="s">
        <v>4147</v>
      </c>
      <c r="H3165" s="0" t="n">
        <v>2</v>
      </c>
      <c r="I3165" s="0" t="n">
        <v>13800</v>
      </c>
      <c r="J3165" s="0" t="n">
        <v>0</v>
      </c>
      <c r="K3165" s="0" t="n">
        <v>13866</v>
      </c>
      <c r="L3165" s="0" t="n">
        <v>0</v>
      </c>
      <c r="M3165" s="0" t="n">
        <v>27666</v>
      </c>
    </row>
    <row r="3166" customFormat="false" ht="12.8" hidden="true" customHeight="false" outlineLevel="0" collapsed="false">
      <c r="G3166" s="0" t="s">
        <v>4148</v>
      </c>
    </row>
    <row r="3167" customFormat="false" ht="12.8" hidden="false" customHeight="false" outlineLevel="0" collapsed="false">
      <c r="A3167" s="0" t="n">
        <v>1140</v>
      </c>
      <c r="B3167" s="0" t="s">
        <v>4149</v>
      </c>
      <c r="C3167" s="0" t="s">
        <v>1748</v>
      </c>
      <c r="D3167" s="0" t="s">
        <v>1238</v>
      </c>
      <c r="E3167" s="0" t="n">
        <v>3</v>
      </c>
      <c r="F3167" s="0" t="s">
        <v>79</v>
      </c>
      <c r="G3167" s="0" t="s">
        <v>4150</v>
      </c>
      <c r="H3167" s="0" t="n">
        <v>2</v>
      </c>
      <c r="I3167" s="0" t="n">
        <v>3300</v>
      </c>
      <c r="J3167" s="0" t="n">
        <v>0</v>
      </c>
      <c r="K3167" s="0" t="n">
        <v>11497.5</v>
      </c>
      <c r="L3167" s="0" t="n">
        <v>0</v>
      </c>
      <c r="M3167" s="0" t="n">
        <v>14797.5</v>
      </c>
    </row>
    <row r="3168" customFormat="false" ht="12.8" hidden="true" customHeight="false" outlineLevel="0" collapsed="false">
      <c r="G3168" s="0" t="s">
        <v>4151</v>
      </c>
    </row>
    <row r="3169" customFormat="false" ht="12.8" hidden="false" customHeight="false" outlineLevel="0" collapsed="false">
      <c r="A3169" s="0" t="n">
        <v>1141</v>
      </c>
      <c r="B3169" s="0" t="s">
        <v>4149</v>
      </c>
      <c r="C3169" s="0" t="s">
        <v>1748</v>
      </c>
      <c r="D3169" s="0" t="s">
        <v>1238</v>
      </c>
      <c r="E3169" s="0" t="n">
        <v>3</v>
      </c>
      <c r="F3169" s="0" t="s">
        <v>79</v>
      </c>
      <c r="G3169" s="0" t="s">
        <v>4152</v>
      </c>
      <c r="H3169" s="0" t="n">
        <v>2</v>
      </c>
      <c r="I3169" s="0" t="n">
        <v>3300</v>
      </c>
      <c r="J3169" s="0" t="n">
        <v>0</v>
      </c>
      <c r="K3169" s="0" t="n">
        <v>11497.5</v>
      </c>
      <c r="L3169" s="0" t="n">
        <v>0</v>
      </c>
      <c r="M3169" s="0" t="n">
        <v>14797.5</v>
      </c>
    </row>
    <row r="3170" customFormat="false" ht="12.8" hidden="true" customHeight="false" outlineLevel="0" collapsed="false">
      <c r="G3170" s="0" t="s">
        <v>4153</v>
      </c>
    </row>
    <row r="3171" customFormat="false" ht="12.8" hidden="false" customHeight="false" outlineLevel="0" collapsed="false">
      <c r="A3171" s="0" t="n">
        <v>1142</v>
      </c>
      <c r="B3171" s="0" t="s">
        <v>4154</v>
      </c>
      <c r="C3171" s="0" t="s">
        <v>1748</v>
      </c>
      <c r="D3171" s="0" t="s">
        <v>1707</v>
      </c>
      <c r="E3171" s="0" t="n">
        <v>2</v>
      </c>
      <c r="F3171" s="0" t="s">
        <v>400</v>
      </c>
      <c r="G3171" s="0" t="s">
        <v>4155</v>
      </c>
      <c r="H3171" s="0" t="n">
        <v>2</v>
      </c>
      <c r="I3171" s="0" t="n">
        <v>4550</v>
      </c>
      <c r="J3171" s="0" t="n">
        <v>0</v>
      </c>
      <c r="K3171" s="0" t="n">
        <v>7665</v>
      </c>
      <c r="L3171" s="0" t="n">
        <v>0</v>
      </c>
      <c r="M3171" s="0" t="n">
        <v>12215</v>
      </c>
    </row>
    <row r="3172" customFormat="false" ht="12.8" hidden="true" customHeight="false" outlineLevel="0" collapsed="false">
      <c r="G3172" s="0" t="s">
        <v>4156</v>
      </c>
    </row>
    <row r="3173" customFormat="false" ht="12.8" hidden="false" customHeight="false" outlineLevel="0" collapsed="false">
      <c r="A3173" s="0" t="n">
        <v>1143</v>
      </c>
      <c r="B3173" s="0" t="s">
        <v>4157</v>
      </c>
      <c r="C3173" s="0" t="s">
        <v>1748</v>
      </c>
      <c r="D3173" s="0" t="s">
        <v>1707</v>
      </c>
      <c r="E3173" s="0" t="n">
        <v>2</v>
      </c>
      <c r="F3173" s="0" t="s">
        <v>89</v>
      </c>
      <c r="G3173" s="0" t="s">
        <v>3851</v>
      </c>
      <c r="H3173" s="0" t="n">
        <v>4</v>
      </c>
      <c r="I3173" s="0" t="n">
        <v>2200</v>
      </c>
      <c r="J3173" s="0" t="n">
        <v>1540</v>
      </c>
      <c r="K3173" s="0" t="n">
        <v>7665</v>
      </c>
      <c r="L3173" s="0" t="n">
        <v>0</v>
      </c>
      <c r="M3173" s="0" t="n">
        <v>11405</v>
      </c>
    </row>
    <row r="3174" customFormat="false" ht="12.8" hidden="true" customHeight="false" outlineLevel="0" collapsed="false">
      <c r="G3174" s="0" t="s">
        <v>3852</v>
      </c>
    </row>
    <row r="3175" customFormat="false" ht="12.8" hidden="true" customHeight="false" outlineLevel="0" collapsed="false">
      <c r="G3175" s="0" t="s">
        <v>3853</v>
      </c>
    </row>
    <row r="3176" customFormat="false" ht="12.8" hidden="true" customHeight="false" outlineLevel="0" collapsed="false">
      <c r="G3176" s="0" t="s">
        <v>3854</v>
      </c>
    </row>
    <row r="3177" customFormat="false" ht="12.8" hidden="false" customHeight="false" outlineLevel="0" collapsed="false">
      <c r="A3177" s="0" t="n">
        <v>1144</v>
      </c>
      <c r="B3177" s="0" t="s">
        <v>4158</v>
      </c>
      <c r="C3177" s="0" t="s">
        <v>1748</v>
      </c>
      <c r="D3177" s="0" t="s">
        <v>1707</v>
      </c>
      <c r="E3177" s="0" t="n">
        <v>2</v>
      </c>
      <c r="F3177" s="0" t="s">
        <v>79</v>
      </c>
      <c r="G3177" s="0" t="s">
        <v>4159</v>
      </c>
      <c r="H3177" s="0" t="n">
        <v>2</v>
      </c>
      <c r="I3177" s="0" t="n">
        <v>2200</v>
      </c>
      <c r="J3177" s="0" t="n">
        <v>0</v>
      </c>
      <c r="K3177" s="0" t="n">
        <v>7665</v>
      </c>
      <c r="L3177" s="0" t="n">
        <v>0</v>
      </c>
      <c r="M3177" s="0" t="n">
        <v>9865</v>
      </c>
    </row>
    <row r="3178" customFormat="false" ht="12.8" hidden="true" customHeight="false" outlineLevel="0" collapsed="false">
      <c r="G3178" s="0" t="s">
        <v>4160</v>
      </c>
    </row>
    <row r="3179" customFormat="false" ht="12.8" hidden="false" customHeight="false" outlineLevel="0" collapsed="false">
      <c r="A3179" s="0" t="n">
        <v>1145</v>
      </c>
      <c r="B3179" s="0" t="s">
        <v>4161</v>
      </c>
      <c r="C3179" s="0" t="s">
        <v>1748</v>
      </c>
      <c r="D3179" s="0" t="s">
        <v>1707</v>
      </c>
      <c r="E3179" s="0" t="n">
        <v>2</v>
      </c>
      <c r="F3179" s="0" t="s">
        <v>89</v>
      </c>
      <c r="G3179" s="0" t="s">
        <v>4141</v>
      </c>
      <c r="H3179" s="0" t="n">
        <v>2</v>
      </c>
      <c r="I3179" s="0" t="n">
        <v>2200</v>
      </c>
      <c r="J3179" s="0" t="n">
        <v>0</v>
      </c>
      <c r="K3179" s="0" t="n">
        <v>7665</v>
      </c>
      <c r="L3179" s="0" t="n">
        <v>0</v>
      </c>
      <c r="M3179" s="0" t="n">
        <v>9865</v>
      </c>
    </row>
    <row r="3180" customFormat="false" ht="12.8" hidden="true" customHeight="false" outlineLevel="0" collapsed="false">
      <c r="G3180" s="0" t="s">
        <v>4142</v>
      </c>
    </row>
    <row r="3181" customFormat="false" ht="12.8" hidden="false" customHeight="false" outlineLevel="0" collapsed="false">
      <c r="A3181" s="0" t="n">
        <v>1146</v>
      </c>
      <c r="B3181" s="0" t="s">
        <v>4162</v>
      </c>
      <c r="C3181" s="0" t="s">
        <v>1748</v>
      </c>
      <c r="D3181" s="0" t="s">
        <v>4101</v>
      </c>
      <c r="E3181" s="0" t="n">
        <v>9</v>
      </c>
      <c r="F3181" s="0" t="s">
        <v>79</v>
      </c>
      <c r="G3181" s="0" t="s">
        <v>4163</v>
      </c>
      <c r="H3181" s="0" t="n">
        <v>2</v>
      </c>
      <c r="I3181" s="0" t="n">
        <v>9900</v>
      </c>
      <c r="J3181" s="0" t="n">
        <v>0</v>
      </c>
      <c r="K3181" s="0" t="n">
        <v>34492.5</v>
      </c>
      <c r="L3181" s="0" t="n">
        <v>0</v>
      </c>
      <c r="M3181" s="0" t="n">
        <v>44392.5</v>
      </c>
    </row>
    <row r="3182" customFormat="false" ht="12.8" hidden="true" customHeight="false" outlineLevel="0" collapsed="false">
      <c r="G3182" s="0" t="s">
        <v>4164</v>
      </c>
    </row>
    <row r="3183" customFormat="false" ht="12.8" hidden="false" customHeight="false" outlineLevel="0" collapsed="false">
      <c r="A3183" s="0" t="n">
        <v>1147</v>
      </c>
      <c r="B3183" s="0" t="s">
        <v>4165</v>
      </c>
      <c r="C3183" s="0" t="s">
        <v>1748</v>
      </c>
      <c r="D3183" s="0" t="s">
        <v>2255</v>
      </c>
      <c r="E3183" s="0" t="n">
        <v>6</v>
      </c>
      <c r="F3183" s="0" t="s">
        <v>79</v>
      </c>
      <c r="G3183" s="0" t="s">
        <v>4166</v>
      </c>
      <c r="H3183" s="0" t="n">
        <v>2</v>
      </c>
      <c r="I3183" s="0" t="n">
        <v>6600</v>
      </c>
      <c r="J3183" s="0" t="n">
        <v>0</v>
      </c>
      <c r="K3183" s="0" t="n">
        <v>22995</v>
      </c>
      <c r="L3183" s="0" t="n">
        <v>0</v>
      </c>
      <c r="M3183" s="0" t="n">
        <v>29595</v>
      </c>
    </row>
    <row r="3184" customFormat="false" ht="12.8" hidden="true" customHeight="false" outlineLevel="0" collapsed="false">
      <c r="G3184" s="0" t="s">
        <v>4167</v>
      </c>
    </row>
    <row r="3185" customFormat="false" ht="12.8" hidden="false" customHeight="false" outlineLevel="0" collapsed="false">
      <c r="A3185" s="0" t="n">
        <v>1148</v>
      </c>
      <c r="B3185" s="0" t="s">
        <v>4168</v>
      </c>
      <c r="C3185" s="0" t="s">
        <v>1748</v>
      </c>
      <c r="D3185" s="0" t="s">
        <v>1238</v>
      </c>
      <c r="E3185" s="0" t="n">
        <v>3</v>
      </c>
      <c r="F3185" s="0" t="s">
        <v>89</v>
      </c>
      <c r="G3185" s="0" t="s">
        <v>4169</v>
      </c>
      <c r="H3185" s="0" t="n">
        <v>2</v>
      </c>
      <c r="I3185" s="0" t="n">
        <v>3300</v>
      </c>
      <c r="J3185" s="0" t="n">
        <v>0</v>
      </c>
      <c r="K3185" s="0" t="n">
        <v>11497.5</v>
      </c>
      <c r="L3185" s="0" t="n">
        <v>0</v>
      </c>
      <c r="M3185" s="0" t="n">
        <v>14797.5</v>
      </c>
    </row>
    <row r="3186" customFormat="false" ht="12.8" hidden="true" customHeight="false" outlineLevel="0" collapsed="false">
      <c r="G3186" s="0" t="s">
        <v>4170</v>
      </c>
    </row>
    <row r="3187" customFormat="false" ht="12.8" hidden="false" customHeight="false" outlineLevel="0" collapsed="false">
      <c r="A3187" s="0" t="n">
        <v>1149</v>
      </c>
      <c r="B3187" s="0" t="s">
        <v>4171</v>
      </c>
      <c r="C3187" s="0" t="s">
        <v>1748</v>
      </c>
      <c r="D3187" s="0" t="s">
        <v>2394</v>
      </c>
      <c r="E3187" s="0" t="n">
        <v>7</v>
      </c>
      <c r="F3187" s="0" t="s">
        <v>115</v>
      </c>
      <c r="G3187" s="0" t="s">
        <v>4172</v>
      </c>
      <c r="H3187" s="0" t="n">
        <v>4</v>
      </c>
      <c r="I3187" s="0" t="n">
        <v>7700</v>
      </c>
      <c r="J3187" s="0" t="n">
        <v>3850</v>
      </c>
      <c r="K3187" s="0" t="n">
        <v>0</v>
      </c>
      <c r="L3187" s="0" t="n">
        <v>0</v>
      </c>
      <c r="M3187" s="0" t="n">
        <v>0</v>
      </c>
    </row>
    <row r="3188" customFormat="false" ht="12.8" hidden="true" customHeight="false" outlineLevel="0" collapsed="false">
      <c r="G3188" s="0" t="s">
        <v>4173</v>
      </c>
    </row>
    <row r="3189" customFormat="false" ht="12.8" hidden="true" customHeight="false" outlineLevel="0" collapsed="false">
      <c r="G3189" s="0" t="s">
        <v>4174</v>
      </c>
    </row>
    <row r="3190" customFormat="false" ht="12.8" hidden="true" customHeight="false" outlineLevel="0" collapsed="false">
      <c r="G3190" s="0" t="s">
        <v>4175</v>
      </c>
    </row>
    <row r="3191" customFormat="false" ht="12.8" hidden="false" customHeight="false" outlineLevel="0" collapsed="false">
      <c r="A3191" s="0" t="n">
        <v>1150</v>
      </c>
      <c r="B3191" s="0" t="s">
        <v>4176</v>
      </c>
      <c r="C3191" s="0" t="s">
        <v>1748</v>
      </c>
      <c r="D3191" s="0" t="s">
        <v>2874</v>
      </c>
      <c r="E3191" s="0" t="n">
        <v>5</v>
      </c>
      <c r="F3191" s="0" t="s">
        <v>406</v>
      </c>
      <c r="G3191" s="0" t="s">
        <v>4177</v>
      </c>
      <c r="H3191" s="0" t="n">
        <v>3</v>
      </c>
      <c r="I3191" s="0" t="n">
        <v>11375</v>
      </c>
      <c r="J3191" s="0" t="n">
        <v>2843.75</v>
      </c>
      <c r="K3191" s="0" t="n">
        <v>19162.5</v>
      </c>
      <c r="L3191" s="0" t="n">
        <v>0</v>
      </c>
      <c r="M3191" s="0" t="n">
        <v>33381.25</v>
      </c>
    </row>
    <row r="3192" customFormat="false" ht="12.8" hidden="true" customHeight="false" outlineLevel="0" collapsed="false">
      <c r="G3192" s="0" t="s">
        <v>4178</v>
      </c>
    </row>
    <row r="3193" customFormat="false" ht="12.8" hidden="true" customHeight="false" outlineLevel="0" collapsed="false">
      <c r="G3193" s="0" t="s">
        <v>4179</v>
      </c>
    </row>
    <row r="3194" customFormat="false" ht="12.8" hidden="false" customHeight="false" outlineLevel="0" collapsed="false">
      <c r="A3194" s="0" t="n">
        <v>1151</v>
      </c>
      <c r="B3194" s="0" t="s">
        <v>4180</v>
      </c>
      <c r="C3194" s="0" t="s">
        <v>1748</v>
      </c>
      <c r="D3194" s="0" t="s">
        <v>2874</v>
      </c>
      <c r="E3194" s="0" t="n">
        <v>5</v>
      </c>
      <c r="F3194" s="0" t="s">
        <v>115</v>
      </c>
      <c r="G3194" s="0" t="s">
        <v>4181</v>
      </c>
      <c r="H3194" s="0" t="n">
        <v>4</v>
      </c>
      <c r="I3194" s="0" t="n">
        <v>5500</v>
      </c>
      <c r="J3194" s="0" t="n">
        <v>1925</v>
      </c>
      <c r="K3194" s="0" t="n">
        <v>23362.5</v>
      </c>
      <c r="L3194" s="0" t="n">
        <v>0</v>
      </c>
      <c r="M3194" s="0" t="n">
        <v>30787.5</v>
      </c>
    </row>
    <row r="3195" customFormat="false" ht="12.8" hidden="true" customHeight="false" outlineLevel="0" collapsed="false">
      <c r="G3195" s="0" t="s">
        <v>4182</v>
      </c>
    </row>
    <row r="3196" customFormat="false" ht="12.8" hidden="true" customHeight="false" outlineLevel="0" collapsed="false">
      <c r="G3196" s="0" t="s">
        <v>4183</v>
      </c>
    </row>
    <row r="3197" customFormat="false" ht="12.8" hidden="true" customHeight="false" outlineLevel="0" collapsed="false">
      <c r="G3197" s="0" t="s">
        <v>4184</v>
      </c>
    </row>
    <row r="3198" customFormat="false" ht="12.8" hidden="false" customHeight="false" outlineLevel="0" collapsed="false">
      <c r="A3198" s="0" t="n">
        <v>1152</v>
      </c>
      <c r="B3198" s="0" t="s">
        <v>4185</v>
      </c>
      <c r="C3198" s="0" t="s">
        <v>1748</v>
      </c>
      <c r="D3198" s="0" t="s">
        <v>1707</v>
      </c>
      <c r="E3198" s="0" t="n">
        <v>2</v>
      </c>
      <c r="F3198" s="0" t="s">
        <v>89</v>
      </c>
      <c r="G3198" s="0" t="s">
        <v>4186</v>
      </c>
      <c r="H3198" s="0" t="n">
        <v>2</v>
      </c>
      <c r="I3198" s="0" t="n">
        <v>2200</v>
      </c>
      <c r="J3198" s="0" t="n">
        <v>0</v>
      </c>
      <c r="K3198" s="0" t="n">
        <v>7665</v>
      </c>
      <c r="L3198" s="0" t="n">
        <v>0</v>
      </c>
      <c r="M3198" s="0" t="n">
        <v>9865</v>
      </c>
    </row>
    <row r="3199" customFormat="false" ht="12.8" hidden="true" customHeight="false" outlineLevel="0" collapsed="false">
      <c r="G3199" s="0" t="s">
        <v>4187</v>
      </c>
    </row>
    <row r="3200" customFormat="false" ht="12.8" hidden="false" customHeight="false" outlineLevel="0" collapsed="false">
      <c r="A3200" s="0" t="n">
        <v>1153</v>
      </c>
      <c r="B3200" s="0" t="s">
        <v>4188</v>
      </c>
      <c r="C3200" s="0" t="s">
        <v>1748</v>
      </c>
      <c r="D3200" s="0" t="s">
        <v>1707</v>
      </c>
      <c r="E3200" s="0" t="n">
        <v>2</v>
      </c>
      <c r="F3200" s="0" t="s">
        <v>79</v>
      </c>
      <c r="G3200" s="0" t="s">
        <v>4189</v>
      </c>
      <c r="H3200" s="0" t="n">
        <v>2</v>
      </c>
      <c r="I3200" s="0" t="n">
        <v>2200</v>
      </c>
      <c r="J3200" s="0" t="n">
        <v>0</v>
      </c>
      <c r="K3200" s="0" t="n">
        <v>7665</v>
      </c>
      <c r="L3200" s="0" t="n">
        <v>0</v>
      </c>
      <c r="M3200" s="0" t="n">
        <v>9865</v>
      </c>
    </row>
    <row r="3201" customFormat="false" ht="12.8" hidden="true" customHeight="false" outlineLevel="0" collapsed="false">
      <c r="G3201" s="0" t="s">
        <v>4190</v>
      </c>
    </row>
    <row r="3202" customFormat="false" ht="12.8" hidden="false" customHeight="false" outlineLevel="0" collapsed="false">
      <c r="A3202" s="0" t="n">
        <v>1154</v>
      </c>
      <c r="B3202" s="0" t="s">
        <v>4191</v>
      </c>
      <c r="C3202" s="0" t="s">
        <v>1748</v>
      </c>
      <c r="D3202" s="0" t="s">
        <v>4101</v>
      </c>
      <c r="E3202" s="0" t="n">
        <v>9</v>
      </c>
      <c r="F3202" s="0" t="s">
        <v>79</v>
      </c>
      <c r="G3202" s="0" t="s">
        <v>4192</v>
      </c>
      <c r="H3202" s="0" t="n">
        <v>2</v>
      </c>
      <c r="I3202" s="0" t="n">
        <v>9900</v>
      </c>
      <c r="J3202" s="0" t="n">
        <v>0</v>
      </c>
      <c r="K3202" s="0" t="n">
        <v>34492.5</v>
      </c>
      <c r="L3202" s="0" t="n">
        <v>0</v>
      </c>
      <c r="M3202" s="0" t="n">
        <v>44392.5</v>
      </c>
    </row>
    <row r="3203" customFormat="false" ht="12.8" hidden="true" customHeight="false" outlineLevel="0" collapsed="false">
      <c r="G3203" s="0" t="s">
        <v>4193</v>
      </c>
    </row>
    <row r="3204" customFormat="false" ht="12.8" hidden="false" customHeight="false" outlineLevel="0" collapsed="false">
      <c r="A3204" s="0" t="n">
        <v>1155</v>
      </c>
      <c r="B3204" s="0" t="s">
        <v>4194</v>
      </c>
      <c r="C3204" s="0" t="s">
        <v>1748</v>
      </c>
      <c r="D3204" s="0" t="s">
        <v>1238</v>
      </c>
      <c r="E3204" s="0" t="n">
        <v>3</v>
      </c>
      <c r="F3204" s="0" t="s">
        <v>28</v>
      </c>
      <c r="G3204" s="0" t="s">
        <v>4195</v>
      </c>
      <c r="H3204" s="0" t="n">
        <v>2</v>
      </c>
      <c r="I3204" s="0" t="n">
        <v>3300</v>
      </c>
      <c r="J3204" s="0" t="n">
        <v>0</v>
      </c>
      <c r="K3204" s="0" t="n">
        <v>17167.2</v>
      </c>
      <c r="L3204" s="0" t="n">
        <v>0</v>
      </c>
      <c r="M3204" s="0" t="n">
        <v>20467.2</v>
      </c>
    </row>
    <row r="3205" customFormat="false" ht="12.8" hidden="true" customHeight="false" outlineLevel="0" collapsed="false">
      <c r="G3205" s="0" t="s">
        <v>4196</v>
      </c>
    </row>
    <row r="3206" customFormat="false" ht="12.8" hidden="false" customHeight="false" outlineLevel="0" collapsed="false">
      <c r="A3206" s="0" t="n">
        <v>1156</v>
      </c>
      <c r="B3206" s="0" t="s">
        <v>4197</v>
      </c>
      <c r="C3206" s="0" t="s">
        <v>1748</v>
      </c>
      <c r="D3206" s="0" t="s">
        <v>1238</v>
      </c>
      <c r="E3206" s="0" t="n">
        <v>3</v>
      </c>
      <c r="F3206" s="0" t="s">
        <v>79</v>
      </c>
      <c r="G3206" s="0" t="s">
        <v>4198</v>
      </c>
      <c r="H3206" s="0" t="n">
        <v>2</v>
      </c>
      <c r="I3206" s="0" t="n">
        <v>1650</v>
      </c>
      <c r="J3206" s="0" t="n">
        <v>1155</v>
      </c>
      <c r="K3206" s="0" t="n">
        <v>11497.5</v>
      </c>
      <c r="L3206" s="0" t="n">
        <v>0</v>
      </c>
      <c r="M3206" s="0" t="n">
        <v>14302.5</v>
      </c>
    </row>
    <row r="3207" customFormat="false" ht="12.8" hidden="true" customHeight="false" outlineLevel="0" collapsed="false">
      <c r="G3207" s="0" t="s">
        <v>4199</v>
      </c>
    </row>
    <row r="3208" customFormat="false" ht="12.8" hidden="false" customHeight="false" outlineLevel="0" collapsed="false">
      <c r="A3208" s="0" t="n">
        <v>1157</v>
      </c>
      <c r="B3208" s="0" t="s">
        <v>4200</v>
      </c>
      <c r="C3208" s="0" t="s">
        <v>1748</v>
      </c>
      <c r="D3208" s="0" t="s">
        <v>1707</v>
      </c>
      <c r="E3208" s="0" t="n">
        <v>2</v>
      </c>
      <c r="F3208" s="0" t="s">
        <v>115</v>
      </c>
      <c r="G3208" s="0" t="s">
        <v>4201</v>
      </c>
      <c r="H3208" s="0" t="n">
        <v>4</v>
      </c>
      <c r="I3208" s="0" t="n">
        <v>2200</v>
      </c>
      <c r="J3208" s="0" t="n">
        <v>1320</v>
      </c>
      <c r="K3208" s="0" t="n">
        <v>9345</v>
      </c>
      <c r="L3208" s="0" t="n">
        <v>0</v>
      </c>
      <c r="M3208" s="0" t="n">
        <v>12865</v>
      </c>
    </row>
    <row r="3209" customFormat="false" ht="12.8" hidden="true" customHeight="false" outlineLevel="0" collapsed="false">
      <c r="G3209" s="0" t="s">
        <v>4202</v>
      </c>
    </row>
    <row r="3210" customFormat="false" ht="12.8" hidden="true" customHeight="false" outlineLevel="0" collapsed="false">
      <c r="G3210" s="0" t="s">
        <v>4203</v>
      </c>
    </row>
    <row r="3211" customFormat="false" ht="12.8" hidden="true" customHeight="false" outlineLevel="0" collapsed="false">
      <c r="G3211" s="0" t="s">
        <v>4204</v>
      </c>
    </row>
    <row r="3212" customFormat="false" ht="12.8" hidden="false" customHeight="false" outlineLevel="0" collapsed="false">
      <c r="A3212" s="0" t="n">
        <v>1158</v>
      </c>
      <c r="B3212" s="0" t="s">
        <v>4205</v>
      </c>
      <c r="C3212" s="0" t="s">
        <v>1748</v>
      </c>
      <c r="D3212" s="0" t="s">
        <v>1707</v>
      </c>
      <c r="E3212" s="0" t="n">
        <v>2</v>
      </c>
      <c r="F3212" s="0" t="s">
        <v>89</v>
      </c>
      <c r="G3212" s="0" t="s">
        <v>4206</v>
      </c>
      <c r="H3212" s="0" t="n">
        <v>2</v>
      </c>
      <c r="I3212" s="0" t="n">
        <v>2200</v>
      </c>
      <c r="J3212" s="0" t="n">
        <v>0</v>
      </c>
      <c r="K3212" s="0" t="n">
        <v>7665</v>
      </c>
      <c r="L3212" s="0" t="n">
        <v>0</v>
      </c>
      <c r="M3212" s="0" t="n">
        <v>9865</v>
      </c>
    </row>
    <row r="3213" customFormat="false" ht="12.8" hidden="true" customHeight="false" outlineLevel="0" collapsed="false">
      <c r="G3213" s="0" t="s">
        <v>4207</v>
      </c>
    </row>
    <row r="3214" customFormat="false" ht="12.8" hidden="false" customHeight="false" outlineLevel="0" collapsed="false">
      <c r="A3214" s="0" t="n">
        <v>1159</v>
      </c>
      <c r="B3214" s="0" t="s">
        <v>4208</v>
      </c>
      <c r="C3214" s="0" t="s">
        <v>1748</v>
      </c>
      <c r="D3214" s="0" t="s">
        <v>4101</v>
      </c>
      <c r="E3214" s="0" t="n">
        <v>9</v>
      </c>
      <c r="F3214" s="0" t="s">
        <v>406</v>
      </c>
      <c r="G3214" s="0" t="s">
        <v>4209</v>
      </c>
      <c r="H3214" s="0" t="n">
        <v>2</v>
      </c>
      <c r="I3214" s="0" t="n">
        <v>10237.5</v>
      </c>
      <c r="J3214" s="0" t="n">
        <v>5118.75</v>
      </c>
      <c r="K3214" s="0" t="n">
        <v>34492.5</v>
      </c>
      <c r="L3214" s="0" t="n">
        <v>0</v>
      </c>
      <c r="M3214" s="0" t="n">
        <v>49848.75</v>
      </c>
    </row>
    <row r="3215" customFormat="false" ht="12.8" hidden="true" customHeight="false" outlineLevel="0" collapsed="false">
      <c r="G3215" s="0" t="s">
        <v>4210</v>
      </c>
    </row>
    <row r="3216" customFormat="false" ht="12.8" hidden="false" customHeight="false" outlineLevel="0" collapsed="false">
      <c r="A3216" s="0" t="n">
        <v>1160</v>
      </c>
      <c r="B3216" s="0" t="s">
        <v>4208</v>
      </c>
      <c r="C3216" s="0" t="s">
        <v>1748</v>
      </c>
      <c r="D3216" s="0" t="s">
        <v>4101</v>
      </c>
      <c r="E3216" s="0" t="n">
        <v>9</v>
      </c>
      <c r="F3216" s="0" t="s">
        <v>406</v>
      </c>
      <c r="G3216" s="0" t="s">
        <v>4211</v>
      </c>
      <c r="H3216" s="0" t="n">
        <v>2</v>
      </c>
      <c r="I3216" s="0" t="n">
        <v>10237.5</v>
      </c>
      <c r="J3216" s="0" t="n">
        <v>5118.75</v>
      </c>
      <c r="K3216" s="0" t="n">
        <v>34492.5</v>
      </c>
      <c r="L3216" s="0" t="n">
        <v>0</v>
      </c>
      <c r="M3216" s="0" t="n">
        <v>49848.75</v>
      </c>
    </row>
    <row r="3217" customFormat="false" ht="12.8" hidden="true" customHeight="false" outlineLevel="0" collapsed="false">
      <c r="G3217" s="0" t="s">
        <v>4212</v>
      </c>
    </row>
    <row r="3218" customFormat="false" ht="12.8" hidden="false" customHeight="false" outlineLevel="0" collapsed="false">
      <c r="A3218" s="0" t="n">
        <v>1161</v>
      </c>
      <c r="B3218" s="0" t="s">
        <v>4213</v>
      </c>
      <c r="C3218" s="0" t="s">
        <v>1748</v>
      </c>
      <c r="D3218" s="0" t="s">
        <v>2394</v>
      </c>
      <c r="E3218" s="0" t="n">
        <v>7</v>
      </c>
      <c r="F3218" s="0" t="s">
        <v>406</v>
      </c>
      <c r="G3218" s="0" t="s">
        <v>4214</v>
      </c>
      <c r="H3218" s="0" t="n">
        <v>4</v>
      </c>
      <c r="I3218" s="0" t="n">
        <v>15925</v>
      </c>
      <c r="J3218" s="0" t="n">
        <v>7962.5</v>
      </c>
      <c r="K3218" s="0" t="n">
        <v>26827.5</v>
      </c>
      <c r="L3218" s="0" t="n">
        <v>0</v>
      </c>
      <c r="M3218" s="0" t="n">
        <v>50715</v>
      </c>
    </row>
    <row r="3219" customFormat="false" ht="12.8" hidden="true" customHeight="false" outlineLevel="0" collapsed="false">
      <c r="G3219" s="0" t="s">
        <v>4215</v>
      </c>
    </row>
    <row r="3220" customFormat="false" ht="12.8" hidden="true" customHeight="false" outlineLevel="0" collapsed="false">
      <c r="G3220" s="0" t="s">
        <v>4216</v>
      </c>
    </row>
    <row r="3221" customFormat="false" ht="12.8" hidden="true" customHeight="false" outlineLevel="0" collapsed="false">
      <c r="G3221" s="0" t="s">
        <v>4217</v>
      </c>
    </row>
    <row r="3222" customFormat="false" ht="12.8" hidden="false" customHeight="false" outlineLevel="0" collapsed="false">
      <c r="A3222" s="0" t="n">
        <v>1162</v>
      </c>
      <c r="B3222" s="0" t="s">
        <v>4218</v>
      </c>
      <c r="C3222" s="0" t="s">
        <v>1748</v>
      </c>
      <c r="D3222" s="0" t="s">
        <v>1707</v>
      </c>
      <c r="E3222" s="0" t="n">
        <v>2</v>
      </c>
      <c r="F3222" s="0" t="s">
        <v>74</v>
      </c>
      <c r="G3222" s="0" t="s">
        <v>4219</v>
      </c>
      <c r="H3222" s="0" t="n">
        <v>2</v>
      </c>
      <c r="I3222" s="0" t="n">
        <v>2200</v>
      </c>
      <c r="J3222" s="0" t="n">
        <v>0</v>
      </c>
      <c r="K3222" s="0" t="n">
        <v>7665</v>
      </c>
      <c r="L3222" s="0" t="n">
        <v>0</v>
      </c>
      <c r="M3222" s="0" t="n">
        <v>9865</v>
      </c>
    </row>
    <row r="3223" customFormat="false" ht="12.8" hidden="true" customHeight="false" outlineLevel="0" collapsed="false">
      <c r="G3223" s="0" t="s">
        <v>4220</v>
      </c>
    </row>
    <row r="3224" customFormat="false" ht="12.8" hidden="false" customHeight="false" outlineLevel="0" collapsed="false">
      <c r="A3224" s="0" t="n">
        <v>1163</v>
      </c>
      <c r="B3224" s="0" t="s">
        <v>4221</v>
      </c>
      <c r="C3224" s="0" t="s">
        <v>1748</v>
      </c>
      <c r="D3224" s="0" t="s">
        <v>1238</v>
      </c>
      <c r="E3224" s="0" t="n">
        <v>3</v>
      </c>
      <c r="F3224" s="0" t="s">
        <v>89</v>
      </c>
      <c r="G3224" s="0" t="s">
        <v>4222</v>
      </c>
      <c r="H3224" s="0" t="n">
        <v>2</v>
      </c>
      <c r="I3224" s="0" t="n">
        <v>3300</v>
      </c>
      <c r="J3224" s="0" t="n">
        <v>0</v>
      </c>
      <c r="K3224" s="0" t="n">
        <v>11497.5</v>
      </c>
      <c r="L3224" s="0" t="n">
        <v>0</v>
      </c>
      <c r="M3224" s="0" t="n">
        <v>14797.5</v>
      </c>
    </row>
    <row r="3225" customFormat="false" ht="12.8" hidden="true" customHeight="false" outlineLevel="0" collapsed="false">
      <c r="G3225" s="0" t="s">
        <v>4223</v>
      </c>
    </row>
    <row r="3226" customFormat="false" ht="12.8" hidden="false" customHeight="false" outlineLevel="0" collapsed="false">
      <c r="A3226" s="0" t="n">
        <v>1164</v>
      </c>
      <c r="B3226" s="0" t="s">
        <v>4224</v>
      </c>
      <c r="C3226" s="0" t="s">
        <v>1748</v>
      </c>
      <c r="D3226" s="0" t="s">
        <v>2394</v>
      </c>
      <c r="E3226" s="0" t="n">
        <v>7</v>
      </c>
      <c r="F3226" s="0" t="s">
        <v>400</v>
      </c>
      <c r="G3226" s="0" t="s">
        <v>4225</v>
      </c>
      <c r="H3226" s="0" t="n">
        <v>3</v>
      </c>
      <c r="I3226" s="0" t="n">
        <v>15925</v>
      </c>
      <c r="J3226" s="0" t="n">
        <v>5573.75</v>
      </c>
      <c r="K3226" s="0" t="n">
        <v>26827.5</v>
      </c>
      <c r="L3226" s="0" t="n">
        <v>0</v>
      </c>
      <c r="M3226" s="0" t="n">
        <v>48326.25</v>
      </c>
    </row>
    <row r="3227" customFormat="false" ht="12.8" hidden="true" customHeight="false" outlineLevel="0" collapsed="false">
      <c r="G3227" s="0" t="s">
        <v>4226</v>
      </c>
    </row>
    <row r="3228" customFormat="false" ht="12.8" hidden="true" customHeight="false" outlineLevel="0" collapsed="false">
      <c r="G3228" s="0" t="s">
        <v>4227</v>
      </c>
    </row>
    <row r="3229" customFormat="false" ht="12.8" hidden="false" customHeight="false" outlineLevel="0" collapsed="false">
      <c r="A3229" s="0" t="n">
        <v>1165</v>
      </c>
      <c r="B3229" s="0" t="s">
        <v>4228</v>
      </c>
      <c r="C3229" s="0" t="s">
        <v>1748</v>
      </c>
      <c r="D3229" s="0" t="s">
        <v>1707</v>
      </c>
      <c r="E3229" s="0" t="n">
        <v>2</v>
      </c>
      <c r="F3229" s="0" t="s">
        <v>146</v>
      </c>
      <c r="G3229" s="0" t="s">
        <v>4229</v>
      </c>
      <c r="H3229" s="0" t="n">
        <v>2</v>
      </c>
      <c r="I3229" s="0" t="n">
        <v>2200</v>
      </c>
      <c r="J3229" s="0" t="n">
        <v>0</v>
      </c>
      <c r="K3229" s="0" t="n">
        <v>9345</v>
      </c>
      <c r="L3229" s="0" t="n">
        <v>0</v>
      </c>
      <c r="M3229" s="0" t="n">
        <v>11545</v>
      </c>
    </row>
    <row r="3230" customFormat="false" ht="12.8" hidden="true" customHeight="false" outlineLevel="0" collapsed="false">
      <c r="G3230" s="0" t="s">
        <v>4229</v>
      </c>
    </row>
    <row r="3231" customFormat="false" ht="12.8" hidden="false" customHeight="false" outlineLevel="0" collapsed="false">
      <c r="A3231" s="0" t="n">
        <v>1166</v>
      </c>
      <c r="B3231" s="0" t="s">
        <v>4230</v>
      </c>
      <c r="C3231" s="0" t="s">
        <v>1748</v>
      </c>
      <c r="D3231" s="0" t="s">
        <v>2874</v>
      </c>
      <c r="E3231" s="0" t="n">
        <v>5</v>
      </c>
      <c r="F3231" s="0" t="s">
        <v>28</v>
      </c>
      <c r="G3231" s="0" t="s">
        <v>4231</v>
      </c>
      <c r="H3231" s="0" t="n">
        <v>3</v>
      </c>
      <c r="I3231" s="0" t="n">
        <v>5500</v>
      </c>
      <c r="J3231" s="0" t="n">
        <v>1925</v>
      </c>
      <c r="K3231" s="0" t="n">
        <v>18525</v>
      </c>
      <c r="L3231" s="0" t="n">
        <v>10087</v>
      </c>
      <c r="M3231" s="0" t="n">
        <v>36037</v>
      </c>
    </row>
    <row r="3232" customFormat="false" ht="12.8" hidden="true" customHeight="false" outlineLevel="0" collapsed="false">
      <c r="G3232" s="0" t="s">
        <v>4232</v>
      </c>
    </row>
    <row r="3233" customFormat="false" ht="12.8" hidden="true" customHeight="false" outlineLevel="0" collapsed="false">
      <c r="G3233" s="0" t="s">
        <v>4233</v>
      </c>
    </row>
    <row r="3234" customFormat="false" ht="12.8" hidden="false" customHeight="false" outlineLevel="0" collapsed="false">
      <c r="A3234" s="0" t="n">
        <v>1167</v>
      </c>
      <c r="B3234" s="0" t="s">
        <v>4234</v>
      </c>
      <c r="C3234" s="0" t="s">
        <v>1748</v>
      </c>
      <c r="D3234" s="0" t="s">
        <v>2897</v>
      </c>
      <c r="E3234" s="0" t="n">
        <v>4</v>
      </c>
      <c r="F3234" s="0" t="s">
        <v>79</v>
      </c>
      <c r="G3234" s="0" t="s">
        <v>4235</v>
      </c>
      <c r="H3234" s="0" t="n">
        <v>3</v>
      </c>
      <c r="I3234" s="0" t="n">
        <v>4400</v>
      </c>
      <c r="J3234" s="0" t="n">
        <v>1540</v>
      </c>
      <c r="K3234" s="0" t="n">
        <v>8804</v>
      </c>
      <c r="L3234" s="0" t="n">
        <v>5062</v>
      </c>
      <c r="M3234" s="0" t="n">
        <v>19806</v>
      </c>
    </row>
    <row r="3235" customFormat="false" ht="12.8" hidden="true" customHeight="false" outlineLevel="0" collapsed="false">
      <c r="G3235" s="0" t="s">
        <v>4236</v>
      </c>
    </row>
    <row r="3236" customFormat="false" ht="12.8" hidden="true" customHeight="false" outlineLevel="0" collapsed="false">
      <c r="G3236" s="0" t="s">
        <v>4237</v>
      </c>
    </row>
    <row r="3237" customFormat="false" ht="12.8" hidden="false" customHeight="false" outlineLevel="0" collapsed="false">
      <c r="A3237" s="0" t="n">
        <v>1168</v>
      </c>
      <c r="B3237" s="0" t="s">
        <v>4238</v>
      </c>
      <c r="C3237" s="0" t="s">
        <v>1748</v>
      </c>
      <c r="D3237" s="0" t="s">
        <v>2255</v>
      </c>
      <c r="E3237" s="0" t="n">
        <v>6</v>
      </c>
      <c r="F3237" s="0" t="s">
        <v>79</v>
      </c>
      <c r="G3237" s="0" t="s">
        <v>4239</v>
      </c>
      <c r="H3237" s="0" t="n">
        <v>2</v>
      </c>
      <c r="I3237" s="0" t="n">
        <v>6600</v>
      </c>
      <c r="J3237" s="0" t="n">
        <v>0</v>
      </c>
      <c r="K3237" s="0" t="n">
        <v>22995</v>
      </c>
      <c r="L3237" s="0" t="n">
        <v>0</v>
      </c>
      <c r="M3237" s="0" t="n">
        <v>29595</v>
      </c>
    </row>
    <row r="3238" customFormat="false" ht="12.8" hidden="true" customHeight="false" outlineLevel="0" collapsed="false">
      <c r="G3238" s="0" t="s">
        <v>4240</v>
      </c>
    </row>
    <row r="3239" customFormat="false" ht="12.8" hidden="false" customHeight="false" outlineLevel="0" collapsed="false">
      <c r="A3239" s="0" t="n">
        <v>1169</v>
      </c>
      <c r="B3239" s="0" t="s">
        <v>4241</v>
      </c>
      <c r="C3239" s="0" t="s">
        <v>1748</v>
      </c>
      <c r="D3239" s="0" t="s">
        <v>4101</v>
      </c>
      <c r="E3239" s="0" t="n">
        <v>9</v>
      </c>
      <c r="F3239" s="0" t="s">
        <v>406</v>
      </c>
      <c r="G3239" s="0" t="s">
        <v>4242</v>
      </c>
      <c r="H3239" s="0" t="n">
        <v>2</v>
      </c>
      <c r="I3239" s="0" t="n">
        <v>20475</v>
      </c>
      <c r="J3239" s="0" t="n">
        <v>0</v>
      </c>
      <c r="K3239" s="0" t="n">
        <v>34492.5</v>
      </c>
      <c r="L3239" s="0" t="n">
        <v>0</v>
      </c>
      <c r="M3239" s="0" t="n">
        <v>54967.5</v>
      </c>
    </row>
    <row r="3240" customFormat="false" ht="12.8" hidden="true" customHeight="false" outlineLevel="0" collapsed="false">
      <c r="G3240" s="0" t="s">
        <v>4243</v>
      </c>
    </row>
    <row r="3241" customFormat="false" ht="12.8" hidden="false" customHeight="false" outlineLevel="0" collapsed="false">
      <c r="A3241" s="0" t="n">
        <v>1170</v>
      </c>
      <c r="B3241" s="0" t="s">
        <v>4244</v>
      </c>
      <c r="C3241" s="0" t="s">
        <v>1748</v>
      </c>
      <c r="D3241" s="0" t="s">
        <v>2897</v>
      </c>
      <c r="E3241" s="0" t="n">
        <v>4</v>
      </c>
      <c r="F3241" s="0" t="s">
        <v>79</v>
      </c>
      <c r="G3241" s="0" t="s">
        <v>4245</v>
      </c>
      <c r="H3241" s="0" t="n">
        <v>3</v>
      </c>
      <c r="I3241" s="0" t="n">
        <v>4400</v>
      </c>
      <c r="J3241" s="0" t="n">
        <v>1100</v>
      </c>
      <c r="K3241" s="0" t="n">
        <v>15330</v>
      </c>
      <c r="L3241" s="0" t="n">
        <v>0</v>
      </c>
      <c r="M3241" s="0" t="n">
        <v>20830</v>
      </c>
    </row>
    <row r="3242" customFormat="false" ht="12.8" hidden="true" customHeight="false" outlineLevel="0" collapsed="false">
      <c r="G3242" s="0" t="s">
        <v>4246</v>
      </c>
    </row>
    <row r="3243" customFormat="false" ht="12.8" hidden="true" customHeight="false" outlineLevel="0" collapsed="false">
      <c r="G3243" s="0" t="s">
        <v>4247</v>
      </c>
    </row>
    <row r="3244" customFormat="false" ht="12.8" hidden="false" customHeight="false" outlineLevel="0" collapsed="false">
      <c r="A3244" s="0" t="n">
        <v>1171</v>
      </c>
      <c r="B3244" s="0" t="s">
        <v>4248</v>
      </c>
      <c r="C3244" s="0" t="s">
        <v>1748</v>
      </c>
      <c r="D3244" s="0" t="s">
        <v>1707</v>
      </c>
      <c r="E3244" s="0" t="n">
        <v>2</v>
      </c>
      <c r="F3244" s="0" t="s">
        <v>491</v>
      </c>
      <c r="G3244" s="0" t="s">
        <v>4249</v>
      </c>
      <c r="H3244" s="0" t="n">
        <v>2</v>
      </c>
      <c r="I3244" s="0" t="n">
        <v>6900</v>
      </c>
      <c r="J3244" s="0" t="n">
        <v>0</v>
      </c>
      <c r="K3244" s="0" t="n">
        <v>7665</v>
      </c>
      <c r="L3244" s="0" t="n">
        <v>0</v>
      </c>
      <c r="M3244" s="0" t="n">
        <v>14565</v>
      </c>
    </row>
    <row r="3245" customFormat="false" ht="12.8" hidden="true" customHeight="false" outlineLevel="0" collapsed="false">
      <c r="G3245" s="0" t="s">
        <v>4250</v>
      </c>
    </row>
    <row r="3246" customFormat="false" ht="12.8" hidden="false" customHeight="false" outlineLevel="0" collapsed="false">
      <c r="A3246" s="0" t="n">
        <v>1172</v>
      </c>
      <c r="B3246" s="0" t="s">
        <v>4251</v>
      </c>
      <c r="C3246" s="0" t="s">
        <v>1748</v>
      </c>
      <c r="D3246" s="0" t="s">
        <v>2897</v>
      </c>
      <c r="E3246" s="0" t="n">
        <v>4</v>
      </c>
      <c r="F3246" s="0" t="s">
        <v>428</v>
      </c>
      <c r="G3246" s="0" t="s">
        <v>4252</v>
      </c>
      <c r="H3246" s="0" t="n">
        <v>4</v>
      </c>
      <c r="I3246" s="0" t="n">
        <v>13800</v>
      </c>
      <c r="J3246" s="0" t="n">
        <v>3450</v>
      </c>
      <c r="K3246" s="0" t="n">
        <v>15330</v>
      </c>
      <c r="L3246" s="0" t="n">
        <v>0</v>
      </c>
      <c r="M3246" s="0" t="n">
        <v>32580</v>
      </c>
    </row>
    <row r="3247" customFormat="false" ht="12.8" hidden="true" customHeight="false" outlineLevel="0" collapsed="false">
      <c r="G3247" s="0" t="s">
        <v>4253</v>
      </c>
    </row>
    <row r="3248" customFormat="false" ht="12.8" hidden="true" customHeight="false" outlineLevel="0" collapsed="false">
      <c r="G3248" s="0" t="s">
        <v>4254</v>
      </c>
    </row>
    <row r="3249" customFormat="false" ht="12.8" hidden="true" customHeight="false" outlineLevel="0" collapsed="false">
      <c r="G3249" s="0" t="s">
        <v>4255</v>
      </c>
    </row>
    <row r="3250" customFormat="false" ht="12.8" hidden="false" customHeight="false" outlineLevel="0" collapsed="false">
      <c r="A3250" s="0" t="n">
        <v>1173</v>
      </c>
      <c r="B3250" s="0" t="s">
        <v>4256</v>
      </c>
      <c r="C3250" s="0" t="s">
        <v>1748</v>
      </c>
      <c r="D3250" s="0" t="s">
        <v>1995</v>
      </c>
      <c r="E3250" s="0" t="n">
        <v>1</v>
      </c>
      <c r="F3250" s="0" t="s">
        <v>89</v>
      </c>
      <c r="G3250" s="0" t="s">
        <v>4257</v>
      </c>
      <c r="H3250" s="0" t="n">
        <v>2</v>
      </c>
      <c r="I3250" s="0" t="n">
        <v>1100</v>
      </c>
      <c r="J3250" s="0" t="n">
        <v>0</v>
      </c>
      <c r="K3250" s="0" t="n">
        <v>3832.5</v>
      </c>
      <c r="L3250" s="0" t="n">
        <v>0</v>
      </c>
      <c r="M3250" s="0" t="n">
        <v>4932.5</v>
      </c>
    </row>
    <row r="3251" customFormat="false" ht="12.8" hidden="true" customHeight="false" outlineLevel="0" collapsed="false">
      <c r="G3251" s="0" t="s">
        <v>4258</v>
      </c>
    </row>
    <row r="3252" customFormat="false" ht="12.8" hidden="false" customHeight="false" outlineLevel="0" collapsed="false">
      <c r="A3252" s="0" t="n">
        <v>1174</v>
      </c>
      <c r="B3252" s="0" t="s">
        <v>4259</v>
      </c>
      <c r="C3252" s="0" t="s">
        <v>1748</v>
      </c>
      <c r="D3252" s="0" t="s">
        <v>2897</v>
      </c>
      <c r="E3252" s="0" t="n">
        <v>4</v>
      </c>
      <c r="F3252" s="0" t="s">
        <v>406</v>
      </c>
      <c r="G3252" s="0" t="s">
        <v>4260</v>
      </c>
      <c r="H3252" s="0" t="n">
        <v>2</v>
      </c>
      <c r="I3252" s="0" t="n">
        <v>9100</v>
      </c>
      <c r="J3252" s="0" t="n">
        <v>0</v>
      </c>
      <c r="K3252" s="0" t="n">
        <v>15330</v>
      </c>
      <c r="L3252" s="0" t="n">
        <v>0</v>
      </c>
      <c r="M3252" s="0" t="n">
        <v>24430</v>
      </c>
    </row>
    <row r="3253" customFormat="false" ht="12.8" hidden="true" customHeight="false" outlineLevel="0" collapsed="false">
      <c r="G3253" s="0" t="s">
        <v>4261</v>
      </c>
    </row>
    <row r="3254" customFormat="false" ht="12.8" hidden="false" customHeight="false" outlineLevel="0" collapsed="false">
      <c r="A3254" s="0" t="n">
        <v>1175</v>
      </c>
      <c r="B3254" s="0" t="s">
        <v>4262</v>
      </c>
      <c r="C3254" s="0" t="s">
        <v>1748</v>
      </c>
      <c r="D3254" s="0" t="s">
        <v>2897</v>
      </c>
      <c r="E3254" s="0" t="n">
        <v>4</v>
      </c>
      <c r="F3254" s="0" t="s">
        <v>406</v>
      </c>
      <c r="G3254" s="0" t="s">
        <v>4263</v>
      </c>
      <c r="H3254" s="0" t="n">
        <v>4</v>
      </c>
      <c r="I3254" s="0" t="n">
        <v>9100</v>
      </c>
      <c r="J3254" s="0" t="n">
        <v>5460</v>
      </c>
      <c r="K3254" s="0" t="n">
        <v>15330</v>
      </c>
      <c r="L3254" s="0" t="n">
        <v>0</v>
      </c>
      <c r="M3254" s="0" t="n">
        <v>29890</v>
      </c>
    </row>
    <row r="3255" customFormat="false" ht="12.8" hidden="true" customHeight="false" outlineLevel="0" collapsed="false">
      <c r="G3255" s="0" t="s">
        <v>4264</v>
      </c>
    </row>
    <row r="3256" customFormat="false" ht="12.8" hidden="true" customHeight="false" outlineLevel="0" collapsed="false">
      <c r="G3256" s="0" t="s">
        <v>4265</v>
      </c>
    </row>
    <row r="3257" customFormat="false" ht="12.8" hidden="true" customHeight="false" outlineLevel="0" collapsed="false">
      <c r="G3257" s="0" t="s">
        <v>4266</v>
      </c>
    </row>
    <row r="3258" customFormat="false" ht="12.8" hidden="false" customHeight="false" outlineLevel="0" collapsed="false">
      <c r="A3258" s="0" t="n">
        <v>1176</v>
      </c>
      <c r="B3258" s="0" t="s">
        <v>4267</v>
      </c>
      <c r="C3258" s="0" t="s">
        <v>1748</v>
      </c>
      <c r="D3258" s="0" t="s">
        <v>1995</v>
      </c>
      <c r="E3258" s="0" t="n">
        <v>1</v>
      </c>
      <c r="F3258" s="0" t="s">
        <v>89</v>
      </c>
      <c r="G3258" s="0" t="s">
        <v>4268</v>
      </c>
      <c r="H3258" s="0" t="n">
        <v>3</v>
      </c>
      <c r="I3258" s="0" t="n">
        <v>1100</v>
      </c>
      <c r="J3258" s="0" t="n">
        <v>275</v>
      </c>
      <c r="K3258" s="0" t="n">
        <v>3832.5</v>
      </c>
      <c r="L3258" s="0" t="n">
        <v>0</v>
      </c>
      <c r="M3258" s="0" t="n">
        <v>5207.5</v>
      </c>
    </row>
    <row r="3259" customFormat="false" ht="12.8" hidden="true" customHeight="false" outlineLevel="0" collapsed="false">
      <c r="G3259" s="0" t="s">
        <v>4269</v>
      </c>
    </row>
    <row r="3260" customFormat="false" ht="12.8" hidden="true" customHeight="false" outlineLevel="0" collapsed="false">
      <c r="G3260" s="0" t="s">
        <v>4270</v>
      </c>
    </row>
    <row r="3261" customFormat="false" ht="12.8" hidden="false" customHeight="false" outlineLevel="0" collapsed="false">
      <c r="A3261" s="0" t="n">
        <v>1177</v>
      </c>
      <c r="B3261" s="0" t="s">
        <v>4271</v>
      </c>
      <c r="C3261" s="0" t="s">
        <v>1748</v>
      </c>
      <c r="D3261" s="0" t="s">
        <v>1238</v>
      </c>
      <c r="E3261" s="0" t="n">
        <v>3</v>
      </c>
      <c r="F3261" s="0" t="s">
        <v>400</v>
      </c>
      <c r="G3261" s="0" t="s">
        <v>4272</v>
      </c>
      <c r="H3261" s="0" t="n">
        <v>3</v>
      </c>
      <c r="I3261" s="0" t="n">
        <v>6825</v>
      </c>
      <c r="J3261" s="0" t="n">
        <v>1706.25</v>
      </c>
      <c r="K3261" s="0" t="n">
        <v>11497.5</v>
      </c>
      <c r="L3261" s="0" t="n">
        <v>0</v>
      </c>
      <c r="M3261" s="0" t="n">
        <v>20028.75</v>
      </c>
    </row>
    <row r="3262" customFormat="false" ht="12.8" hidden="true" customHeight="false" outlineLevel="0" collapsed="false">
      <c r="G3262" s="0" t="s">
        <v>4273</v>
      </c>
    </row>
    <row r="3263" customFormat="false" ht="12.8" hidden="true" customHeight="false" outlineLevel="0" collapsed="false">
      <c r="G3263" s="0" t="s">
        <v>4274</v>
      </c>
    </row>
    <row r="3264" customFormat="false" ht="12.8" hidden="false" customHeight="false" outlineLevel="0" collapsed="false">
      <c r="A3264" s="0" t="n">
        <v>1178</v>
      </c>
      <c r="B3264" s="0" t="s">
        <v>4275</v>
      </c>
      <c r="C3264" s="0" t="s">
        <v>1748</v>
      </c>
      <c r="D3264" s="0" t="s">
        <v>2255</v>
      </c>
      <c r="E3264" s="0" t="n">
        <v>6</v>
      </c>
      <c r="F3264" s="0" t="s">
        <v>406</v>
      </c>
      <c r="G3264" s="0" t="s">
        <v>4276</v>
      </c>
      <c r="H3264" s="0" t="n">
        <v>2</v>
      </c>
      <c r="I3264" s="0" t="n">
        <v>13650</v>
      </c>
      <c r="J3264" s="0" t="n">
        <v>0</v>
      </c>
      <c r="K3264" s="0" t="n">
        <v>22995</v>
      </c>
      <c r="L3264" s="0" t="n">
        <v>0</v>
      </c>
      <c r="M3264" s="0" t="n">
        <v>36645</v>
      </c>
    </row>
    <row r="3265" customFormat="false" ht="12.8" hidden="true" customHeight="false" outlineLevel="0" collapsed="false">
      <c r="G3265" s="0" t="s">
        <v>4277</v>
      </c>
    </row>
    <row r="3266" customFormat="false" ht="12.8" hidden="false" customHeight="false" outlineLevel="0" collapsed="false">
      <c r="A3266" s="0" t="n">
        <v>1179</v>
      </c>
      <c r="B3266" s="0" t="s">
        <v>4275</v>
      </c>
      <c r="C3266" s="0" t="s">
        <v>1748</v>
      </c>
      <c r="D3266" s="0" t="s">
        <v>2255</v>
      </c>
      <c r="E3266" s="0" t="n">
        <v>6</v>
      </c>
      <c r="F3266" s="0" t="s">
        <v>406</v>
      </c>
      <c r="G3266" s="0" t="s">
        <v>4278</v>
      </c>
      <c r="H3266" s="0" t="n">
        <v>2</v>
      </c>
      <c r="I3266" s="0" t="n">
        <v>13650</v>
      </c>
      <c r="J3266" s="0" t="n">
        <v>0</v>
      </c>
      <c r="K3266" s="0" t="n">
        <v>22995</v>
      </c>
      <c r="L3266" s="0" t="n">
        <v>0</v>
      </c>
      <c r="M3266" s="0" t="n">
        <v>36645</v>
      </c>
    </row>
    <row r="3267" customFormat="false" ht="12.8" hidden="true" customHeight="false" outlineLevel="0" collapsed="false">
      <c r="G3267" s="0" t="s">
        <v>4279</v>
      </c>
    </row>
    <row r="3268" customFormat="false" ht="12.8" hidden="false" customHeight="false" outlineLevel="0" collapsed="false">
      <c r="A3268" s="0" t="n">
        <v>1180</v>
      </c>
      <c r="B3268" s="0" t="s">
        <v>4280</v>
      </c>
      <c r="C3268" s="0" t="s">
        <v>1748</v>
      </c>
      <c r="D3268" s="0" t="s">
        <v>2874</v>
      </c>
      <c r="E3268" s="0" t="n">
        <v>5</v>
      </c>
      <c r="F3268" s="0" t="s">
        <v>406</v>
      </c>
      <c r="G3268" s="0" t="s">
        <v>4281</v>
      </c>
      <c r="H3268" s="0" t="n">
        <v>3</v>
      </c>
      <c r="I3268" s="0" t="n">
        <v>11375</v>
      </c>
      <c r="J3268" s="0" t="n">
        <v>2843.75</v>
      </c>
      <c r="K3268" s="0" t="n">
        <v>19162.5</v>
      </c>
      <c r="L3268" s="0" t="n">
        <v>0</v>
      </c>
      <c r="M3268" s="0" t="n">
        <v>33381.25</v>
      </c>
    </row>
    <row r="3269" customFormat="false" ht="12.8" hidden="true" customHeight="false" outlineLevel="0" collapsed="false">
      <c r="G3269" s="0" t="s">
        <v>4282</v>
      </c>
    </row>
    <row r="3270" customFormat="false" ht="12.8" hidden="true" customHeight="false" outlineLevel="0" collapsed="false">
      <c r="G3270" s="0" t="s">
        <v>4283</v>
      </c>
    </row>
    <row r="3271" customFormat="false" ht="12.8" hidden="false" customHeight="false" outlineLevel="0" collapsed="false">
      <c r="A3271" s="0" t="n">
        <v>1181</v>
      </c>
      <c r="B3271" s="0" t="s">
        <v>4284</v>
      </c>
      <c r="C3271" s="0" t="s">
        <v>1748</v>
      </c>
      <c r="D3271" s="0" t="s">
        <v>2255</v>
      </c>
      <c r="E3271" s="0" t="n">
        <v>6</v>
      </c>
      <c r="F3271" s="0" t="s">
        <v>79</v>
      </c>
      <c r="G3271" s="0" t="s">
        <v>4285</v>
      </c>
      <c r="H3271" s="0" t="n">
        <v>2</v>
      </c>
      <c r="I3271" s="0" t="n">
        <v>6600</v>
      </c>
      <c r="J3271" s="0" t="n">
        <v>0</v>
      </c>
      <c r="K3271" s="0" t="n">
        <v>22995</v>
      </c>
      <c r="L3271" s="0" t="n">
        <v>0</v>
      </c>
      <c r="M3271" s="0" t="n">
        <v>29595</v>
      </c>
    </row>
    <row r="3272" customFormat="false" ht="12.8" hidden="true" customHeight="false" outlineLevel="0" collapsed="false">
      <c r="G3272" s="0" t="s">
        <v>4286</v>
      </c>
    </row>
    <row r="3273" customFormat="false" ht="12.8" hidden="false" customHeight="false" outlineLevel="0" collapsed="false">
      <c r="A3273" s="0" t="n">
        <v>1182</v>
      </c>
      <c r="B3273" s="0" t="s">
        <v>4287</v>
      </c>
      <c r="C3273" s="0" t="s">
        <v>1748</v>
      </c>
      <c r="D3273" s="0" t="s">
        <v>1995</v>
      </c>
      <c r="E3273" s="0" t="n">
        <v>1</v>
      </c>
      <c r="F3273" s="0" t="s">
        <v>428</v>
      </c>
      <c r="G3273" s="0" t="s">
        <v>4288</v>
      </c>
      <c r="H3273" s="0" t="n">
        <v>2</v>
      </c>
      <c r="I3273" s="0" t="n">
        <v>3450</v>
      </c>
      <c r="J3273" s="0" t="n">
        <v>0</v>
      </c>
      <c r="K3273" s="0" t="n">
        <v>3832.5</v>
      </c>
      <c r="L3273" s="0" t="n">
        <v>0</v>
      </c>
      <c r="M3273" s="0" t="n">
        <v>7282.5</v>
      </c>
    </row>
    <row r="3274" customFormat="false" ht="12.8" hidden="true" customHeight="false" outlineLevel="0" collapsed="false">
      <c r="G3274" s="0" t="s">
        <v>4289</v>
      </c>
    </row>
    <row r="3275" customFormat="false" ht="12.8" hidden="false" customHeight="false" outlineLevel="0" collapsed="false">
      <c r="A3275" s="0" t="n">
        <v>1183</v>
      </c>
      <c r="B3275" s="0" t="s">
        <v>4290</v>
      </c>
      <c r="C3275" s="0" t="s">
        <v>1748</v>
      </c>
      <c r="D3275" s="0" t="s">
        <v>1238</v>
      </c>
      <c r="E3275" s="0" t="n">
        <v>3</v>
      </c>
      <c r="F3275" s="0" t="s">
        <v>839</v>
      </c>
      <c r="G3275" s="0" t="s">
        <v>4291</v>
      </c>
      <c r="H3275" s="0" t="n">
        <v>2</v>
      </c>
      <c r="I3275" s="0" t="n">
        <v>10350</v>
      </c>
      <c r="J3275" s="0" t="n">
        <v>0</v>
      </c>
      <c r="K3275" s="0" t="n">
        <v>11497.5</v>
      </c>
      <c r="L3275" s="0" t="n">
        <v>0</v>
      </c>
      <c r="M3275" s="0" t="n">
        <v>21847.5</v>
      </c>
    </row>
    <row r="3276" customFormat="false" ht="12.8" hidden="true" customHeight="false" outlineLevel="0" collapsed="false">
      <c r="G3276" s="0" t="s">
        <v>4292</v>
      </c>
    </row>
    <row r="3277" customFormat="false" ht="12.8" hidden="false" customHeight="false" outlineLevel="0" collapsed="false">
      <c r="A3277" s="0" t="n">
        <v>1184</v>
      </c>
      <c r="B3277" s="0" t="s">
        <v>4293</v>
      </c>
      <c r="C3277" s="0" t="s">
        <v>1748</v>
      </c>
      <c r="D3277" s="0" t="s">
        <v>2255</v>
      </c>
      <c r="E3277" s="0" t="n">
        <v>6</v>
      </c>
      <c r="F3277" s="0" t="s">
        <v>79</v>
      </c>
      <c r="G3277" s="0" t="s">
        <v>4294</v>
      </c>
      <c r="H3277" s="0" t="n">
        <v>3</v>
      </c>
      <c r="I3277" s="0" t="n">
        <v>6600</v>
      </c>
      <c r="J3277" s="0" t="n">
        <v>0</v>
      </c>
      <c r="K3277" s="0" t="n">
        <v>22995</v>
      </c>
      <c r="L3277" s="0" t="n">
        <v>0</v>
      </c>
      <c r="M3277" s="0" t="n">
        <v>29595</v>
      </c>
    </row>
    <row r="3278" customFormat="false" ht="12.8" hidden="true" customHeight="false" outlineLevel="0" collapsed="false">
      <c r="G3278" s="0" t="s">
        <v>4295</v>
      </c>
    </row>
    <row r="3279" customFormat="false" ht="12.8" hidden="true" customHeight="false" outlineLevel="0" collapsed="false">
      <c r="G3279" s="0" t="s">
        <v>4296</v>
      </c>
    </row>
    <row r="3280" customFormat="false" ht="12.8" hidden="false" customHeight="false" outlineLevel="0" collapsed="false">
      <c r="A3280" s="0" t="n">
        <v>1185</v>
      </c>
      <c r="B3280" s="0" t="s">
        <v>4297</v>
      </c>
      <c r="C3280" s="0" t="s">
        <v>1748</v>
      </c>
      <c r="D3280" s="0" t="s">
        <v>1238</v>
      </c>
      <c r="E3280" s="0" t="n">
        <v>3</v>
      </c>
      <c r="F3280" s="0" t="s">
        <v>89</v>
      </c>
      <c r="G3280" s="0" t="s">
        <v>4298</v>
      </c>
      <c r="H3280" s="0" t="n">
        <v>2</v>
      </c>
      <c r="I3280" s="0" t="n">
        <v>3300</v>
      </c>
      <c r="J3280" s="0" t="n">
        <v>0</v>
      </c>
      <c r="K3280" s="0" t="n">
        <v>11497.5</v>
      </c>
      <c r="L3280" s="0" t="n">
        <v>0</v>
      </c>
      <c r="M3280" s="0" t="n">
        <v>14797.5</v>
      </c>
    </row>
    <row r="3281" customFormat="false" ht="12.8" hidden="true" customHeight="false" outlineLevel="0" collapsed="false">
      <c r="G3281" s="0" t="s">
        <v>4299</v>
      </c>
    </row>
    <row r="3282" customFormat="false" ht="12.8" hidden="false" customHeight="false" outlineLevel="0" collapsed="false">
      <c r="A3282" s="0" t="n">
        <v>1186</v>
      </c>
      <c r="B3282" s="0" t="s">
        <v>4300</v>
      </c>
      <c r="C3282" s="0" t="s">
        <v>1748</v>
      </c>
      <c r="D3282" s="0" t="s">
        <v>2897</v>
      </c>
      <c r="E3282" s="0" t="n">
        <v>4</v>
      </c>
      <c r="F3282" s="0" t="s">
        <v>400</v>
      </c>
      <c r="G3282" s="0" t="s">
        <v>4301</v>
      </c>
      <c r="H3282" s="0" t="n">
        <v>2</v>
      </c>
      <c r="I3282" s="0" t="n">
        <v>9100</v>
      </c>
      <c r="J3282" s="0" t="n">
        <v>0</v>
      </c>
      <c r="K3282" s="0" t="n">
        <v>15330</v>
      </c>
      <c r="L3282" s="0" t="n">
        <v>0</v>
      </c>
      <c r="M3282" s="0" t="n">
        <v>24430</v>
      </c>
    </row>
    <row r="3283" customFormat="false" ht="12.8" hidden="true" customHeight="false" outlineLevel="0" collapsed="false">
      <c r="G3283" s="0" t="s">
        <v>4302</v>
      </c>
    </row>
    <row r="3284" customFormat="false" ht="12.8" hidden="false" customHeight="false" outlineLevel="0" collapsed="false">
      <c r="A3284" s="0" t="n">
        <v>1187</v>
      </c>
      <c r="B3284" s="0" t="s">
        <v>4303</v>
      </c>
      <c r="C3284" s="0" t="s">
        <v>1748</v>
      </c>
      <c r="D3284" s="0" t="s">
        <v>2255</v>
      </c>
      <c r="E3284" s="0" t="n">
        <v>6</v>
      </c>
      <c r="F3284" s="0" t="s">
        <v>79</v>
      </c>
      <c r="G3284" s="0" t="s">
        <v>4304</v>
      </c>
      <c r="H3284" s="0" t="n">
        <v>2</v>
      </c>
      <c r="I3284" s="0" t="n">
        <v>6600</v>
      </c>
      <c r="J3284" s="0" t="n">
        <v>0</v>
      </c>
      <c r="K3284" s="0" t="n">
        <v>22995</v>
      </c>
      <c r="L3284" s="0" t="n">
        <v>0</v>
      </c>
      <c r="M3284" s="0" t="n">
        <v>29595</v>
      </c>
    </row>
    <row r="3285" customFormat="false" ht="12.8" hidden="true" customHeight="false" outlineLevel="0" collapsed="false">
      <c r="G3285" s="0" t="s">
        <v>4305</v>
      </c>
    </row>
    <row r="3286" customFormat="false" ht="12.8" hidden="false" customHeight="false" outlineLevel="0" collapsed="false">
      <c r="A3286" s="0" t="n">
        <v>1188</v>
      </c>
      <c r="B3286" s="0" t="s">
        <v>4306</v>
      </c>
      <c r="C3286" s="0" t="s">
        <v>1995</v>
      </c>
      <c r="D3286" s="0" t="s">
        <v>2897</v>
      </c>
      <c r="E3286" s="0" t="n">
        <v>3</v>
      </c>
      <c r="F3286" s="0" t="s">
        <v>400</v>
      </c>
      <c r="G3286" s="0" t="s">
        <v>4307</v>
      </c>
      <c r="H3286" s="0" t="n">
        <v>3</v>
      </c>
      <c r="I3286" s="0" t="n">
        <v>6825</v>
      </c>
      <c r="J3286" s="0" t="n">
        <v>0</v>
      </c>
      <c r="K3286" s="0" t="n">
        <v>11497.5</v>
      </c>
      <c r="L3286" s="0" t="n">
        <v>0</v>
      </c>
      <c r="M3286" s="0" t="n">
        <v>18322.5</v>
      </c>
    </row>
    <row r="3287" customFormat="false" ht="12.8" hidden="true" customHeight="false" outlineLevel="0" collapsed="false">
      <c r="G3287" s="0" t="s">
        <v>4308</v>
      </c>
    </row>
    <row r="3288" customFormat="false" ht="12.8" hidden="true" customHeight="false" outlineLevel="0" collapsed="false">
      <c r="G3288" s="0" t="s">
        <v>4309</v>
      </c>
    </row>
    <row r="3289" customFormat="false" ht="12.8" hidden="false" customHeight="false" outlineLevel="0" collapsed="false">
      <c r="A3289" s="0" t="n">
        <v>1189</v>
      </c>
      <c r="B3289" s="0" t="s">
        <v>4310</v>
      </c>
      <c r="C3289" s="0" t="s">
        <v>1995</v>
      </c>
      <c r="D3289" s="0" t="s">
        <v>2874</v>
      </c>
      <c r="E3289" s="0" t="n">
        <v>4</v>
      </c>
      <c r="F3289" s="0" t="s">
        <v>416</v>
      </c>
      <c r="G3289" s="0" t="s">
        <v>4311</v>
      </c>
      <c r="H3289" s="0" t="n">
        <v>2</v>
      </c>
      <c r="I3289" s="0" t="n">
        <v>9100</v>
      </c>
      <c r="J3289" s="0" t="n">
        <v>0</v>
      </c>
      <c r="K3289" s="0" t="n">
        <v>15330</v>
      </c>
      <c r="L3289" s="0" t="n">
        <v>0</v>
      </c>
      <c r="M3289" s="0" t="n">
        <v>24430</v>
      </c>
    </row>
    <row r="3290" customFormat="false" ht="12.8" hidden="true" customHeight="false" outlineLevel="0" collapsed="false">
      <c r="G3290" s="0" t="s">
        <v>4312</v>
      </c>
    </row>
    <row r="3291" customFormat="false" ht="12.8" hidden="false" customHeight="false" outlineLevel="0" collapsed="false">
      <c r="A3291" s="0" t="n">
        <v>1190</v>
      </c>
      <c r="B3291" s="0" t="s">
        <v>4313</v>
      </c>
      <c r="C3291" s="0" t="s">
        <v>1995</v>
      </c>
      <c r="D3291" s="0" t="s">
        <v>3972</v>
      </c>
      <c r="E3291" s="0" t="n">
        <v>7</v>
      </c>
      <c r="F3291" s="0" t="s">
        <v>428</v>
      </c>
      <c r="G3291" s="0" t="s">
        <v>4314</v>
      </c>
      <c r="H3291" s="0" t="n">
        <v>4</v>
      </c>
      <c r="I3291" s="0" t="n">
        <v>24150</v>
      </c>
      <c r="J3291" s="0" t="n">
        <v>16905</v>
      </c>
      <c r="K3291" s="0" t="n">
        <v>26827.5</v>
      </c>
      <c r="L3291" s="0" t="n">
        <v>0</v>
      </c>
      <c r="M3291" s="0" t="n">
        <v>67882.5</v>
      </c>
    </row>
    <row r="3292" customFormat="false" ht="12.8" hidden="true" customHeight="false" outlineLevel="0" collapsed="false">
      <c r="G3292" s="0" t="s">
        <v>4315</v>
      </c>
    </row>
    <row r="3293" customFormat="false" ht="12.8" hidden="true" customHeight="false" outlineLevel="0" collapsed="false">
      <c r="G3293" s="0" t="s">
        <v>4316</v>
      </c>
    </row>
    <row r="3294" customFormat="false" ht="12.8" hidden="true" customHeight="false" outlineLevel="0" collapsed="false">
      <c r="G3294" s="0" t="s">
        <v>4317</v>
      </c>
    </row>
    <row r="3295" customFormat="false" ht="12.8" hidden="false" customHeight="false" outlineLevel="0" collapsed="false">
      <c r="A3295" s="0" t="n">
        <v>1191</v>
      </c>
      <c r="B3295" s="0" t="s">
        <v>4318</v>
      </c>
      <c r="C3295" s="0" t="s">
        <v>1995</v>
      </c>
      <c r="D3295" s="0" t="s">
        <v>2897</v>
      </c>
      <c r="E3295" s="0" t="n">
        <v>3</v>
      </c>
      <c r="F3295" s="0" t="s">
        <v>406</v>
      </c>
      <c r="G3295" s="0" t="s">
        <v>4319</v>
      </c>
      <c r="H3295" s="0" t="n">
        <v>3</v>
      </c>
      <c r="I3295" s="0" t="n">
        <v>6825</v>
      </c>
      <c r="J3295" s="0" t="n">
        <v>2388.75</v>
      </c>
      <c r="K3295" s="0" t="n">
        <v>11497.5</v>
      </c>
      <c r="L3295" s="0" t="n">
        <v>0</v>
      </c>
      <c r="M3295" s="0" t="n">
        <v>20711.25</v>
      </c>
    </row>
    <row r="3296" customFormat="false" ht="12.8" hidden="true" customHeight="false" outlineLevel="0" collapsed="false">
      <c r="G3296" s="0" t="s">
        <v>4320</v>
      </c>
    </row>
    <row r="3297" customFormat="false" ht="12.8" hidden="true" customHeight="false" outlineLevel="0" collapsed="false">
      <c r="G3297" s="0" t="s">
        <v>4321</v>
      </c>
    </row>
    <row r="3298" customFormat="false" ht="12.8" hidden="false" customHeight="false" outlineLevel="0" collapsed="false">
      <c r="A3298" s="0" t="n">
        <v>1192</v>
      </c>
      <c r="B3298" s="0" t="s">
        <v>4322</v>
      </c>
      <c r="C3298" s="0" t="s">
        <v>1995</v>
      </c>
      <c r="D3298" s="0" t="s">
        <v>1238</v>
      </c>
      <c r="E3298" s="0" t="n">
        <v>2</v>
      </c>
      <c r="F3298" s="0" t="s">
        <v>28</v>
      </c>
      <c r="G3298" s="0" t="s">
        <v>4323</v>
      </c>
      <c r="H3298" s="0" t="n">
        <v>2</v>
      </c>
      <c r="I3298" s="0" t="n">
        <v>2200</v>
      </c>
      <c r="J3298" s="0" t="n">
        <v>0</v>
      </c>
      <c r="K3298" s="0" t="n">
        <v>11444.8</v>
      </c>
      <c r="L3298" s="0" t="n">
        <v>0</v>
      </c>
      <c r="M3298" s="0" t="n">
        <v>13644.8</v>
      </c>
    </row>
    <row r="3299" customFormat="false" ht="12.8" hidden="true" customHeight="false" outlineLevel="0" collapsed="false">
      <c r="G3299" s="0" t="s">
        <v>4324</v>
      </c>
    </row>
    <row r="3300" customFormat="false" ht="12.8" hidden="false" customHeight="false" outlineLevel="0" collapsed="false">
      <c r="A3300" s="0" t="n">
        <v>1193</v>
      </c>
      <c r="B3300" s="0" t="s">
        <v>4325</v>
      </c>
      <c r="C3300" s="0" t="s">
        <v>1995</v>
      </c>
      <c r="D3300" s="0" t="s">
        <v>1238</v>
      </c>
      <c r="E3300" s="0" t="n">
        <v>2</v>
      </c>
      <c r="F3300" s="0" t="s">
        <v>406</v>
      </c>
      <c r="G3300" s="0" t="s">
        <v>4326</v>
      </c>
      <c r="H3300" s="0" t="n">
        <v>4</v>
      </c>
      <c r="I3300" s="0" t="n">
        <v>4550</v>
      </c>
      <c r="J3300" s="0" t="n">
        <v>1592.5</v>
      </c>
      <c r="K3300" s="0" t="n">
        <v>7665</v>
      </c>
      <c r="L3300" s="0" t="n">
        <v>0</v>
      </c>
      <c r="M3300" s="0" t="n">
        <v>13807.5</v>
      </c>
    </row>
    <row r="3301" customFormat="false" ht="12.8" hidden="true" customHeight="false" outlineLevel="0" collapsed="false">
      <c r="G3301" s="0" t="s">
        <v>4327</v>
      </c>
    </row>
    <row r="3302" customFormat="false" ht="12.8" hidden="true" customHeight="false" outlineLevel="0" collapsed="false">
      <c r="G3302" s="0" t="s">
        <v>4328</v>
      </c>
    </row>
    <row r="3303" customFormat="false" ht="12.8" hidden="true" customHeight="false" outlineLevel="0" collapsed="false">
      <c r="G3303" s="0" t="s">
        <v>4329</v>
      </c>
    </row>
    <row r="3304" customFormat="false" ht="12.8" hidden="false" customHeight="false" outlineLevel="0" collapsed="false">
      <c r="A3304" s="0" t="n">
        <v>1194</v>
      </c>
      <c r="B3304" s="0" t="s">
        <v>4330</v>
      </c>
      <c r="C3304" s="0" t="s">
        <v>1995</v>
      </c>
      <c r="D3304" s="0" t="s">
        <v>1707</v>
      </c>
      <c r="E3304" s="0" t="n">
        <v>1</v>
      </c>
      <c r="F3304" s="0" t="s">
        <v>416</v>
      </c>
      <c r="G3304" s="0" t="s">
        <v>4331</v>
      </c>
      <c r="H3304" s="0" t="n">
        <v>2</v>
      </c>
      <c r="I3304" s="0" t="n">
        <v>2275</v>
      </c>
      <c r="J3304" s="0" t="n">
        <v>0</v>
      </c>
      <c r="K3304" s="0" t="n">
        <v>3832.5</v>
      </c>
      <c r="L3304" s="0" t="n">
        <v>0</v>
      </c>
      <c r="M3304" s="0" t="n">
        <v>6107.5</v>
      </c>
    </row>
    <row r="3305" customFormat="false" ht="12.8" hidden="true" customHeight="false" outlineLevel="0" collapsed="false">
      <c r="G3305" s="0" t="s">
        <v>4332</v>
      </c>
    </row>
    <row r="3306" customFormat="false" ht="12.8" hidden="false" customHeight="false" outlineLevel="0" collapsed="false">
      <c r="A3306" s="0" t="n">
        <v>1195</v>
      </c>
      <c r="B3306" s="0" t="s">
        <v>4333</v>
      </c>
      <c r="C3306" s="0" t="s">
        <v>1995</v>
      </c>
      <c r="D3306" s="0" t="s">
        <v>2255</v>
      </c>
      <c r="E3306" s="0" t="n">
        <v>5</v>
      </c>
      <c r="F3306" s="0" t="s">
        <v>437</v>
      </c>
      <c r="G3306" s="0" t="s">
        <v>4334</v>
      </c>
      <c r="H3306" s="0" t="n">
        <v>2</v>
      </c>
      <c r="I3306" s="0" t="n">
        <v>11375</v>
      </c>
      <c r="J3306" s="0" t="n">
        <v>0</v>
      </c>
      <c r="K3306" s="0" t="n">
        <v>23362.5</v>
      </c>
      <c r="L3306" s="0" t="n">
        <v>0</v>
      </c>
      <c r="M3306" s="0" t="n">
        <v>34737.5</v>
      </c>
    </row>
    <row r="3307" customFormat="false" ht="12.8" hidden="true" customHeight="false" outlineLevel="0" collapsed="false">
      <c r="G3307" s="0" t="s">
        <v>4335</v>
      </c>
    </row>
    <row r="3308" customFormat="false" ht="12.8" hidden="false" customHeight="false" outlineLevel="0" collapsed="false">
      <c r="A3308" s="0" t="n">
        <v>1196</v>
      </c>
      <c r="B3308" s="0" t="s">
        <v>4336</v>
      </c>
      <c r="C3308" s="0" t="s">
        <v>1995</v>
      </c>
      <c r="D3308" s="0" t="s">
        <v>2897</v>
      </c>
      <c r="E3308" s="0" t="n">
        <v>3</v>
      </c>
      <c r="F3308" s="0" t="s">
        <v>89</v>
      </c>
      <c r="G3308" s="0" t="s">
        <v>4337</v>
      </c>
      <c r="H3308" s="0" t="n">
        <v>4</v>
      </c>
      <c r="I3308" s="0" t="n">
        <v>3300</v>
      </c>
      <c r="J3308" s="0" t="n">
        <v>1155</v>
      </c>
      <c r="K3308" s="0" t="n">
        <v>11497.5</v>
      </c>
      <c r="L3308" s="0" t="n">
        <v>0</v>
      </c>
      <c r="M3308" s="0" t="n">
        <v>15952.5</v>
      </c>
    </row>
    <row r="3309" customFormat="false" ht="12.8" hidden="true" customHeight="false" outlineLevel="0" collapsed="false">
      <c r="G3309" s="0" t="s">
        <v>4338</v>
      </c>
    </row>
    <row r="3310" customFormat="false" ht="12.8" hidden="true" customHeight="false" outlineLevel="0" collapsed="false">
      <c r="G3310" s="0" t="s">
        <v>4339</v>
      </c>
    </row>
    <row r="3311" customFormat="false" ht="12.8" hidden="true" customHeight="false" outlineLevel="0" collapsed="false">
      <c r="G3311" s="0" t="s">
        <v>4340</v>
      </c>
    </row>
    <row r="3312" customFormat="false" ht="12.8" hidden="false" customHeight="false" outlineLevel="0" collapsed="false">
      <c r="A3312" s="0" t="n">
        <v>1197</v>
      </c>
      <c r="B3312" s="0" t="s">
        <v>4341</v>
      </c>
      <c r="C3312" s="0" t="s">
        <v>1995</v>
      </c>
      <c r="D3312" s="0" t="s">
        <v>2874</v>
      </c>
      <c r="E3312" s="0" t="n">
        <v>4</v>
      </c>
      <c r="F3312" s="0" t="s">
        <v>428</v>
      </c>
      <c r="G3312" s="0" t="s">
        <v>4342</v>
      </c>
      <c r="H3312" s="0" t="n">
        <v>4</v>
      </c>
      <c r="I3312" s="0" t="n">
        <v>13800</v>
      </c>
      <c r="J3312" s="0" t="n">
        <v>6900</v>
      </c>
      <c r="K3312" s="0" t="n">
        <v>15330</v>
      </c>
      <c r="L3312" s="0" t="n">
        <v>0</v>
      </c>
      <c r="M3312" s="0" t="n">
        <v>36030</v>
      </c>
    </row>
    <row r="3313" customFormat="false" ht="12.8" hidden="true" customHeight="false" outlineLevel="0" collapsed="false">
      <c r="G3313" s="0" t="s">
        <v>4343</v>
      </c>
    </row>
    <row r="3314" customFormat="false" ht="12.8" hidden="true" customHeight="false" outlineLevel="0" collapsed="false">
      <c r="G3314" s="0" t="s">
        <v>4344</v>
      </c>
    </row>
    <row r="3315" customFormat="false" ht="12.8" hidden="true" customHeight="false" outlineLevel="0" collapsed="false">
      <c r="G3315" s="0" t="s">
        <v>4345</v>
      </c>
    </row>
    <row r="3316" customFormat="false" ht="12.8" hidden="false" customHeight="false" outlineLevel="0" collapsed="false">
      <c r="A3316" s="0" t="n">
        <v>1198</v>
      </c>
      <c r="B3316" s="0" t="s">
        <v>4346</v>
      </c>
      <c r="C3316" s="0" t="s">
        <v>1995</v>
      </c>
      <c r="D3316" s="0" t="s">
        <v>1707</v>
      </c>
      <c r="E3316" s="0" t="n">
        <v>1</v>
      </c>
      <c r="F3316" s="0" t="s">
        <v>89</v>
      </c>
      <c r="G3316" s="0" t="s">
        <v>4347</v>
      </c>
      <c r="H3316" s="0" t="n">
        <v>2</v>
      </c>
      <c r="I3316" s="0" t="n">
        <v>1100</v>
      </c>
      <c r="J3316" s="0" t="n">
        <v>0</v>
      </c>
      <c r="K3316" s="0" t="n">
        <v>3832.5</v>
      </c>
      <c r="L3316" s="0" t="n">
        <v>0</v>
      </c>
      <c r="M3316" s="0" t="n">
        <v>4932.5</v>
      </c>
    </row>
    <row r="3317" customFormat="false" ht="12.8" hidden="true" customHeight="false" outlineLevel="0" collapsed="false">
      <c r="G3317" s="0" t="s">
        <v>4348</v>
      </c>
    </row>
    <row r="3318" customFormat="false" ht="12.8" hidden="false" customHeight="false" outlineLevel="0" collapsed="false">
      <c r="A3318" s="0" t="n">
        <v>1199</v>
      </c>
      <c r="B3318" s="0" t="s">
        <v>4349</v>
      </c>
      <c r="C3318" s="0" t="s">
        <v>1995</v>
      </c>
      <c r="D3318" s="0" t="s">
        <v>1707</v>
      </c>
      <c r="E3318" s="0" t="n">
        <v>1</v>
      </c>
      <c r="F3318" s="0" t="s">
        <v>416</v>
      </c>
      <c r="G3318" s="0" t="s">
        <v>4350</v>
      </c>
      <c r="H3318" s="0" t="n">
        <v>2</v>
      </c>
      <c r="I3318" s="0" t="n">
        <v>2275</v>
      </c>
      <c r="J3318" s="0" t="n">
        <v>0</v>
      </c>
      <c r="K3318" s="0" t="n">
        <v>3832.5</v>
      </c>
      <c r="L3318" s="0" t="n">
        <v>0</v>
      </c>
      <c r="M3318" s="0" t="n">
        <v>6107.5</v>
      </c>
    </row>
    <row r="3319" customFormat="false" ht="12.8" hidden="true" customHeight="false" outlineLevel="0" collapsed="false">
      <c r="G3319" s="0" t="s">
        <v>3137</v>
      </c>
    </row>
    <row r="3320" customFormat="false" ht="12.8" hidden="false" customHeight="false" outlineLevel="0" collapsed="false">
      <c r="A3320" s="0" t="n">
        <v>1200</v>
      </c>
      <c r="B3320" s="0" t="s">
        <v>4351</v>
      </c>
      <c r="C3320" s="0" t="s">
        <v>1995</v>
      </c>
      <c r="D3320" s="0" t="s">
        <v>1707</v>
      </c>
      <c r="E3320" s="0" t="n">
        <v>1</v>
      </c>
      <c r="F3320" s="0" t="s">
        <v>406</v>
      </c>
      <c r="G3320" s="0" t="s">
        <v>4352</v>
      </c>
      <c r="H3320" s="0" t="n">
        <v>2</v>
      </c>
      <c r="I3320" s="0" t="n">
        <v>2275</v>
      </c>
      <c r="J3320" s="0" t="n">
        <v>0</v>
      </c>
      <c r="K3320" s="0" t="n">
        <v>3832.5</v>
      </c>
      <c r="L3320" s="0" t="n">
        <v>0</v>
      </c>
      <c r="M3320" s="0" t="n">
        <v>6107.5</v>
      </c>
    </row>
    <row r="3321" customFormat="false" ht="12.8" hidden="true" customHeight="false" outlineLevel="0" collapsed="false">
      <c r="G3321" s="0" t="s">
        <v>4353</v>
      </c>
    </row>
    <row r="3322" customFormat="false" ht="12.8" hidden="false" customHeight="false" outlineLevel="0" collapsed="false">
      <c r="A3322" s="0" t="n">
        <v>1201</v>
      </c>
      <c r="B3322" s="0" t="s">
        <v>4354</v>
      </c>
      <c r="C3322" s="0" t="s">
        <v>1995</v>
      </c>
      <c r="D3322" s="0" t="s">
        <v>1707</v>
      </c>
      <c r="E3322" s="0" t="n">
        <v>1</v>
      </c>
      <c r="F3322" s="0" t="s">
        <v>79</v>
      </c>
      <c r="G3322" s="0" t="s">
        <v>4355</v>
      </c>
      <c r="H3322" s="0" t="n">
        <v>2</v>
      </c>
      <c r="I3322" s="0" t="n">
        <v>1100</v>
      </c>
      <c r="J3322" s="0" t="n">
        <v>0</v>
      </c>
      <c r="K3322" s="0" t="n">
        <v>3832.5</v>
      </c>
      <c r="L3322" s="0" t="n">
        <v>0</v>
      </c>
      <c r="M3322" s="0" t="n">
        <v>4932.5</v>
      </c>
    </row>
    <row r="3323" customFormat="false" ht="12.8" hidden="true" customHeight="false" outlineLevel="0" collapsed="false">
      <c r="G3323" s="0" t="s">
        <v>4356</v>
      </c>
    </row>
    <row r="3324" customFormat="false" ht="12.8" hidden="false" customHeight="false" outlineLevel="0" collapsed="false">
      <c r="A3324" s="0" t="n">
        <v>1202</v>
      </c>
      <c r="B3324" s="0" t="s">
        <v>4357</v>
      </c>
      <c r="C3324" s="0" t="s">
        <v>1995</v>
      </c>
      <c r="D3324" s="0" t="s">
        <v>1707</v>
      </c>
      <c r="E3324" s="0" t="n">
        <v>1</v>
      </c>
      <c r="F3324" s="0" t="s">
        <v>146</v>
      </c>
      <c r="G3324" s="0" t="s">
        <v>4358</v>
      </c>
      <c r="H3324" s="0" t="n">
        <v>2</v>
      </c>
      <c r="I3324" s="0" t="n">
        <v>1100</v>
      </c>
      <c r="J3324" s="0" t="n">
        <v>0</v>
      </c>
      <c r="K3324" s="0" t="n">
        <v>4672.5</v>
      </c>
      <c r="L3324" s="0" t="n">
        <v>0</v>
      </c>
      <c r="M3324" s="0" t="n">
        <v>5772.5</v>
      </c>
    </row>
    <row r="3325" customFormat="false" ht="12.8" hidden="true" customHeight="false" outlineLevel="0" collapsed="false">
      <c r="G3325" s="0" t="s">
        <v>4359</v>
      </c>
    </row>
    <row r="3326" customFormat="false" ht="12.8" hidden="false" customHeight="false" outlineLevel="0" collapsed="false">
      <c r="A3326" s="0" t="n">
        <v>1203</v>
      </c>
      <c r="B3326" s="0" t="s">
        <v>4360</v>
      </c>
      <c r="C3326" s="0" t="s">
        <v>1995</v>
      </c>
      <c r="D3326" s="0" t="s">
        <v>3349</v>
      </c>
      <c r="E3326" s="0" t="n">
        <v>10</v>
      </c>
      <c r="F3326" s="0" t="s">
        <v>79</v>
      </c>
      <c r="G3326" s="0" t="s">
        <v>4361</v>
      </c>
      <c r="H3326" s="0" t="n">
        <v>3</v>
      </c>
      <c r="I3326" s="0" t="n">
        <v>11000</v>
      </c>
      <c r="J3326" s="0" t="n">
        <v>3850</v>
      </c>
      <c r="K3326" s="0" t="n">
        <v>38325</v>
      </c>
      <c r="L3326" s="0" t="n">
        <v>0</v>
      </c>
      <c r="M3326" s="0" t="n">
        <v>53175</v>
      </c>
    </row>
    <row r="3327" customFormat="false" ht="12.8" hidden="true" customHeight="false" outlineLevel="0" collapsed="false">
      <c r="G3327" s="0" t="s">
        <v>4362</v>
      </c>
    </row>
    <row r="3328" customFormat="false" ht="12.8" hidden="true" customHeight="false" outlineLevel="0" collapsed="false">
      <c r="G3328" s="0" t="s">
        <v>4363</v>
      </c>
    </row>
    <row r="3329" customFormat="false" ht="12.8" hidden="false" customHeight="false" outlineLevel="0" collapsed="false">
      <c r="A3329" s="0" t="n">
        <v>1204</v>
      </c>
      <c r="B3329" s="0" t="s">
        <v>4360</v>
      </c>
      <c r="C3329" s="0" t="s">
        <v>1995</v>
      </c>
      <c r="D3329" s="0" t="s">
        <v>3349</v>
      </c>
      <c r="E3329" s="0" t="n">
        <v>10</v>
      </c>
      <c r="F3329" s="0" t="s">
        <v>79</v>
      </c>
      <c r="G3329" s="0" t="s">
        <v>4364</v>
      </c>
      <c r="H3329" s="0" t="n">
        <v>2</v>
      </c>
      <c r="I3329" s="0" t="n">
        <v>11000</v>
      </c>
      <c r="J3329" s="0" t="n">
        <v>0</v>
      </c>
      <c r="K3329" s="0" t="n">
        <v>38325</v>
      </c>
      <c r="L3329" s="0" t="n">
        <v>0</v>
      </c>
      <c r="M3329" s="0" t="n">
        <v>49325</v>
      </c>
    </row>
    <row r="3330" customFormat="false" ht="12.8" hidden="true" customHeight="false" outlineLevel="0" collapsed="false">
      <c r="G3330" s="0" t="s">
        <v>4365</v>
      </c>
    </row>
    <row r="3331" customFormat="false" ht="12.8" hidden="false" customHeight="false" outlineLevel="0" collapsed="false">
      <c r="A3331" s="0" t="n">
        <v>1205</v>
      </c>
      <c r="B3331" s="0" t="s">
        <v>4366</v>
      </c>
      <c r="C3331" s="0" t="s">
        <v>1995</v>
      </c>
      <c r="D3331" s="0" t="s">
        <v>2897</v>
      </c>
      <c r="E3331" s="0" t="n">
        <v>3</v>
      </c>
      <c r="F3331" s="0" t="s">
        <v>115</v>
      </c>
      <c r="G3331" s="0" t="s">
        <v>4367</v>
      </c>
      <c r="H3331" s="0" t="n">
        <v>4</v>
      </c>
      <c r="I3331" s="0" t="n">
        <v>3300</v>
      </c>
      <c r="J3331" s="0" t="n">
        <v>2310</v>
      </c>
      <c r="K3331" s="0" t="n">
        <v>14017.5</v>
      </c>
      <c r="L3331" s="0" t="n">
        <v>0</v>
      </c>
      <c r="M3331" s="0" t="n">
        <v>19627.5</v>
      </c>
    </row>
    <row r="3332" customFormat="false" ht="12.8" hidden="true" customHeight="false" outlineLevel="0" collapsed="false">
      <c r="G3332" s="0" t="s">
        <v>4368</v>
      </c>
    </row>
    <row r="3333" customFormat="false" ht="12.8" hidden="true" customHeight="false" outlineLevel="0" collapsed="false">
      <c r="G3333" s="0" t="s">
        <v>4369</v>
      </c>
    </row>
    <row r="3334" customFormat="false" ht="12.8" hidden="true" customHeight="false" outlineLevel="0" collapsed="false">
      <c r="G3334" s="0" t="s">
        <v>4370</v>
      </c>
    </row>
    <row r="3335" customFormat="false" ht="12.8" hidden="false" customHeight="false" outlineLevel="0" collapsed="false">
      <c r="A3335" s="0" t="n">
        <v>1206</v>
      </c>
      <c r="B3335" s="0" t="s">
        <v>4371</v>
      </c>
      <c r="C3335" s="0" t="s">
        <v>1995</v>
      </c>
      <c r="D3335" s="0" t="s">
        <v>1707</v>
      </c>
      <c r="E3335" s="0" t="n">
        <v>1</v>
      </c>
      <c r="F3335" s="0" t="s">
        <v>406</v>
      </c>
      <c r="G3335" s="0" t="s">
        <v>4372</v>
      </c>
      <c r="H3335" s="0" t="n">
        <v>2</v>
      </c>
      <c r="I3335" s="0" t="n">
        <v>2275</v>
      </c>
      <c r="J3335" s="0" t="n">
        <v>0</v>
      </c>
      <c r="K3335" s="0" t="n">
        <v>3832.5</v>
      </c>
      <c r="L3335" s="0" t="n">
        <v>0</v>
      </c>
      <c r="M3335" s="0" t="n">
        <v>6107.5</v>
      </c>
    </row>
    <row r="3336" customFormat="false" ht="12.8" hidden="true" customHeight="false" outlineLevel="0" collapsed="false">
      <c r="G3336" s="0" t="s">
        <v>4373</v>
      </c>
    </row>
    <row r="3337" customFormat="false" ht="12.8" hidden="false" customHeight="false" outlineLevel="0" collapsed="false">
      <c r="A3337" s="0" t="n">
        <v>1207</v>
      </c>
      <c r="B3337" s="0" t="s">
        <v>4374</v>
      </c>
      <c r="C3337" s="0" t="s">
        <v>1995</v>
      </c>
      <c r="D3337" s="0" t="s">
        <v>2897</v>
      </c>
      <c r="E3337" s="0" t="n">
        <v>3</v>
      </c>
      <c r="F3337" s="0" t="s">
        <v>89</v>
      </c>
      <c r="G3337" s="0" t="s">
        <v>4375</v>
      </c>
      <c r="H3337" s="0" t="n">
        <v>2</v>
      </c>
      <c r="I3337" s="0" t="n">
        <v>3300</v>
      </c>
      <c r="J3337" s="0" t="n">
        <v>0</v>
      </c>
      <c r="K3337" s="0" t="n">
        <v>11497.5</v>
      </c>
      <c r="L3337" s="0" t="n">
        <v>0</v>
      </c>
      <c r="M3337" s="0" t="n">
        <v>14797.5</v>
      </c>
    </row>
    <row r="3338" customFormat="false" ht="12.8" hidden="true" customHeight="false" outlineLevel="0" collapsed="false">
      <c r="G3338" s="0" t="s">
        <v>4376</v>
      </c>
    </row>
    <row r="3339" customFormat="false" ht="12.8" hidden="false" customHeight="false" outlineLevel="0" collapsed="false">
      <c r="A3339" s="0" t="n">
        <v>1208</v>
      </c>
      <c r="B3339" s="0" t="s">
        <v>4377</v>
      </c>
      <c r="C3339" s="0" t="s">
        <v>1995</v>
      </c>
      <c r="D3339" s="0" t="s">
        <v>2897</v>
      </c>
      <c r="E3339" s="0" t="n">
        <v>3</v>
      </c>
      <c r="F3339" s="0" t="s">
        <v>1489</v>
      </c>
      <c r="G3339" s="0" t="s">
        <v>4378</v>
      </c>
      <c r="H3339" s="0" t="n">
        <v>4</v>
      </c>
      <c r="I3339" s="0" t="n">
        <v>6825</v>
      </c>
      <c r="J3339" s="0" t="n">
        <v>4095</v>
      </c>
      <c r="K3339" s="0" t="n">
        <v>14017.5</v>
      </c>
      <c r="L3339" s="0" t="n">
        <v>0</v>
      </c>
      <c r="M3339" s="0" t="n">
        <v>24937.5</v>
      </c>
    </row>
    <row r="3340" customFormat="false" ht="12.8" hidden="true" customHeight="false" outlineLevel="0" collapsed="false">
      <c r="G3340" s="0" t="s">
        <v>4379</v>
      </c>
    </row>
    <row r="3341" customFormat="false" ht="12.8" hidden="true" customHeight="false" outlineLevel="0" collapsed="false">
      <c r="G3341" s="0" t="s">
        <v>4380</v>
      </c>
    </row>
    <row r="3342" customFormat="false" ht="12.8" hidden="true" customHeight="false" outlineLevel="0" collapsed="false">
      <c r="G3342" s="0" t="s">
        <v>4381</v>
      </c>
    </row>
    <row r="3343" customFormat="false" ht="12.8" hidden="false" customHeight="false" outlineLevel="0" collapsed="false">
      <c r="A3343" s="0" t="n">
        <v>1209</v>
      </c>
      <c r="B3343" s="0" t="s">
        <v>4382</v>
      </c>
      <c r="C3343" s="0" t="s">
        <v>1995</v>
      </c>
      <c r="D3343" s="0" t="s">
        <v>2897</v>
      </c>
      <c r="E3343" s="0" t="n">
        <v>3</v>
      </c>
      <c r="F3343" s="0" t="s">
        <v>89</v>
      </c>
      <c r="G3343" s="0" t="s">
        <v>4383</v>
      </c>
      <c r="H3343" s="0" t="n">
        <v>2</v>
      </c>
      <c r="I3343" s="0" t="n">
        <v>3300</v>
      </c>
      <c r="J3343" s="0" t="n">
        <v>0</v>
      </c>
      <c r="K3343" s="0" t="n">
        <v>11497.5</v>
      </c>
      <c r="L3343" s="0" t="n">
        <v>0</v>
      </c>
      <c r="M3343" s="0" t="n">
        <v>14797.5</v>
      </c>
    </row>
    <row r="3344" customFormat="false" ht="12.8" hidden="true" customHeight="false" outlineLevel="0" collapsed="false">
      <c r="G3344" s="0" t="s">
        <v>4384</v>
      </c>
    </row>
    <row r="3345" customFormat="false" ht="12.8" hidden="false" customHeight="false" outlineLevel="0" collapsed="false">
      <c r="A3345" s="0" t="n">
        <v>1210</v>
      </c>
      <c r="B3345" s="0" t="s">
        <v>4385</v>
      </c>
      <c r="C3345" s="0" t="s">
        <v>1995</v>
      </c>
      <c r="D3345" s="0" t="s">
        <v>1707</v>
      </c>
      <c r="E3345" s="0" t="n">
        <v>1</v>
      </c>
      <c r="F3345" s="0" t="s">
        <v>89</v>
      </c>
      <c r="G3345" s="0" t="s">
        <v>4386</v>
      </c>
      <c r="H3345" s="0" t="n">
        <v>2</v>
      </c>
      <c r="I3345" s="0" t="n">
        <v>1100</v>
      </c>
      <c r="J3345" s="0" t="n">
        <v>0</v>
      </c>
      <c r="K3345" s="0" t="n">
        <v>3832.5</v>
      </c>
      <c r="L3345" s="0" t="n">
        <v>0</v>
      </c>
      <c r="M3345" s="0" t="n">
        <v>4932.5</v>
      </c>
    </row>
    <row r="3346" customFormat="false" ht="12.8" hidden="true" customHeight="false" outlineLevel="0" collapsed="false">
      <c r="G3346" s="0" t="s">
        <v>4387</v>
      </c>
    </row>
    <row r="3347" customFormat="false" ht="12.8" hidden="false" customHeight="false" outlineLevel="0" collapsed="false">
      <c r="A3347" s="0" t="n">
        <v>1211</v>
      </c>
      <c r="B3347" s="0" t="s">
        <v>4388</v>
      </c>
      <c r="C3347" s="0" t="s">
        <v>1995</v>
      </c>
      <c r="D3347" s="0" t="s">
        <v>1707</v>
      </c>
      <c r="E3347" s="0" t="n">
        <v>1</v>
      </c>
      <c r="F3347" s="0" t="s">
        <v>146</v>
      </c>
      <c r="G3347" s="0" t="s">
        <v>4389</v>
      </c>
      <c r="H3347" s="0" t="n">
        <v>2</v>
      </c>
      <c r="I3347" s="0" t="n">
        <v>1100</v>
      </c>
      <c r="J3347" s="0" t="n">
        <v>0</v>
      </c>
      <c r="K3347" s="0" t="n">
        <v>4672.5</v>
      </c>
      <c r="L3347" s="0" t="n">
        <v>0</v>
      </c>
      <c r="M3347" s="0" t="n">
        <v>5772.5</v>
      </c>
    </row>
    <row r="3348" customFormat="false" ht="12.8" hidden="true" customHeight="false" outlineLevel="0" collapsed="false">
      <c r="G3348" s="0" t="s">
        <v>4390</v>
      </c>
    </row>
    <row r="3349" customFormat="false" ht="12.8" hidden="false" customHeight="false" outlineLevel="0" collapsed="false">
      <c r="A3349" s="0" t="n">
        <v>1212</v>
      </c>
      <c r="B3349" s="0" t="s">
        <v>4391</v>
      </c>
      <c r="C3349" s="0" t="s">
        <v>1995</v>
      </c>
      <c r="D3349" s="0" t="s">
        <v>2897</v>
      </c>
      <c r="E3349" s="0" t="n">
        <v>3</v>
      </c>
      <c r="F3349" s="0" t="s">
        <v>400</v>
      </c>
      <c r="G3349" s="0" t="s">
        <v>4392</v>
      </c>
      <c r="H3349" s="0" t="n">
        <v>3</v>
      </c>
      <c r="I3349" s="0" t="n">
        <v>6825</v>
      </c>
      <c r="J3349" s="0" t="n">
        <v>1706.25</v>
      </c>
      <c r="K3349" s="0" t="n">
        <v>11497.5</v>
      </c>
      <c r="L3349" s="0" t="n">
        <v>0</v>
      </c>
      <c r="M3349" s="0" t="n">
        <v>20028.75</v>
      </c>
    </row>
    <row r="3350" customFormat="false" ht="12.8" hidden="true" customHeight="false" outlineLevel="0" collapsed="false">
      <c r="G3350" s="0" t="s">
        <v>4393</v>
      </c>
    </row>
    <row r="3351" customFormat="false" ht="12.8" hidden="true" customHeight="false" outlineLevel="0" collapsed="false">
      <c r="G3351" s="0" t="s">
        <v>4394</v>
      </c>
    </row>
    <row r="3352" customFormat="false" ht="12.8" hidden="false" customHeight="false" outlineLevel="0" collapsed="false">
      <c r="A3352" s="0" t="n">
        <v>1213</v>
      </c>
      <c r="B3352" s="0" t="s">
        <v>4395</v>
      </c>
      <c r="C3352" s="0" t="s">
        <v>1995</v>
      </c>
      <c r="D3352" s="0" t="s">
        <v>2255</v>
      </c>
      <c r="E3352" s="0" t="n">
        <v>5</v>
      </c>
      <c r="F3352" s="0" t="s">
        <v>406</v>
      </c>
      <c r="G3352" s="0" t="s">
        <v>4396</v>
      </c>
      <c r="H3352" s="0" t="n">
        <v>3</v>
      </c>
      <c r="I3352" s="0" t="n">
        <v>11375</v>
      </c>
      <c r="J3352" s="0" t="n">
        <v>0</v>
      </c>
      <c r="K3352" s="0" t="n">
        <v>19162.5</v>
      </c>
      <c r="L3352" s="0" t="n">
        <v>0</v>
      </c>
      <c r="M3352" s="0" t="n">
        <v>30537.5</v>
      </c>
    </row>
    <row r="3353" customFormat="false" ht="12.8" hidden="true" customHeight="false" outlineLevel="0" collapsed="false">
      <c r="G3353" s="0" t="s">
        <v>4397</v>
      </c>
    </row>
    <row r="3354" customFormat="false" ht="12.8" hidden="true" customHeight="false" outlineLevel="0" collapsed="false">
      <c r="G3354" s="0" t="s">
        <v>4398</v>
      </c>
    </row>
    <row r="3355" customFormat="false" ht="12.8" hidden="false" customHeight="false" outlineLevel="0" collapsed="false">
      <c r="A3355" s="0" t="n">
        <v>1214</v>
      </c>
      <c r="B3355" s="0" t="s">
        <v>4399</v>
      </c>
      <c r="C3355" s="0" t="s">
        <v>1995</v>
      </c>
      <c r="D3355" s="0" t="s">
        <v>2897</v>
      </c>
      <c r="E3355" s="0" t="n">
        <v>3</v>
      </c>
      <c r="F3355" s="0" t="s">
        <v>89</v>
      </c>
      <c r="G3355" s="0" t="s">
        <v>4400</v>
      </c>
      <c r="H3355" s="0" t="n">
        <v>2</v>
      </c>
      <c r="I3355" s="0" t="n">
        <v>3300</v>
      </c>
      <c r="J3355" s="0" t="n">
        <v>0</v>
      </c>
      <c r="K3355" s="0" t="n">
        <v>11497.5</v>
      </c>
      <c r="L3355" s="0" t="n">
        <v>0</v>
      </c>
      <c r="M3355" s="0" t="n">
        <v>14797.5</v>
      </c>
    </row>
    <row r="3356" customFormat="false" ht="12.8" hidden="true" customHeight="false" outlineLevel="0" collapsed="false">
      <c r="G3356" s="0" t="s">
        <v>4401</v>
      </c>
    </row>
    <row r="3357" customFormat="false" ht="12.8" hidden="false" customHeight="false" outlineLevel="0" collapsed="false">
      <c r="A3357" s="0" t="n">
        <v>1215</v>
      </c>
      <c r="B3357" s="0" t="s">
        <v>4402</v>
      </c>
      <c r="C3357" s="0" t="s">
        <v>1995</v>
      </c>
      <c r="D3357" s="0" t="s">
        <v>1707</v>
      </c>
      <c r="E3357" s="0" t="n">
        <v>1</v>
      </c>
      <c r="F3357" s="0" t="s">
        <v>79</v>
      </c>
      <c r="G3357" s="0" t="s">
        <v>4403</v>
      </c>
      <c r="H3357" s="0" t="n">
        <v>1</v>
      </c>
      <c r="I3357" s="0" t="n">
        <v>550</v>
      </c>
      <c r="J3357" s="0" t="n">
        <v>0</v>
      </c>
      <c r="K3357" s="0" t="n">
        <v>3832.5</v>
      </c>
      <c r="L3357" s="0" t="n">
        <v>0</v>
      </c>
      <c r="M3357" s="0" t="n">
        <v>4382.5</v>
      </c>
    </row>
    <row r="3358" customFormat="false" ht="12.8" hidden="false" customHeight="false" outlineLevel="0" collapsed="false">
      <c r="A3358" s="0" t="n">
        <v>1216</v>
      </c>
      <c r="B3358" s="0" t="s">
        <v>4404</v>
      </c>
      <c r="C3358" s="0" t="s">
        <v>1995</v>
      </c>
      <c r="D3358" s="0" t="s">
        <v>1238</v>
      </c>
      <c r="E3358" s="0" t="n">
        <v>2</v>
      </c>
      <c r="F3358" s="0" t="s">
        <v>74</v>
      </c>
      <c r="G3358" s="0" t="s">
        <v>4405</v>
      </c>
      <c r="H3358" s="0" t="n">
        <v>2</v>
      </c>
      <c r="I3358" s="0" t="n">
        <v>2200</v>
      </c>
      <c r="J3358" s="0" t="n">
        <v>0</v>
      </c>
      <c r="K3358" s="0" t="n">
        <v>7665</v>
      </c>
      <c r="L3358" s="0" t="n">
        <v>0</v>
      </c>
      <c r="M3358" s="0" t="n">
        <v>9865</v>
      </c>
    </row>
    <row r="3359" customFormat="false" ht="12.8" hidden="true" customHeight="false" outlineLevel="0" collapsed="false">
      <c r="G3359" s="0" t="s">
        <v>4406</v>
      </c>
    </row>
    <row r="3360" customFormat="false" ht="12.8" hidden="false" customHeight="false" outlineLevel="0" collapsed="false">
      <c r="A3360" s="0" t="n">
        <v>1217</v>
      </c>
      <c r="B3360" s="0" t="s">
        <v>4404</v>
      </c>
      <c r="C3360" s="0" t="s">
        <v>1995</v>
      </c>
      <c r="D3360" s="0" t="s">
        <v>1238</v>
      </c>
      <c r="E3360" s="0" t="n">
        <v>2</v>
      </c>
      <c r="F3360" s="0" t="s">
        <v>74</v>
      </c>
      <c r="G3360" s="0" t="s">
        <v>4407</v>
      </c>
      <c r="H3360" s="0" t="n">
        <v>2</v>
      </c>
      <c r="I3360" s="0" t="n">
        <v>1100</v>
      </c>
      <c r="J3360" s="0" t="n">
        <v>770</v>
      </c>
      <c r="K3360" s="0" t="n">
        <v>7665</v>
      </c>
      <c r="L3360" s="0" t="n">
        <v>0</v>
      </c>
      <c r="M3360" s="0" t="n">
        <v>9535</v>
      </c>
    </row>
    <row r="3361" customFormat="false" ht="12.8" hidden="true" customHeight="false" outlineLevel="0" collapsed="false">
      <c r="G3361" s="0" t="s">
        <v>4408</v>
      </c>
    </row>
    <row r="3362" customFormat="false" ht="12.8" hidden="false" customHeight="false" outlineLevel="0" collapsed="false">
      <c r="A3362" s="0" t="n">
        <v>1218</v>
      </c>
      <c r="B3362" s="0" t="s">
        <v>4409</v>
      </c>
      <c r="C3362" s="0" t="s">
        <v>1995</v>
      </c>
      <c r="D3362" s="0" t="s">
        <v>1707</v>
      </c>
      <c r="E3362" s="0" t="n">
        <v>1</v>
      </c>
      <c r="F3362" s="0" t="s">
        <v>89</v>
      </c>
      <c r="G3362" s="0" t="s">
        <v>4410</v>
      </c>
      <c r="H3362" s="0" t="n">
        <v>2</v>
      </c>
      <c r="I3362" s="0" t="n">
        <v>1100</v>
      </c>
      <c r="J3362" s="0" t="n">
        <v>0</v>
      </c>
      <c r="K3362" s="0" t="n">
        <v>3832.5</v>
      </c>
      <c r="L3362" s="0" t="n">
        <v>0</v>
      </c>
      <c r="M3362" s="0" t="n">
        <v>4932.5</v>
      </c>
    </row>
    <row r="3363" customFormat="false" ht="12.8" hidden="true" customHeight="false" outlineLevel="0" collapsed="false">
      <c r="G3363" s="0" t="s">
        <v>4411</v>
      </c>
    </row>
    <row r="3364" customFormat="false" ht="12.8" hidden="false" customHeight="false" outlineLevel="0" collapsed="false">
      <c r="A3364" s="0" t="n">
        <v>1219</v>
      </c>
      <c r="B3364" s="0" t="s">
        <v>4412</v>
      </c>
      <c r="C3364" s="0" t="s">
        <v>1995</v>
      </c>
      <c r="D3364" s="0" t="s">
        <v>2074</v>
      </c>
      <c r="E3364" s="0" t="n">
        <v>11</v>
      </c>
      <c r="F3364" s="0" t="s">
        <v>406</v>
      </c>
      <c r="G3364" s="0" t="s">
        <v>4413</v>
      </c>
      <c r="H3364" s="0" t="n">
        <v>4</v>
      </c>
      <c r="I3364" s="0" t="n">
        <v>25025</v>
      </c>
      <c r="J3364" s="0" t="n">
        <v>8758.75</v>
      </c>
      <c r="K3364" s="0" t="n">
        <v>42157.5</v>
      </c>
      <c r="L3364" s="0" t="n">
        <v>0</v>
      </c>
      <c r="M3364" s="0" t="n">
        <v>75941.25</v>
      </c>
    </row>
    <row r="3365" customFormat="false" ht="12.8" hidden="true" customHeight="false" outlineLevel="0" collapsed="false">
      <c r="G3365" s="0" t="s">
        <v>4414</v>
      </c>
    </row>
    <row r="3366" customFormat="false" ht="12.8" hidden="true" customHeight="false" outlineLevel="0" collapsed="false">
      <c r="G3366" s="0" t="s">
        <v>4414</v>
      </c>
    </row>
    <row r="3367" customFormat="false" ht="12.8" hidden="true" customHeight="false" outlineLevel="0" collapsed="false">
      <c r="G3367" s="0" t="s">
        <v>4415</v>
      </c>
    </row>
    <row r="3368" customFormat="false" ht="12.8" hidden="false" customHeight="false" outlineLevel="0" collapsed="false">
      <c r="A3368" s="0" t="n">
        <v>1220</v>
      </c>
      <c r="B3368" s="0" t="s">
        <v>4416</v>
      </c>
      <c r="C3368" s="0" t="s">
        <v>1995</v>
      </c>
      <c r="D3368" s="0" t="s">
        <v>1707</v>
      </c>
      <c r="E3368" s="0" t="n">
        <v>1</v>
      </c>
      <c r="F3368" s="0" t="s">
        <v>146</v>
      </c>
      <c r="G3368" s="0" t="s">
        <v>4417</v>
      </c>
      <c r="H3368" s="0" t="n">
        <v>2</v>
      </c>
      <c r="I3368" s="0" t="n">
        <v>1100</v>
      </c>
      <c r="J3368" s="0" t="n">
        <v>0</v>
      </c>
      <c r="K3368" s="0" t="n">
        <v>4672.5</v>
      </c>
      <c r="L3368" s="0" t="n">
        <v>0</v>
      </c>
      <c r="M3368" s="0" t="n">
        <v>5772.5</v>
      </c>
    </row>
    <row r="3369" customFormat="false" ht="12.8" hidden="true" customHeight="false" outlineLevel="0" collapsed="false">
      <c r="G3369" s="0" t="s">
        <v>2509</v>
      </c>
    </row>
    <row r="3370" customFormat="false" ht="12.8" hidden="false" customHeight="false" outlineLevel="0" collapsed="false">
      <c r="A3370" s="0" t="n">
        <v>1221</v>
      </c>
      <c r="B3370" s="0" t="s">
        <v>4418</v>
      </c>
      <c r="C3370" s="0" t="s">
        <v>1995</v>
      </c>
      <c r="D3370" s="0" t="s">
        <v>2255</v>
      </c>
      <c r="E3370" s="0" t="n">
        <v>5</v>
      </c>
      <c r="F3370" s="0" t="s">
        <v>428</v>
      </c>
      <c r="G3370" s="0" t="s">
        <v>4419</v>
      </c>
      <c r="H3370" s="0" t="n">
        <v>2</v>
      </c>
      <c r="I3370" s="0" t="n">
        <v>17250</v>
      </c>
      <c r="J3370" s="0" t="n">
        <v>0</v>
      </c>
      <c r="K3370" s="0" t="n">
        <v>19162.5</v>
      </c>
      <c r="L3370" s="0" t="n">
        <v>0</v>
      </c>
      <c r="M3370" s="0" t="n">
        <v>36412.5</v>
      </c>
    </row>
    <row r="3371" customFormat="false" ht="12.8" hidden="true" customHeight="false" outlineLevel="0" collapsed="false">
      <c r="G3371" s="0" t="s">
        <v>4420</v>
      </c>
    </row>
    <row r="3372" customFormat="false" ht="12.8" hidden="false" customHeight="false" outlineLevel="0" collapsed="false">
      <c r="A3372" s="0" t="n">
        <v>1222</v>
      </c>
      <c r="B3372" s="0" t="s">
        <v>4421</v>
      </c>
      <c r="C3372" s="0" t="s">
        <v>1995</v>
      </c>
      <c r="D3372" s="0" t="s">
        <v>3861</v>
      </c>
      <c r="E3372" s="0" t="n">
        <v>9</v>
      </c>
      <c r="F3372" s="0" t="s">
        <v>89</v>
      </c>
      <c r="G3372" s="0" t="s">
        <v>4422</v>
      </c>
      <c r="H3372" s="0" t="n">
        <v>4</v>
      </c>
      <c r="I3372" s="0" t="n">
        <v>9900</v>
      </c>
      <c r="J3372" s="0" t="n">
        <v>2475</v>
      </c>
      <c r="K3372" s="0" t="n">
        <v>34492.5</v>
      </c>
      <c r="L3372" s="0" t="n">
        <v>0</v>
      </c>
      <c r="M3372" s="0" t="n">
        <v>46867.5</v>
      </c>
    </row>
    <row r="3373" customFormat="false" ht="12.8" hidden="true" customHeight="false" outlineLevel="0" collapsed="false">
      <c r="G3373" s="0" t="s">
        <v>4423</v>
      </c>
    </row>
    <row r="3374" customFormat="false" ht="12.8" hidden="true" customHeight="false" outlineLevel="0" collapsed="false">
      <c r="G3374" s="0" t="s">
        <v>4424</v>
      </c>
    </row>
    <row r="3375" customFormat="false" ht="12.8" hidden="true" customHeight="false" outlineLevel="0" collapsed="false">
      <c r="G3375" s="0" t="s">
        <v>4425</v>
      </c>
    </row>
    <row r="3376" customFormat="false" ht="12.8" hidden="false" customHeight="false" outlineLevel="0" collapsed="false">
      <c r="A3376" s="0" t="n">
        <v>1223</v>
      </c>
      <c r="B3376" s="0" t="s">
        <v>4426</v>
      </c>
      <c r="C3376" s="0" t="s">
        <v>1995</v>
      </c>
      <c r="D3376" s="0" t="s">
        <v>2897</v>
      </c>
      <c r="E3376" s="0" t="n">
        <v>3</v>
      </c>
      <c r="F3376" s="0" t="s">
        <v>406</v>
      </c>
      <c r="G3376" s="0" t="s">
        <v>4427</v>
      </c>
      <c r="H3376" s="0" t="n">
        <v>4</v>
      </c>
      <c r="I3376" s="0" t="n">
        <v>6825</v>
      </c>
      <c r="J3376" s="0" t="n">
        <v>3412.5</v>
      </c>
      <c r="K3376" s="0" t="n">
        <v>11497.5</v>
      </c>
      <c r="L3376" s="0" t="n">
        <v>0</v>
      </c>
      <c r="M3376" s="0" t="n">
        <v>21735</v>
      </c>
    </row>
    <row r="3377" customFormat="false" ht="12.8" hidden="true" customHeight="false" outlineLevel="0" collapsed="false">
      <c r="G3377" s="0" t="s">
        <v>4428</v>
      </c>
    </row>
    <row r="3378" customFormat="false" ht="12.8" hidden="true" customHeight="false" outlineLevel="0" collapsed="false">
      <c r="G3378" s="0" t="s">
        <v>4429</v>
      </c>
    </row>
    <row r="3379" customFormat="false" ht="12.8" hidden="true" customHeight="false" outlineLevel="0" collapsed="false">
      <c r="G3379" s="0" t="s">
        <v>4430</v>
      </c>
    </row>
    <row r="3380" customFormat="false" ht="12.8" hidden="false" customHeight="false" outlineLevel="0" collapsed="false">
      <c r="A3380" s="0" t="n">
        <v>1224</v>
      </c>
      <c r="B3380" s="0" t="s">
        <v>4431</v>
      </c>
      <c r="C3380" s="0" t="s">
        <v>1995</v>
      </c>
      <c r="D3380" s="0" t="s">
        <v>1707</v>
      </c>
      <c r="E3380" s="0" t="n">
        <v>1</v>
      </c>
      <c r="F3380" s="0" t="s">
        <v>79</v>
      </c>
      <c r="G3380" s="0" t="s">
        <v>4120</v>
      </c>
      <c r="H3380" s="0" t="n">
        <v>2</v>
      </c>
      <c r="I3380" s="0" t="n">
        <v>1100</v>
      </c>
      <c r="J3380" s="0" t="n">
        <v>0</v>
      </c>
      <c r="K3380" s="0" t="n">
        <v>3832.5</v>
      </c>
      <c r="L3380" s="0" t="n">
        <v>0</v>
      </c>
      <c r="M3380" s="0" t="n">
        <v>4932.5</v>
      </c>
    </row>
    <row r="3381" customFormat="false" ht="12.8" hidden="true" customHeight="false" outlineLevel="0" collapsed="false">
      <c r="G3381" s="0" t="s">
        <v>4121</v>
      </c>
    </row>
    <row r="3382" customFormat="false" ht="12.8" hidden="false" customHeight="false" outlineLevel="0" collapsed="false">
      <c r="A3382" s="0" t="n">
        <v>1225</v>
      </c>
      <c r="B3382" s="0" t="s">
        <v>4432</v>
      </c>
      <c r="C3382" s="0" t="s">
        <v>1995</v>
      </c>
      <c r="D3382" s="0" t="s">
        <v>2897</v>
      </c>
      <c r="E3382" s="0" t="n">
        <v>3</v>
      </c>
      <c r="F3382" s="0" t="s">
        <v>89</v>
      </c>
      <c r="G3382" s="0" t="s">
        <v>4433</v>
      </c>
      <c r="H3382" s="0" t="n">
        <v>2</v>
      </c>
      <c r="I3382" s="0" t="n">
        <v>3300</v>
      </c>
      <c r="J3382" s="0" t="n">
        <v>0</v>
      </c>
      <c r="K3382" s="0" t="n">
        <v>11497.5</v>
      </c>
      <c r="L3382" s="0" t="n">
        <v>0</v>
      </c>
      <c r="M3382" s="0" t="n">
        <v>14797.5</v>
      </c>
    </row>
    <row r="3383" customFormat="false" ht="12.8" hidden="true" customHeight="false" outlineLevel="0" collapsed="false">
      <c r="G3383" s="0" t="s">
        <v>4434</v>
      </c>
    </row>
    <row r="3384" customFormat="false" ht="12.8" hidden="false" customHeight="false" outlineLevel="0" collapsed="false">
      <c r="A3384" s="0" t="n">
        <v>1226</v>
      </c>
      <c r="B3384" s="0" t="s">
        <v>4435</v>
      </c>
      <c r="C3384" s="0" t="s">
        <v>1995</v>
      </c>
      <c r="D3384" s="0" t="s">
        <v>3349</v>
      </c>
      <c r="E3384" s="0" t="n">
        <v>10</v>
      </c>
      <c r="F3384" s="0" t="s">
        <v>406</v>
      </c>
      <c r="G3384" s="0" t="s">
        <v>4436</v>
      </c>
      <c r="H3384" s="0" t="n">
        <v>2</v>
      </c>
      <c r="I3384" s="0" t="n">
        <v>22750</v>
      </c>
      <c r="J3384" s="0" t="n">
        <v>0</v>
      </c>
      <c r="K3384" s="0" t="n">
        <v>38325</v>
      </c>
      <c r="L3384" s="0" t="n">
        <v>0</v>
      </c>
      <c r="M3384" s="0" t="n">
        <v>61075</v>
      </c>
    </row>
    <row r="3385" customFormat="false" ht="12.8" hidden="true" customHeight="false" outlineLevel="0" collapsed="false">
      <c r="G3385" s="0" t="s">
        <v>4437</v>
      </c>
    </row>
    <row r="3386" customFormat="false" ht="12.8" hidden="false" customHeight="false" outlineLevel="0" collapsed="false">
      <c r="A3386" s="0" t="n">
        <v>1227</v>
      </c>
      <c r="B3386" s="0" t="s">
        <v>4438</v>
      </c>
      <c r="C3386" s="0" t="s">
        <v>1707</v>
      </c>
      <c r="D3386" s="0" t="s">
        <v>4101</v>
      </c>
      <c r="E3386" s="0" t="n">
        <v>7</v>
      </c>
      <c r="F3386" s="0" t="s">
        <v>89</v>
      </c>
      <c r="G3386" s="0" t="s">
        <v>4439</v>
      </c>
      <c r="H3386" s="0" t="n">
        <v>2</v>
      </c>
      <c r="I3386" s="0" t="n">
        <v>7700</v>
      </c>
      <c r="J3386" s="0" t="n">
        <v>0</v>
      </c>
      <c r="K3386" s="0" t="n">
        <v>26827.5</v>
      </c>
      <c r="L3386" s="0" t="n">
        <v>0</v>
      </c>
      <c r="M3386" s="0" t="n">
        <v>34527.5</v>
      </c>
    </row>
    <row r="3387" customFormat="false" ht="12.8" hidden="true" customHeight="false" outlineLevel="0" collapsed="false">
      <c r="G3387" s="0" t="s">
        <v>4440</v>
      </c>
    </row>
    <row r="3388" customFormat="false" ht="12.8" hidden="false" customHeight="false" outlineLevel="0" collapsed="false">
      <c r="A3388" s="0" t="n">
        <v>1228</v>
      </c>
      <c r="B3388" s="0" t="s">
        <v>4441</v>
      </c>
      <c r="C3388" s="0" t="s">
        <v>1707</v>
      </c>
      <c r="D3388" s="0" t="s">
        <v>2874</v>
      </c>
      <c r="E3388" s="0" t="n">
        <v>3</v>
      </c>
      <c r="F3388" s="0" t="s">
        <v>406</v>
      </c>
      <c r="G3388" s="0" t="s">
        <v>4442</v>
      </c>
      <c r="H3388" s="0" t="n">
        <v>4</v>
      </c>
      <c r="I3388" s="0" t="n">
        <v>6825</v>
      </c>
      <c r="J3388" s="0" t="n">
        <v>4777.5</v>
      </c>
      <c r="K3388" s="0" t="n">
        <v>11497.5</v>
      </c>
      <c r="L3388" s="0" t="n">
        <v>0</v>
      </c>
      <c r="M3388" s="0" t="n">
        <v>23100</v>
      </c>
    </row>
    <row r="3389" customFormat="false" ht="12.8" hidden="true" customHeight="false" outlineLevel="0" collapsed="false">
      <c r="G3389" s="0" t="s">
        <v>4443</v>
      </c>
    </row>
    <row r="3390" customFormat="false" ht="12.8" hidden="true" customHeight="false" outlineLevel="0" collapsed="false">
      <c r="G3390" s="0" t="s">
        <v>4444</v>
      </c>
    </row>
    <row r="3391" customFormat="false" ht="12.8" hidden="true" customHeight="false" outlineLevel="0" collapsed="false">
      <c r="G3391" s="0" t="s">
        <v>4445</v>
      </c>
    </row>
    <row r="3392" customFormat="false" ht="12.8" hidden="false" customHeight="false" outlineLevel="0" collapsed="false">
      <c r="A3392" s="0" t="n">
        <v>1229</v>
      </c>
      <c r="B3392" s="0" t="s">
        <v>4446</v>
      </c>
      <c r="C3392" s="0" t="s">
        <v>1707</v>
      </c>
      <c r="D3392" s="0" t="s">
        <v>2897</v>
      </c>
      <c r="E3392" s="0" t="n">
        <v>2</v>
      </c>
      <c r="F3392" s="0" t="s">
        <v>428</v>
      </c>
      <c r="G3392" s="0" t="s">
        <v>4447</v>
      </c>
      <c r="H3392" s="0" t="n">
        <v>4</v>
      </c>
      <c r="I3392" s="0" t="n">
        <v>6900</v>
      </c>
      <c r="J3392" s="0" t="n">
        <v>2415</v>
      </c>
      <c r="K3392" s="0" t="n">
        <v>7665</v>
      </c>
      <c r="L3392" s="0" t="n">
        <v>0</v>
      </c>
      <c r="M3392" s="0" t="n">
        <v>16980</v>
      </c>
    </row>
    <row r="3393" customFormat="false" ht="12.8" hidden="true" customHeight="false" outlineLevel="0" collapsed="false">
      <c r="G3393" s="0" t="s">
        <v>4448</v>
      </c>
    </row>
    <row r="3394" customFormat="false" ht="12.8" hidden="true" customHeight="false" outlineLevel="0" collapsed="false">
      <c r="G3394" s="0" t="s">
        <v>4449</v>
      </c>
    </row>
    <row r="3395" customFormat="false" ht="12.8" hidden="true" customHeight="false" outlineLevel="0" collapsed="false">
      <c r="G3395" s="0" t="s">
        <v>4450</v>
      </c>
    </row>
    <row r="3396" customFormat="false" ht="12.8" hidden="false" customHeight="false" outlineLevel="0" collapsed="false">
      <c r="A3396" s="0" t="n">
        <v>1230</v>
      </c>
      <c r="B3396" s="0" t="s">
        <v>4451</v>
      </c>
      <c r="C3396" s="0" t="s">
        <v>1707</v>
      </c>
      <c r="D3396" s="0" t="s">
        <v>4101</v>
      </c>
      <c r="E3396" s="0" t="n">
        <v>7</v>
      </c>
      <c r="F3396" s="0" t="s">
        <v>79</v>
      </c>
      <c r="G3396" s="0" t="s">
        <v>4452</v>
      </c>
      <c r="H3396" s="0" t="n">
        <v>2</v>
      </c>
      <c r="I3396" s="0" t="n">
        <v>7700</v>
      </c>
      <c r="J3396" s="0" t="n">
        <v>0</v>
      </c>
      <c r="K3396" s="0" t="n">
        <v>26827.5</v>
      </c>
      <c r="L3396" s="0" t="n">
        <v>0</v>
      </c>
      <c r="M3396" s="0" t="n">
        <v>34527.5</v>
      </c>
    </row>
    <row r="3397" customFormat="false" ht="12.8" hidden="true" customHeight="false" outlineLevel="0" collapsed="false">
      <c r="G3397" s="0" t="s">
        <v>4453</v>
      </c>
    </row>
    <row r="3398" customFormat="false" ht="12.8" hidden="false" customHeight="false" outlineLevel="0" collapsed="false">
      <c r="A3398" s="0" t="n">
        <v>1231</v>
      </c>
      <c r="B3398" s="0" t="s">
        <v>4454</v>
      </c>
      <c r="C3398" s="0" t="s">
        <v>1707</v>
      </c>
      <c r="D3398" s="0" t="s">
        <v>2897</v>
      </c>
      <c r="E3398" s="0" t="n">
        <v>2</v>
      </c>
      <c r="F3398" s="0" t="s">
        <v>400</v>
      </c>
      <c r="G3398" s="0" t="s">
        <v>4455</v>
      </c>
      <c r="H3398" s="0" t="n">
        <v>3</v>
      </c>
      <c r="I3398" s="0" t="n">
        <v>4550</v>
      </c>
      <c r="J3398" s="0" t="n">
        <v>1592.5</v>
      </c>
      <c r="K3398" s="0" t="n">
        <v>7665</v>
      </c>
      <c r="L3398" s="0" t="n">
        <v>0</v>
      </c>
      <c r="M3398" s="0" t="n">
        <v>13807.5</v>
      </c>
    </row>
    <row r="3399" customFormat="false" ht="12.8" hidden="true" customHeight="false" outlineLevel="0" collapsed="false">
      <c r="G3399" s="0" t="s">
        <v>4456</v>
      </c>
    </row>
    <row r="3400" customFormat="false" ht="12.8" hidden="true" customHeight="false" outlineLevel="0" collapsed="false">
      <c r="G3400" s="0" t="s">
        <v>4457</v>
      </c>
    </row>
    <row r="3401" customFormat="false" ht="12.8" hidden="false" customHeight="false" outlineLevel="0" collapsed="false">
      <c r="A3401" s="0" t="n">
        <v>1232</v>
      </c>
      <c r="B3401" s="0" t="s">
        <v>4458</v>
      </c>
      <c r="C3401" s="0" t="s">
        <v>1707</v>
      </c>
      <c r="D3401" s="0" t="s">
        <v>2897</v>
      </c>
      <c r="E3401" s="0" t="n">
        <v>2</v>
      </c>
      <c r="F3401" s="0" t="s">
        <v>79</v>
      </c>
      <c r="G3401" s="0" t="s">
        <v>4459</v>
      </c>
      <c r="H3401" s="0" t="n">
        <v>2</v>
      </c>
      <c r="I3401" s="0" t="n">
        <v>2200</v>
      </c>
      <c r="J3401" s="0" t="n">
        <v>0</v>
      </c>
      <c r="K3401" s="0" t="n">
        <v>7665</v>
      </c>
      <c r="L3401" s="0" t="n">
        <v>0</v>
      </c>
      <c r="M3401" s="0" t="n">
        <v>9865</v>
      </c>
    </row>
    <row r="3402" customFormat="false" ht="12.8" hidden="true" customHeight="false" outlineLevel="0" collapsed="false">
      <c r="G3402" s="0" t="s">
        <v>4460</v>
      </c>
    </row>
    <row r="3403" customFormat="false" ht="12.8" hidden="false" customHeight="false" outlineLevel="0" collapsed="false">
      <c r="A3403" s="0" t="n">
        <v>1233</v>
      </c>
      <c r="B3403" s="0" t="s">
        <v>4461</v>
      </c>
      <c r="C3403" s="0" t="s">
        <v>1707</v>
      </c>
      <c r="D3403" s="0" t="s">
        <v>2897</v>
      </c>
      <c r="E3403" s="0" t="n">
        <v>2</v>
      </c>
      <c r="F3403" s="0" t="s">
        <v>89</v>
      </c>
      <c r="G3403" s="0" t="s">
        <v>4462</v>
      </c>
      <c r="H3403" s="0" t="n">
        <v>4</v>
      </c>
      <c r="I3403" s="0" t="n">
        <v>3300</v>
      </c>
      <c r="J3403" s="0" t="n">
        <v>770</v>
      </c>
      <c r="K3403" s="0" t="n">
        <v>7665</v>
      </c>
      <c r="L3403" s="0" t="n">
        <v>0</v>
      </c>
      <c r="M3403" s="0" t="n">
        <v>11735</v>
      </c>
    </row>
    <row r="3404" customFormat="false" ht="12.8" hidden="true" customHeight="false" outlineLevel="0" collapsed="false">
      <c r="G3404" s="0" t="s">
        <v>4463</v>
      </c>
    </row>
    <row r="3405" customFormat="false" ht="12.8" hidden="true" customHeight="false" outlineLevel="0" collapsed="false">
      <c r="G3405" s="0" t="s">
        <v>4464</v>
      </c>
    </row>
    <row r="3406" customFormat="false" ht="12.8" hidden="true" customHeight="false" outlineLevel="0" collapsed="false">
      <c r="G3406" s="0" t="s">
        <v>4465</v>
      </c>
    </row>
    <row r="3407" customFormat="false" ht="12.8" hidden="false" customHeight="false" outlineLevel="0" collapsed="false">
      <c r="A3407" s="0" t="n">
        <v>1234</v>
      </c>
      <c r="B3407" s="0" t="s">
        <v>4466</v>
      </c>
      <c r="C3407" s="0" t="s">
        <v>1707</v>
      </c>
      <c r="D3407" s="0" t="s">
        <v>2897</v>
      </c>
      <c r="E3407" s="0" t="n">
        <v>2</v>
      </c>
      <c r="F3407" s="0" t="s">
        <v>28</v>
      </c>
      <c r="G3407" s="0" t="s">
        <v>1201</v>
      </c>
      <c r="H3407" s="0" t="n">
        <v>3</v>
      </c>
      <c r="I3407" s="0" t="n">
        <v>2200</v>
      </c>
      <c r="J3407" s="0" t="n">
        <v>550</v>
      </c>
      <c r="K3407" s="0" t="n">
        <v>7263.2</v>
      </c>
      <c r="L3407" s="0" t="n">
        <v>4181.6</v>
      </c>
      <c r="M3407" s="0" t="n">
        <v>14194.8</v>
      </c>
    </row>
    <row r="3408" customFormat="false" ht="12.8" hidden="true" customHeight="false" outlineLevel="0" collapsed="false">
      <c r="G3408" s="0" t="s">
        <v>1790</v>
      </c>
    </row>
    <row r="3409" customFormat="false" ht="12.8" hidden="true" customHeight="false" outlineLevel="0" collapsed="false">
      <c r="G3409" s="0" t="s">
        <v>4467</v>
      </c>
    </row>
    <row r="3410" customFormat="false" ht="12.8" hidden="false" customHeight="false" outlineLevel="0" collapsed="false">
      <c r="A3410" s="0" t="n">
        <v>1235</v>
      </c>
      <c r="B3410" s="0" t="s">
        <v>4468</v>
      </c>
      <c r="C3410" s="0" t="s">
        <v>1707</v>
      </c>
      <c r="D3410" s="0" t="s">
        <v>2897</v>
      </c>
      <c r="E3410" s="0" t="n">
        <v>2</v>
      </c>
      <c r="F3410" s="0" t="s">
        <v>115</v>
      </c>
      <c r="G3410" s="0" t="s">
        <v>4469</v>
      </c>
      <c r="H3410" s="0" t="n">
        <v>4</v>
      </c>
      <c r="I3410" s="0" t="n">
        <v>3300</v>
      </c>
      <c r="J3410" s="0" t="n">
        <v>770</v>
      </c>
      <c r="K3410" s="0" t="n">
        <v>9345</v>
      </c>
      <c r="L3410" s="0" t="n">
        <v>0</v>
      </c>
      <c r="M3410" s="0" t="n">
        <v>13415</v>
      </c>
    </row>
    <row r="3411" customFormat="false" ht="12.8" hidden="true" customHeight="false" outlineLevel="0" collapsed="false">
      <c r="G3411" s="0" t="s">
        <v>4470</v>
      </c>
    </row>
    <row r="3412" customFormat="false" ht="12.8" hidden="true" customHeight="false" outlineLevel="0" collapsed="false">
      <c r="G3412" s="0" t="s">
        <v>4471</v>
      </c>
    </row>
    <row r="3413" customFormat="false" ht="12.8" hidden="true" customHeight="false" outlineLevel="0" collapsed="false">
      <c r="G3413" s="0" t="s">
        <v>4472</v>
      </c>
    </row>
    <row r="3414" customFormat="false" ht="12.8" hidden="false" customHeight="false" outlineLevel="0" collapsed="false">
      <c r="A3414" s="0" t="n">
        <v>1236</v>
      </c>
      <c r="B3414" s="0" t="s">
        <v>4473</v>
      </c>
      <c r="C3414" s="0" t="s">
        <v>1707</v>
      </c>
      <c r="D3414" s="0" t="s">
        <v>2874</v>
      </c>
      <c r="E3414" s="0" t="n">
        <v>3</v>
      </c>
      <c r="F3414" s="0" t="s">
        <v>406</v>
      </c>
      <c r="G3414" s="0" t="s">
        <v>4474</v>
      </c>
      <c r="H3414" s="0" t="n">
        <v>3</v>
      </c>
      <c r="I3414" s="0" t="n">
        <v>6825</v>
      </c>
      <c r="J3414" s="0" t="n">
        <v>2388.75</v>
      </c>
      <c r="K3414" s="0" t="n">
        <v>11497.5</v>
      </c>
      <c r="L3414" s="0" t="n">
        <v>0</v>
      </c>
      <c r="M3414" s="0" t="n">
        <v>20711.25</v>
      </c>
    </row>
    <row r="3415" customFormat="false" ht="12.8" hidden="true" customHeight="false" outlineLevel="0" collapsed="false">
      <c r="G3415" s="0" t="s">
        <v>4475</v>
      </c>
    </row>
    <row r="3416" customFormat="false" ht="12.8" hidden="true" customHeight="false" outlineLevel="0" collapsed="false">
      <c r="G3416" s="0" t="s">
        <v>4476</v>
      </c>
    </row>
    <row r="3417" customFormat="false" ht="12.8" hidden="false" customHeight="false" outlineLevel="0" collapsed="false">
      <c r="A3417" s="0" t="n">
        <v>1237</v>
      </c>
      <c r="B3417" s="0" t="s">
        <v>4477</v>
      </c>
      <c r="C3417" s="0" t="s">
        <v>1707</v>
      </c>
      <c r="D3417" s="0" t="s">
        <v>2897</v>
      </c>
      <c r="E3417" s="0" t="n">
        <v>2</v>
      </c>
      <c r="F3417" s="0" t="s">
        <v>146</v>
      </c>
      <c r="G3417" s="0" t="s">
        <v>4478</v>
      </c>
      <c r="H3417" s="0" t="n">
        <v>2</v>
      </c>
      <c r="I3417" s="0" t="n">
        <v>2200</v>
      </c>
      <c r="J3417" s="0" t="n">
        <v>0</v>
      </c>
      <c r="K3417" s="0" t="n">
        <v>9345</v>
      </c>
      <c r="L3417" s="0" t="n">
        <v>0</v>
      </c>
      <c r="M3417" s="0" t="n">
        <v>11545</v>
      </c>
    </row>
    <row r="3418" customFormat="false" ht="12.8" hidden="true" customHeight="false" outlineLevel="0" collapsed="false">
      <c r="G3418" s="0" t="s">
        <v>4479</v>
      </c>
    </row>
    <row r="3419" customFormat="false" ht="12.8" hidden="false" customHeight="false" outlineLevel="0" collapsed="false">
      <c r="A3419" s="0" t="n">
        <v>1238</v>
      </c>
      <c r="B3419" s="0" t="s">
        <v>4480</v>
      </c>
      <c r="C3419" s="0" t="s">
        <v>1707</v>
      </c>
      <c r="D3419" s="0" t="s">
        <v>2874</v>
      </c>
      <c r="E3419" s="0" t="n">
        <v>3</v>
      </c>
      <c r="F3419" s="0" t="s">
        <v>79</v>
      </c>
      <c r="G3419" s="0" t="s">
        <v>4481</v>
      </c>
      <c r="H3419" s="0" t="n">
        <v>2</v>
      </c>
      <c r="I3419" s="0" t="n">
        <v>3300</v>
      </c>
      <c r="J3419" s="0" t="n">
        <v>0</v>
      </c>
      <c r="K3419" s="0" t="n">
        <v>10399.5</v>
      </c>
      <c r="L3419" s="0" t="n">
        <v>0</v>
      </c>
      <c r="M3419" s="0" t="n">
        <v>13699.5</v>
      </c>
    </row>
    <row r="3420" customFormat="false" ht="12.8" hidden="true" customHeight="false" outlineLevel="0" collapsed="false">
      <c r="G3420" s="0" t="s">
        <v>4482</v>
      </c>
    </row>
    <row r="3421" customFormat="false" ht="12.8" hidden="false" customHeight="false" outlineLevel="0" collapsed="false">
      <c r="A3421" s="0" t="n">
        <v>1239</v>
      </c>
      <c r="B3421" s="0" t="s">
        <v>4483</v>
      </c>
      <c r="C3421" s="0" t="s">
        <v>1707</v>
      </c>
      <c r="D3421" s="0" t="s">
        <v>2897</v>
      </c>
      <c r="E3421" s="0" t="n">
        <v>2</v>
      </c>
      <c r="F3421" s="0" t="s">
        <v>79</v>
      </c>
      <c r="G3421" s="0" t="s">
        <v>4484</v>
      </c>
      <c r="H3421" s="0" t="n">
        <v>2</v>
      </c>
      <c r="I3421" s="0" t="n">
        <v>1100</v>
      </c>
      <c r="J3421" s="0" t="n">
        <v>770</v>
      </c>
      <c r="K3421" s="0" t="n">
        <v>7665</v>
      </c>
      <c r="L3421" s="0" t="n">
        <v>0</v>
      </c>
      <c r="M3421" s="0" t="n">
        <v>9535</v>
      </c>
    </row>
    <row r="3422" customFormat="false" ht="12.8" hidden="true" customHeight="false" outlineLevel="0" collapsed="false">
      <c r="G3422" s="0" t="s">
        <v>4485</v>
      </c>
    </row>
    <row r="3423" customFormat="false" ht="12.8" hidden="false" customHeight="false" outlineLevel="0" collapsed="false">
      <c r="A3423" s="0" t="n">
        <v>1240</v>
      </c>
      <c r="B3423" s="0" t="s">
        <v>4486</v>
      </c>
      <c r="C3423" s="0" t="s">
        <v>1707</v>
      </c>
      <c r="D3423" s="0" t="s">
        <v>4101</v>
      </c>
      <c r="E3423" s="0" t="n">
        <v>7</v>
      </c>
      <c r="F3423" s="0" t="s">
        <v>406</v>
      </c>
      <c r="G3423" s="0" t="s">
        <v>4487</v>
      </c>
      <c r="H3423" s="0" t="n">
        <v>4</v>
      </c>
      <c r="I3423" s="0" t="n">
        <v>15925</v>
      </c>
      <c r="J3423" s="0" t="n">
        <v>7962.5</v>
      </c>
      <c r="K3423" s="0" t="n">
        <v>26827.5</v>
      </c>
      <c r="L3423" s="0" t="n">
        <v>0</v>
      </c>
      <c r="M3423" s="0" t="n">
        <v>50715</v>
      </c>
    </row>
    <row r="3424" customFormat="false" ht="12.8" hidden="true" customHeight="false" outlineLevel="0" collapsed="false">
      <c r="G3424" s="0" t="s">
        <v>4488</v>
      </c>
    </row>
    <row r="3425" customFormat="false" ht="12.8" hidden="true" customHeight="false" outlineLevel="0" collapsed="false">
      <c r="G3425" s="0" t="s">
        <v>4489</v>
      </c>
    </row>
    <row r="3426" customFormat="false" ht="12.8" hidden="true" customHeight="false" outlineLevel="0" collapsed="false">
      <c r="G3426" s="0" t="s">
        <v>4490</v>
      </c>
    </row>
    <row r="3427" customFormat="false" ht="12.8" hidden="false" customHeight="false" outlineLevel="0" collapsed="false">
      <c r="A3427" s="0" t="n">
        <v>1241</v>
      </c>
      <c r="B3427" s="0" t="s">
        <v>4491</v>
      </c>
      <c r="C3427" s="0" t="s">
        <v>1707</v>
      </c>
      <c r="D3427" s="0" t="s">
        <v>2897</v>
      </c>
      <c r="E3427" s="0" t="n">
        <v>2</v>
      </c>
      <c r="F3427" s="0" t="s">
        <v>437</v>
      </c>
      <c r="G3427" s="0" t="s">
        <v>4492</v>
      </c>
      <c r="H3427" s="0" t="n">
        <v>3</v>
      </c>
      <c r="I3427" s="0" t="n">
        <v>4550</v>
      </c>
      <c r="J3427" s="0" t="n">
        <v>1592.5</v>
      </c>
      <c r="K3427" s="0" t="n">
        <v>9345</v>
      </c>
      <c r="L3427" s="0" t="n">
        <v>0</v>
      </c>
      <c r="M3427" s="0" t="n">
        <v>15487.5</v>
      </c>
    </row>
    <row r="3428" customFormat="false" ht="12.8" hidden="true" customHeight="false" outlineLevel="0" collapsed="false">
      <c r="G3428" s="0" t="s">
        <v>4493</v>
      </c>
    </row>
    <row r="3429" customFormat="false" ht="12.8" hidden="true" customHeight="false" outlineLevel="0" collapsed="false">
      <c r="G3429" s="0" t="s">
        <v>4494</v>
      </c>
    </row>
    <row r="3430" customFormat="false" ht="12.8" hidden="false" customHeight="false" outlineLevel="0" collapsed="false">
      <c r="A3430" s="0" t="n">
        <v>1242</v>
      </c>
      <c r="B3430" s="0" t="s">
        <v>4495</v>
      </c>
      <c r="C3430" s="0" t="s">
        <v>1707</v>
      </c>
      <c r="D3430" s="0" t="s">
        <v>2897</v>
      </c>
      <c r="E3430" s="0" t="n">
        <v>2</v>
      </c>
      <c r="F3430" s="0" t="s">
        <v>79</v>
      </c>
      <c r="G3430" s="0" t="s">
        <v>4496</v>
      </c>
      <c r="H3430" s="0" t="n">
        <v>3</v>
      </c>
      <c r="I3430" s="0" t="n">
        <v>2200</v>
      </c>
      <c r="J3430" s="0" t="n">
        <v>770</v>
      </c>
      <c r="K3430" s="0" t="n">
        <v>7665</v>
      </c>
      <c r="L3430" s="0" t="n">
        <v>0</v>
      </c>
      <c r="M3430" s="0" t="n">
        <v>10635</v>
      </c>
    </row>
    <row r="3431" customFormat="false" ht="12.8" hidden="true" customHeight="false" outlineLevel="0" collapsed="false">
      <c r="G3431" s="0" t="s">
        <v>4497</v>
      </c>
    </row>
    <row r="3432" customFormat="false" ht="12.8" hidden="true" customHeight="false" outlineLevel="0" collapsed="false">
      <c r="G3432" s="0" t="s">
        <v>4498</v>
      </c>
    </row>
    <row r="3433" customFormat="false" ht="12.8" hidden="false" customHeight="false" outlineLevel="0" collapsed="false">
      <c r="A3433" s="0" t="n">
        <v>1243</v>
      </c>
      <c r="B3433" s="0" t="s">
        <v>4499</v>
      </c>
      <c r="C3433" s="0" t="s">
        <v>1707</v>
      </c>
      <c r="D3433" s="0" t="s">
        <v>4500</v>
      </c>
      <c r="E3433" s="0" t="n">
        <v>12</v>
      </c>
      <c r="F3433" s="0" t="s">
        <v>79</v>
      </c>
      <c r="G3433" s="0" t="s">
        <v>4501</v>
      </c>
      <c r="H3433" s="0" t="n">
        <v>3</v>
      </c>
      <c r="I3433" s="0" t="n">
        <v>13200</v>
      </c>
      <c r="J3433" s="0" t="n">
        <v>4620</v>
      </c>
      <c r="K3433" s="0" t="n">
        <v>45990</v>
      </c>
      <c r="L3433" s="0" t="n">
        <v>0</v>
      </c>
      <c r="M3433" s="0" t="n">
        <v>63810</v>
      </c>
    </row>
    <row r="3434" customFormat="false" ht="12.8" hidden="true" customHeight="false" outlineLevel="0" collapsed="false">
      <c r="G3434" s="0" t="s">
        <v>4502</v>
      </c>
    </row>
    <row r="3435" customFormat="false" ht="12.8" hidden="true" customHeight="false" outlineLevel="0" collapsed="false">
      <c r="G3435" s="0" t="s">
        <v>4503</v>
      </c>
    </row>
    <row r="3436" customFormat="false" ht="12.8" hidden="false" customHeight="false" outlineLevel="0" collapsed="false">
      <c r="A3436" s="0" t="n">
        <v>1244</v>
      </c>
      <c r="B3436" s="0" t="s">
        <v>4504</v>
      </c>
      <c r="C3436" s="0" t="s">
        <v>1707</v>
      </c>
      <c r="D3436" s="0" t="s">
        <v>3349</v>
      </c>
      <c r="E3436" s="0" t="n">
        <v>9</v>
      </c>
      <c r="F3436" s="0" t="s">
        <v>79</v>
      </c>
      <c r="G3436" s="0" t="s">
        <v>4505</v>
      </c>
      <c r="H3436" s="0" t="n">
        <v>2</v>
      </c>
      <c r="I3436" s="0" t="n">
        <v>9900</v>
      </c>
      <c r="J3436" s="0" t="n">
        <v>0</v>
      </c>
      <c r="K3436" s="0" t="n">
        <v>34492.5</v>
      </c>
      <c r="L3436" s="0" t="n">
        <v>0</v>
      </c>
      <c r="M3436" s="0" t="n">
        <v>44392.5</v>
      </c>
    </row>
    <row r="3437" customFormat="false" ht="12.8" hidden="true" customHeight="false" outlineLevel="0" collapsed="false">
      <c r="G3437" s="0" t="s">
        <v>4506</v>
      </c>
    </row>
    <row r="3438" customFormat="false" ht="12.8" hidden="false" customHeight="false" outlineLevel="0" collapsed="false">
      <c r="A3438" s="0" t="n">
        <v>1245</v>
      </c>
      <c r="B3438" s="0" t="s">
        <v>4507</v>
      </c>
      <c r="C3438" s="0" t="s">
        <v>1707</v>
      </c>
      <c r="D3438" s="0" t="s">
        <v>2897</v>
      </c>
      <c r="E3438" s="0" t="n">
        <v>2</v>
      </c>
      <c r="F3438" s="0" t="s">
        <v>74</v>
      </c>
      <c r="G3438" s="0" t="s">
        <v>4508</v>
      </c>
      <c r="H3438" s="0" t="n">
        <v>2</v>
      </c>
      <c r="I3438" s="0" t="n">
        <v>2200</v>
      </c>
      <c r="J3438" s="0" t="n">
        <v>0</v>
      </c>
      <c r="K3438" s="0" t="n">
        <v>7665</v>
      </c>
      <c r="L3438" s="0" t="n">
        <v>0</v>
      </c>
      <c r="M3438" s="0" t="n">
        <v>9865</v>
      </c>
    </row>
    <row r="3439" customFormat="false" ht="12.8" hidden="true" customHeight="false" outlineLevel="0" collapsed="false">
      <c r="G3439" s="0" t="s">
        <v>4509</v>
      </c>
    </row>
    <row r="3440" customFormat="false" ht="12.8" hidden="false" customHeight="false" outlineLevel="0" collapsed="false">
      <c r="A3440" s="0" t="n">
        <v>1246</v>
      </c>
      <c r="B3440" s="0" t="s">
        <v>4510</v>
      </c>
      <c r="C3440" s="0" t="s">
        <v>1707</v>
      </c>
      <c r="D3440" s="0" t="s">
        <v>2897</v>
      </c>
      <c r="E3440" s="0" t="n">
        <v>2</v>
      </c>
      <c r="F3440" s="0" t="s">
        <v>79</v>
      </c>
      <c r="G3440" s="0" t="s">
        <v>4511</v>
      </c>
      <c r="H3440" s="0" t="n">
        <v>2</v>
      </c>
      <c r="I3440" s="0" t="n">
        <v>2200</v>
      </c>
      <c r="J3440" s="0" t="n">
        <v>0</v>
      </c>
      <c r="K3440" s="0" t="n">
        <v>7665</v>
      </c>
      <c r="L3440" s="0" t="n">
        <v>0</v>
      </c>
      <c r="M3440" s="0" t="n">
        <v>9865</v>
      </c>
    </row>
    <row r="3441" customFormat="false" ht="12.8" hidden="true" customHeight="false" outlineLevel="0" collapsed="false">
      <c r="G3441" s="0" t="s">
        <v>4512</v>
      </c>
    </row>
    <row r="3442" customFormat="false" ht="12.8" hidden="false" customHeight="false" outlineLevel="0" collapsed="false">
      <c r="A3442" s="0" t="n">
        <v>1247</v>
      </c>
      <c r="B3442" s="0" t="s">
        <v>4513</v>
      </c>
      <c r="C3442" s="0" t="s">
        <v>1707</v>
      </c>
      <c r="D3442" s="0" t="s">
        <v>2897</v>
      </c>
      <c r="E3442" s="0" t="n">
        <v>2</v>
      </c>
      <c r="F3442" s="0" t="s">
        <v>406</v>
      </c>
      <c r="G3442" s="0" t="s">
        <v>882</v>
      </c>
      <c r="H3442" s="0" t="n">
        <v>4</v>
      </c>
      <c r="I3442" s="0" t="n">
        <v>4550</v>
      </c>
      <c r="J3442" s="0" t="n">
        <v>0</v>
      </c>
      <c r="K3442" s="0" t="n">
        <v>7665</v>
      </c>
      <c r="L3442" s="0" t="n">
        <v>0</v>
      </c>
      <c r="M3442" s="0" t="n">
        <v>12215</v>
      </c>
    </row>
    <row r="3443" customFormat="false" ht="12.8" hidden="true" customHeight="false" outlineLevel="0" collapsed="false">
      <c r="G3443" s="0" t="s">
        <v>4514</v>
      </c>
    </row>
    <row r="3444" customFormat="false" ht="12.8" hidden="true" customHeight="false" outlineLevel="0" collapsed="false">
      <c r="G3444" s="0" t="s">
        <v>4515</v>
      </c>
    </row>
    <row r="3445" customFormat="false" ht="12.8" hidden="true" customHeight="false" outlineLevel="0" collapsed="false">
      <c r="G3445" s="0" t="s">
        <v>4516</v>
      </c>
    </row>
    <row r="3446" customFormat="false" ht="12.8" hidden="false" customHeight="false" outlineLevel="0" collapsed="false">
      <c r="A3446" s="0" t="n">
        <v>1248</v>
      </c>
      <c r="B3446" s="0" t="s">
        <v>4517</v>
      </c>
      <c r="C3446" s="0" t="s">
        <v>1707</v>
      </c>
      <c r="D3446" s="0" t="s">
        <v>2897</v>
      </c>
      <c r="E3446" s="0" t="n">
        <v>2</v>
      </c>
      <c r="F3446" s="0" t="s">
        <v>89</v>
      </c>
      <c r="G3446" s="0" t="s">
        <v>4518</v>
      </c>
      <c r="H3446" s="0" t="n">
        <v>2</v>
      </c>
      <c r="I3446" s="0" t="n">
        <v>2200</v>
      </c>
      <c r="J3446" s="0" t="n">
        <v>0</v>
      </c>
      <c r="K3446" s="0" t="n">
        <v>7665</v>
      </c>
      <c r="L3446" s="0" t="n">
        <v>0</v>
      </c>
      <c r="M3446" s="0" t="n">
        <v>9865</v>
      </c>
    </row>
    <row r="3447" customFormat="false" ht="12.8" hidden="true" customHeight="false" outlineLevel="0" collapsed="false">
      <c r="G3447" s="0" t="s">
        <v>4519</v>
      </c>
    </row>
    <row r="3448" customFormat="false" ht="12.8" hidden="false" customHeight="false" outlineLevel="0" collapsed="false">
      <c r="A3448" s="0" t="n">
        <v>1249</v>
      </c>
      <c r="B3448" s="0" t="s">
        <v>4520</v>
      </c>
      <c r="C3448" s="0" t="s">
        <v>1707</v>
      </c>
      <c r="D3448" s="0" t="s">
        <v>2897</v>
      </c>
      <c r="E3448" s="0" t="n">
        <v>2</v>
      </c>
      <c r="F3448" s="0" t="s">
        <v>79</v>
      </c>
      <c r="G3448" s="0" t="s">
        <v>4521</v>
      </c>
      <c r="H3448" s="0" t="n">
        <v>2</v>
      </c>
      <c r="I3448" s="0" t="n">
        <v>2200</v>
      </c>
      <c r="J3448" s="0" t="n">
        <v>0</v>
      </c>
      <c r="K3448" s="0" t="n">
        <v>7665</v>
      </c>
      <c r="L3448" s="0" t="n">
        <v>0</v>
      </c>
      <c r="M3448" s="0" t="n">
        <v>9865</v>
      </c>
    </row>
    <row r="3449" customFormat="false" ht="12.8" hidden="true" customHeight="false" outlineLevel="0" collapsed="false">
      <c r="G3449" s="0" t="s">
        <v>4522</v>
      </c>
    </row>
    <row r="3450" customFormat="false" ht="12.8" hidden="false" customHeight="false" outlineLevel="0" collapsed="false">
      <c r="A3450" s="0" t="n">
        <v>1250</v>
      </c>
      <c r="B3450" s="0" t="s">
        <v>4523</v>
      </c>
      <c r="C3450" s="0" t="s">
        <v>1707</v>
      </c>
      <c r="D3450" s="0" t="s">
        <v>2897</v>
      </c>
      <c r="E3450" s="0" t="n">
        <v>2</v>
      </c>
      <c r="F3450" s="0" t="s">
        <v>79</v>
      </c>
      <c r="G3450" s="0" t="s">
        <v>4524</v>
      </c>
      <c r="H3450" s="0" t="n">
        <v>2</v>
      </c>
      <c r="I3450" s="0" t="n">
        <v>2200</v>
      </c>
      <c r="J3450" s="0" t="n">
        <v>0</v>
      </c>
      <c r="K3450" s="0" t="n">
        <v>7665</v>
      </c>
      <c r="L3450" s="0" t="n">
        <v>0</v>
      </c>
      <c r="M3450" s="0" t="n">
        <v>9865</v>
      </c>
    </row>
    <row r="3451" customFormat="false" ht="12.8" hidden="true" customHeight="false" outlineLevel="0" collapsed="false">
      <c r="G3451" s="0" t="s">
        <v>4525</v>
      </c>
    </row>
    <row r="3452" customFormat="false" ht="12.8" hidden="false" customHeight="false" outlineLevel="0" collapsed="false">
      <c r="A3452" s="0" t="n">
        <v>1251</v>
      </c>
      <c r="B3452" s="0" t="s">
        <v>4523</v>
      </c>
      <c r="C3452" s="0" t="s">
        <v>1707</v>
      </c>
      <c r="D3452" s="0" t="s">
        <v>2897</v>
      </c>
      <c r="E3452" s="0" t="n">
        <v>2</v>
      </c>
      <c r="F3452" s="0" t="s">
        <v>79</v>
      </c>
      <c r="G3452" s="0" t="s">
        <v>4526</v>
      </c>
      <c r="H3452" s="0" t="n">
        <v>2</v>
      </c>
      <c r="I3452" s="0" t="n">
        <v>2200</v>
      </c>
      <c r="J3452" s="0" t="n">
        <v>0</v>
      </c>
      <c r="K3452" s="0" t="n">
        <v>7665</v>
      </c>
      <c r="L3452" s="0" t="n">
        <v>0</v>
      </c>
      <c r="M3452" s="0" t="n">
        <v>9865</v>
      </c>
    </row>
    <row r="3453" customFormat="false" ht="12.8" hidden="true" customHeight="false" outlineLevel="0" collapsed="false">
      <c r="G3453" s="0" t="s">
        <v>4527</v>
      </c>
    </row>
    <row r="3454" customFormat="false" ht="12.8" hidden="false" customHeight="false" outlineLevel="0" collapsed="false">
      <c r="A3454" s="0" t="n">
        <v>1252</v>
      </c>
      <c r="B3454" s="0" t="s">
        <v>4528</v>
      </c>
      <c r="C3454" s="0" t="s">
        <v>1707</v>
      </c>
      <c r="D3454" s="0" t="s">
        <v>2897</v>
      </c>
      <c r="E3454" s="0" t="n">
        <v>2</v>
      </c>
      <c r="F3454" s="0" t="s">
        <v>79</v>
      </c>
      <c r="G3454" s="0" t="s">
        <v>4529</v>
      </c>
      <c r="H3454" s="0" t="n">
        <v>2</v>
      </c>
      <c r="I3454" s="0" t="n">
        <v>2200</v>
      </c>
      <c r="J3454" s="0" t="n">
        <v>0</v>
      </c>
      <c r="K3454" s="0" t="n">
        <v>7665</v>
      </c>
      <c r="L3454" s="0" t="n">
        <v>0</v>
      </c>
      <c r="M3454" s="0" t="n">
        <v>9865</v>
      </c>
    </row>
    <row r="3455" customFormat="false" ht="12.8" hidden="true" customHeight="false" outlineLevel="0" collapsed="false">
      <c r="G3455" s="0" t="s">
        <v>4530</v>
      </c>
    </row>
    <row r="3456" customFormat="false" ht="12.8" hidden="false" customHeight="false" outlineLevel="0" collapsed="false">
      <c r="A3456" s="0" t="n">
        <v>1253</v>
      </c>
      <c r="B3456" s="0" t="s">
        <v>4531</v>
      </c>
      <c r="C3456" s="0" t="s">
        <v>1707</v>
      </c>
      <c r="D3456" s="0" t="s">
        <v>2394</v>
      </c>
      <c r="E3456" s="0" t="n">
        <v>5</v>
      </c>
      <c r="F3456" s="0" t="s">
        <v>79</v>
      </c>
      <c r="G3456" s="0" t="s">
        <v>4532</v>
      </c>
      <c r="H3456" s="0" t="n">
        <v>2</v>
      </c>
      <c r="I3456" s="0" t="n">
        <v>5500</v>
      </c>
      <c r="J3456" s="0" t="n">
        <v>0</v>
      </c>
      <c r="K3456" s="0" t="n">
        <v>19162.5</v>
      </c>
      <c r="L3456" s="0" t="n">
        <v>0</v>
      </c>
      <c r="M3456" s="0" t="n">
        <v>24662.5</v>
      </c>
    </row>
    <row r="3457" customFormat="false" ht="12.8" hidden="true" customHeight="false" outlineLevel="0" collapsed="false">
      <c r="G3457" s="0" t="s">
        <v>4533</v>
      </c>
    </row>
    <row r="3458" customFormat="false" ht="12.8" hidden="false" customHeight="false" outlineLevel="0" collapsed="false">
      <c r="A3458" s="0" t="n">
        <v>1254</v>
      </c>
      <c r="B3458" s="0" t="s">
        <v>4534</v>
      </c>
      <c r="C3458" s="0" t="s">
        <v>1707</v>
      </c>
      <c r="D3458" s="0" t="s">
        <v>2897</v>
      </c>
      <c r="E3458" s="0" t="n">
        <v>2</v>
      </c>
      <c r="F3458" s="0" t="s">
        <v>79</v>
      </c>
      <c r="G3458" s="0" t="s">
        <v>4535</v>
      </c>
      <c r="H3458" s="0" t="n">
        <v>2</v>
      </c>
      <c r="I3458" s="0" t="n">
        <v>2200</v>
      </c>
      <c r="J3458" s="0" t="n">
        <v>0</v>
      </c>
      <c r="K3458" s="0" t="n">
        <v>7665</v>
      </c>
      <c r="L3458" s="0" t="n">
        <v>0</v>
      </c>
      <c r="M3458" s="0" t="n">
        <v>9865</v>
      </c>
    </row>
    <row r="3459" customFormat="false" ht="12.8" hidden="true" customHeight="false" outlineLevel="0" collapsed="false">
      <c r="G3459" s="0" t="s">
        <v>4536</v>
      </c>
    </row>
    <row r="3460" customFormat="false" ht="12.8" hidden="false" customHeight="false" outlineLevel="0" collapsed="false">
      <c r="A3460" s="0" t="n">
        <v>1255</v>
      </c>
      <c r="B3460" s="0" t="s">
        <v>4537</v>
      </c>
      <c r="C3460" s="0" t="s">
        <v>1707</v>
      </c>
      <c r="D3460" s="0" t="s">
        <v>2897</v>
      </c>
      <c r="E3460" s="0" t="n">
        <v>2</v>
      </c>
      <c r="F3460" s="0" t="s">
        <v>406</v>
      </c>
      <c r="G3460" s="0" t="s">
        <v>4538</v>
      </c>
      <c r="H3460" s="0" t="n">
        <v>2</v>
      </c>
      <c r="I3460" s="0" t="n">
        <v>4550</v>
      </c>
      <c r="J3460" s="0" t="n">
        <v>0</v>
      </c>
      <c r="K3460" s="0" t="n">
        <v>7665</v>
      </c>
      <c r="L3460" s="0" t="n">
        <v>0</v>
      </c>
      <c r="M3460" s="0" t="n">
        <v>12215</v>
      </c>
    </row>
    <row r="3461" customFormat="false" ht="12.8" hidden="true" customHeight="false" outlineLevel="0" collapsed="false">
      <c r="G3461" s="0" t="s">
        <v>4539</v>
      </c>
    </row>
    <row r="3462" customFormat="false" ht="12.8" hidden="false" customHeight="false" outlineLevel="0" collapsed="false">
      <c r="A3462" s="0" t="n">
        <v>1256</v>
      </c>
      <c r="B3462" s="0" t="s">
        <v>4540</v>
      </c>
      <c r="C3462" s="0" t="s">
        <v>1707</v>
      </c>
      <c r="D3462" s="0" t="s">
        <v>3349</v>
      </c>
      <c r="E3462" s="0" t="n">
        <v>9</v>
      </c>
      <c r="F3462" s="0" t="s">
        <v>491</v>
      </c>
      <c r="G3462" s="0" t="s">
        <v>4541</v>
      </c>
      <c r="H3462" s="0" t="n">
        <v>4</v>
      </c>
      <c r="I3462" s="0" t="n">
        <v>31050</v>
      </c>
      <c r="J3462" s="0" t="n">
        <v>7762.5</v>
      </c>
      <c r="K3462" s="0" t="n">
        <v>34492.5</v>
      </c>
      <c r="L3462" s="0" t="n">
        <v>0</v>
      </c>
      <c r="M3462" s="0" t="n">
        <v>73305</v>
      </c>
    </row>
    <row r="3463" customFormat="false" ht="12.8" hidden="true" customHeight="false" outlineLevel="0" collapsed="false">
      <c r="G3463" s="0" t="s">
        <v>4542</v>
      </c>
    </row>
    <row r="3464" customFormat="false" ht="12.8" hidden="true" customHeight="false" outlineLevel="0" collapsed="false">
      <c r="G3464" s="0" t="s">
        <v>4543</v>
      </c>
    </row>
    <row r="3465" customFormat="false" ht="12.8" hidden="true" customHeight="false" outlineLevel="0" collapsed="false">
      <c r="G3465" s="0" t="s">
        <v>4544</v>
      </c>
    </row>
    <row r="3466" customFormat="false" ht="12.8" hidden="false" customHeight="false" outlineLevel="0" collapsed="false">
      <c r="A3466" s="0" t="n">
        <v>1257</v>
      </c>
      <c r="B3466" s="0" t="s">
        <v>4545</v>
      </c>
      <c r="C3466" s="0" t="s">
        <v>1707</v>
      </c>
      <c r="D3466" s="0" t="s">
        <v>2897</v>
      </c>
      <c r="E3466" s="0" t="n">
        <v>2</v>
      </c>
      <c r="F3466" s="0" t="s">
        <v>406</v>
      </c>
      <c r="G3466" s="0" t="s">
        <v>4546</v>
      </c>
      <c r="H3466" s="0" t="n">
        <v>3</v>
      </c>
      <c r="I3466" s="0" t="n">
        <v>4550</v>
      </c>
      <c r="J3466" s="0" t="n">
        <v>1137.5</v>
      </c>
      <c r="K3466" s="0" t="n">
        <v>7665</v>
      </c>
      <c r="L3466" s="0" t="n">
        <v>0</v>
      </c>
      <c r="M3466" s="0" t="n">
        <v>13352.5</v>
      </c>
    </row>
    <row r="3467" customFormat="false" ht="12.8" hidden="true" customHeight="false" outlineLevel="0" collapsed="false">
      <c r="G3467" s="0" t="s">
        <v>4547</v>
      </c>
    </row>
    <row r="3468" customFormat="false" ht="12.8" hidden="true" customHeight="false" outlineLevel="0" collapsed="false">
      <c r="G3468" s="0" t="s">
        <v>4548</v>
      </c>
    </row>
    <row r="3469" customFormat="false" ht="12.8" hidden="false" customHeight="false" outlineLevel="0" collapsed="false">
      <c r="A3469" s="0" t="n">
        <v>1258</v>
      </c>
      <c r="B3469" s="0" t="s">
        <v>4549</v>
      </c>
      <c r="C3469" s="0" t="s">
        <v>1707</v>
      </c>
      <c r="D3469" s="0" t="s">
        <v>2897</v>
      </c>
      <c r="E3469" s="0" t="n">
        <v>2</v>
      </c>
      <c r="F3469" s="0" t="s">
        <v>406</v>
      </c>
      <c r="G3469" s="0" t="s">
        <v>4550</v>
      </c>
      <c r="H3469" s="0" t="n">
        <v>3</v>
      </c>
      <c r="I3469" s="0" t="n">
        <v>4550</v>
      </c>
      <c r="J3469" s="0" t="n">
        <v>1592.5</v>
      </c>
      <c r="K3469" s="0" t="n">
        <v>7665</v>
      </c>
      <c r="L3469" s="0" t="n">
        <v>0</v>
      </c>
      <c r="M3469" s="0" t="n">
        <v>13807.5</v>
      </c>
    </row>
    <row r="3470" customFormat="false" ht="12.8" hidden="true" customHeight="false" outlineLevel="0" collapsed="false">
      <c r="G3470" s="0" t="s">
        <v>4551</v>
      </c>
    </row>
    <row r="3471" customFormat="false" ht="12.8" hidden="true" customHeight="false" outlineLevel="0" collapsed="false">
      <c r="G3471" s="0" t="s">
        <v>4552</v>
      </c>
    </row>
    <row r="3472" customFormat="false" ht="12.8" hidden="false" customHeight="false" outlineLevel="0" collapsed="false">
      <c r="A3472" s="0" t="n">
        <v>1259</v>
      </c>
      <c r="B3472" s="0" t="s">
        <v>4553</v>
      </c>
      <c r="C3472" s="0" t="s">
        <v>1707</v>
      </c>
      <c r="D3472" s="0" t="s">
        <v>4101</v>
      </c>
      <c r="E3472" s="0" t="n">
        <v>7</v>
      </c>
      <c r="F3472" s="0" t="s">
        <v>79</v>
      </c>
      <c r="G3472" s="0" t="s">
        <v>4554</v>
      </c>
      <c r="H3472" s="0" t="n">
        <v>2</v>
      </c>
      <c r="I3472" s="0" t="n">
        <v>7700</v>
      </c>
      <c r="J3472" s="0" t="n">
        <v>0</v>
      </c>
      <c r="K3472" s="0" t="n">
        <v>26827.5</v>
      </c>
      <c r="L3472" s="0" t="n">
        <v>0</v>
      </c>
      <c r="M3472" s="0" t="n">
        <v>34527.5</v>
      </c>
    </row>
    <row r="3473" customFormat="false" ht="12.8" hidden="true" customHeight="false" outlineLevel="0" collapsed="false">
      <c r="G3473" s="0" t="s">
        <v>4555</v>
      </c>
    </row>
    <row r="3474" customFormat="false" ht="12.8" hidden="false" customHeight="false" outlineLevel="0" collapsed="false">
      <c r="A3474" s="0" t="n">
        <v>1260</v>
      </c>
      <c r="B3474" s="0" t="s">
        <v>4556</v>
      </c>
      <c r="C3474" s="0" t="s">
        <v>1707</v>
      </c>
      <c r="D3474" s="0" t="s">
        <v>2897</v>
      </c>
      <c r="E3474" s="0" t="n">
        <v>2</v>
      </c>
      <c r="F3474" s="0" t="s">
        <v>79</v>
      </c>
      <c r="G3474" s="0" t="s">
        <v>4557</v>
      </c>
      <c r="H3474" s="0" t="n">
        <v>3</v>
      </c>
      <c r="I3474" s="0" t="n">
        <v>2200</v>
      </c>
      <c r="J3474" s="0" t="n">
        <v>770</v>
      </c>
      <c r="K3474" s="0" t="n">
        <v>7665</v>
      </c>
      <c r="L3474" s="0" t="n">
        <v>0</v>
      </c>
      <c r="M3474" s="0" t="n">
        <v>10635</v>
      </c>
    </row>
    <row r="3475" customFormat="false" ht="12.8" hidden="true" customHeight="false" outlineLevel="0" collapsed="false">
      <c r="G3475" s="0" t="s">
        <v>4558</v>
      </c>
    </row>
    <row r="3476" customFormat="false" ht="12.8" hidden="true" customHeight="false" outlineLevel="0" collapsed="false">
      <c r="G3476" s="0" t="s">
        <v>4559</v>
      </c>
    </row>
    <row r="3477" customFormat="false" ht="12.8" hidden="false" customHeight="false" outlineLevel="0" collapsed="false">
      <c r="A3477" s="0" t="n">
        <v>1261</v>
      </c>
      <c r="B3477" s="0" t="s">
        <v>4560</v>
      </c>
      <c r="C3477" s="0" t="s">
        <v>1707</v>
      </c>
      <c r="D3477" s="0" t="s">
        <v>2394</v>
      </c>
      <c r="E3477" s="0" t="n">
        <v>5</v>
      </c>
      <c r="F3477" s="0" t="s">
        <v>416</v>
      </c>
      <c r="G3477" s="0" t="s">
        <v>4561</v>
      </c>
      <c r="H3477" s="0" t="n">
        <v>2</v>
      </c>
      <c r="I3477" s="0" t="n">
        <v>11375</v>
      </c>
      <c r="J3477" s="0" t="n">
        <v>0</v>
      </c>
      <c r="K3477" s="0" t="n">
        <v>19162.5</v>
      </c>
      <c r="L3477" s="0" t="n">
        <v>0</v>
      </c>
      <c r="M3477" s="0" t="n">
        <v>30537.5</v>
      </c>
    </row>
    <row r="3478" customFormat="false" ht="12.8" hidden="true" customHeight="false" outlineLevel="0" collapsed="false">
      <c r="G3478" s="0" t="s">
        <v>4562</v>
      </c>
    </row>
    <row r="3479" customFormat="false" ht="12.8" hidden="false" customHeight="false" outlineLevel="0" collapsed="false">
      <c r="A3479" s="0" t="n">
        <v>1262</v>
      </c>
      <c r="B3479" s="0" t="s">
        <v>4563</v>
      </c>
      <c r="C3479" s="0" t="s">
        <v>1707</v>
      </c>
      <c r="D3479" s="0" t="s">
        <v>2897</v>
      </c>
      <c r="E3479" s="0" t="n">
        <v>2</v>
      </c>
      <c r="F3479" s="0" t="s">
        <v>146</v>
      </c>
      <c r="G3479" s="0" t="s">
        <v>4564</v>
      </c>
      <c r="H3479" s="0" t="n">
        <v>3</v>
      </c>
      <c r="I3479" s="0" t="n">
        <v>2200</v>
      </c>
      <c r="J3479" s="0" t="n">
        <v>770</v>
      </c>
      <c r="K3479" s="0" t="n">
        <v>9345</v>
      </c>
      <c r="L3479" s="0" t="n">
        <v>0</v>
      </c>
      <c r="M3479" s="0" t="n">
        <v>12315</v>
      </c>
    </row>
    <row r="3480" customFormat="false" ht="12.8" hidden="true" customHeight="false" outlineLevel="0" collapsed="false">
      <c r="G3480" s="0" t="s">
        <v>4565</v>
      </c>
    </row>
    <row r="3481" customFormat="false" ht="12.8" hidden="true" customHeight="false" outlineLevel="0" collapsed="false">
      <c r="G3481" s="0" t="s">
        <v>4566</v>
      </c>
    </row>
    <row r="3482" customFormat="false" ht="12.8" hidden="false" customHeight="false" outlineLevel="0" collapsed="false">
      <c r="A3482" s="0" t="n">
        <v>1263</v>
      </c>
      <c r="B3482" s="0" t="s">
        <v>4567</v>
      </c>
      <c r="C3482" s="0" t="s">
        <v>1707</v>
      </c>
      <c r="D3482" s="0" t="s">
        <v>2897</v>
      </c>
      <c r="E3482" s="0" t="n">
        <v>2</v>
      </c>
      <c r="F3482" s="0" t="s">
        <v>28</v>
      </c>
      <c r="G3482" s="0" t="s">
        <v>4568</v>
      </c>
      <c r="H3482" s="0" t="n">
        <v>2</v>
      </c>
      <c r="I3482" s="0" t="n">
        <v>2200</v>
      </c>
      <c r="J3482" s="0" t="n">
        <v>0</v>
      </c>
      <c r="K3482" s="0" t="n">
        <v>11444.8</v>
      </c>
      <c r="L3482" s="0" t="n">
        <v>0</v>
      </c>
      <c r="M3482" s="0" t="n">
        <v>13644.8</v>
      </c>
    </row>
    <row r="3483" customFormat="false" ht="12.8" hidden="true" customHeight="false" outlineLevel="0" collapsed="false">
      <c r="G3483" s="0" t="s">
        <v>4569</v>
      </c>
    </row>
    <row r="3484" customFormat="false" ht="12.8" hidden="false" customHeight="false" outlineLevel="0" collapsed="false">
      <c r="A3484" s="0" t="n">
        <v>1264</v>
      </c>
      <c r="B3484" s="0" t="s">
        <v>4570</v>
      </c>
      <c r="C3484" s="0" t="s">
        <v>1707</v>
      </c>
      <c r="D3484" s="0" t="s">
        <v>2897</v>
      </c>
      <c r="E3484" s="0" t="n">
        <v>2</v>
      </c>
      <c r="F3484" s="0" t="s">
        <v>89</v>
      </c>
      <c r="G3484" s="0" t="s">
        <v>4571</v>
      </c>
      <c r="H3484" s="0" t="n">
        <v>3</v>
      </c>
      <c r="I3484" s="0" t="n">
        <v>2200</v>
      </c>
      <c r="J3484" s="0" t="n">
        <v>770</v>
      </c>
      <c r="K3484" s="0" t="n">
        <v>7665</v>
      </c>
      <c r="L3484" s="0" t="n">
        <v>0</v>
      </c>
      <c r="M3484" s="0" t="n">
        <v>10635</v>
      </c>
    </row>
    <row r="3485" customFormat="false" ht="12.8" hidden="true" customHeight="false" outlineLevel="0" collapsed="false">
      <c r="G3485" s="0" t="s">
        <v>4572</v>
      </c>
    </row>
    <row r="3486" customFormat="false" ht="12.8" hidden="true" customHeight="false" outlineLevel="0" collapsed="false">
      <c r="G3486" s="0" t="s">
        <v>4573</v>
      </c>
    </row>
    <row r="3487" customFormat="false" ht="12.8" hidden="false" customHeight="false" outlineLevel="0" collapsed="false">
      <c r="A3487" s="0" t="n">
        <v>1265</v>
      </c>
      <c r="B3487" s="0" t="s">
        <v>4570</v>
      </c>
      <c r="C3487" s="0" t="s">
        <v>1707</v>
      </c>
      <c r="D3487" s="0" t="s">
        <v>2897</v>
      </c>
      <c r="E3487" s="0" t="n">
        <v>2</v>
      </c>
      <c r="F3487" s="0" t="s">
        <v>89</v>
      </c>
      <c r="G3487" s="0" t="s">
        <v>4574</v>
      </c>
      <c r="H3487" s="0" t="n">
        <v>2</v>
      </c>
      <c r="I3487" s="0" t="n">
        <v>2200</v>
      </c>
      <c r="J3487" s="0" t="n">
        <v>0</v>
      </c>
      <c r="K3487" s="0" t="n">
        <v>7665</v>
      </c>
      <c r="L3487" s="0" t="n">
        <v>0</v>
      </c>
      <c r="M3487" s="0" t="n">
        <v>9865</v>
      </c>
    </row>
    <row r="3488" customFormat="false" ht="12.8" hidden="true" customHeight="false" outlineLevel="0" collapsed="false">
      <c r="G3488" s="0" t="s">
        <v>4575</v>
      </c>
    </row>
    <row r="3489" customFormat="false" ht="12.8" hidden="false" customHeight="false" outlineLevel="0" collapsed="false">
      <c r="A3489" s="0" t="n">
        <v>1266</v>
      </c>
      <c r="B3489" s="0" t="s">
        <v>4570</v>
      </c>
      <c r="C3489" s="0" t="s">
        <v>1707</v>
      </c>
      <c r="D3489" s="0" t="s">
        <v>2897</v>
      </c>
      <c r="E3489" s="0" t="n">
        <v>2</v>
      </c>
      <c r="F3489" s="0" t="s">
        <v>89</v>
      </c>
      <c r="G3489" s="0" t="s">
        <v>4576</v>
      </c>
      <c r="H3489" s="0" t="n">
        <v>2</v>
      </c>
      <c r="I3489" s="0" t="n">
        <v>2200</v>
      </c>
      <c r="J3489" s="0" t="n">
        <v>0</v>
      </c>
      <c r="K3489" s="0" t="n">
        <v>7665</v>
      </c>
      <c r="L3489" s="0" t="n">
        <v>0</v>
      </c>
      <c r="M3489" s="0" t="n">
        <v>9865</v>
      </c>
    </row>
    <row r="3490" customFormat="false" ht="12.8" hidden="true" customHeight="false" outlineLevel="0" collapsed="false">
      <c r="G3490" s="0" t="s">
        <v>4577</v>
      </c>
    </row>
    <row r="3491" customFormat="false" ht="12.8" hidden="false" customHeight="false" outlineLevel="0" collapsed="false">
      <c r="A3491" s="0" t="n">
        <v>1267</v>
      </c>
      <c r="B3491" s="0" t="s">
        <v>4578</v>
      </c>
      <c r="C3491" s="0" t="s">
        <v>1707</v>
      </c>
      <c r="D3491" s="0" t="s">
        <v>4101</v>
      </c>
      <c r="E3491" s="0" t="n">
        <v>7</v>
      </c>
      <c r="F3491" s="0" t="s">
        <v>89</v>
      </c>
      <c r="G3491" s="0" t="s">
        <v>4579</v>
      </c>
      <c r="H3491" s="0" t="n">
        <v>2</v>
      </c>
      <c r="I3491" s="0" t="n">
        <v>7700</v>
      </c>
      <c r="J3491" s="0" t="n">
        <v>0</v>
      </c>
      <c r="K3491" s="0" t="n">
        <v>26827.5</v>
      </c>
      <c r="L3491" s="0" t="n">
        <v>0</v>
      </c>
      <c r="M3491" s="0" t="n">
        <v>34527.5</v>
      </c>
    </row>
    <row r="3492" customFormat="false" ht="12.8" hidden="true" customHeight="false" outlineLevel="0" collapsed="false">
      <c r="G3492" s="0" t="s">
        <v>4580</v>
      </c>
    </row>
    <row r="3493" customFormat="false" ht="12.8" hidden="false" customHeight="false" outlineLevel="0" collapsed="false">
      <c r="A3493" s="0" t="n">
        <v>1268</v>
      </c>
      <c r="B3493" s="0" t="s">
        <v>4581</v>
      </c>
      <c r="C3493" s="0" t="s">
        <v>1707</v>
      </c>
      <c r="D3493" s="0" t="s">
        <v>2874</v>
      </c>
      <c r="E3493" s="0" t="n">
        <v>3</v>
      </c>
      <c r="F3493" s="0" t="s">
        <v>406</v>
      </c>
      <c r="G3493" s="0" t="s">
        <v>4582</v>
      </c>
      <c r="H3493" s="0" t="n">
        <v>2</v>
      </c>
      <c r="I3493" s="0" t="n">
        <v>6825</v>
      </c>
      <c r="J3493" s="0" t="n">
        <v>0</v>
      </c>
      <c r="K3493" s="0" t="n">
        <v>11497.5</v>
      </c>
      <c r="L3493" s="0" t="n">
        <v>0</v>
      </c>
      <c r="M3493" s="0" t="n">
        <v>18322.5</v>
      </c>
    </row>
    <row r="3494" customFormat="false" ht="12.8" hidden="true" customHeight="false" outlineLevel="0" collapsed="false">
      <c r="G3494" s="0" t="s">
        <v>4583</v>
      </c>
    </row>
    <row r="3495" customFormat="false" ht="12.8" hidden="false" customHeight="false" outlineLevel="0" collapsed="false">
      <c r="A3495" s="0" t="n">
        <v>1269</v>
      </c>
      <c r="B3495" s="0" t="s">
        <v>4584</v>
      </c>
      <c r="C3495" s="0" t="s">
        <v>1707</v>
      </c>
      <c r="D3495" s="0" t="s">
        <v>4101</v>
      </c>
      <c r="E3495" s="0" t="n">
        <v>7</v>
      </c>
      <c r="F3495" s="0" t="s">
        <v>400</v>
      </c>
      <c r="G3495" s="0" t="s">
        <v>4585</v>
      </c>
      <c r="H3495" s="0" t="n">
        <v>2</v>
      </c>
      <c r="I3495" s="0" t="n">
        <v>15925</v>
      </c>
      <c r="J3495" s="0" t="n">
        <v>0</v>
      </c>
      <c r="K3495" s="0" t="n">
        <v>26827.5</v>
      </c>
      <c r="L3495" s="0" t="n">
        <v>0</v>
      </c>
      <c r="M3495" s="0" t="n">
        <v>42752.5</v>
      </c>
    </row>
    <row r="3496" customFormat="false" ht="12.8" hidden="true" customHeight="false" outlineLevel="0" collapsed="false">
      <c r="G3496" s="0" t="s">
        <v>4586</v>
      </c>
    </row>
    <row r="3497" customFormat="false" ht="12.8" hidden="false" customHeight="false" outlineLevel="0" collapsed="false">
      <c r="A3497" s="0" t="n">
        <v>1270</v>
      </c>
      <c r="B3497" s="0" t="s">
        <v>4587</v>
      </c>
      <c r="C3497" s="0" t="s">
        <v>1707</v>
      </c>
      <c r="D3497" s="0" t="s">
        <v>2897</v>
      </c>
      <c r="E3497" s="0" t="n">
        <v>2</v>
      </c>
      <c r="F3497" s="0" t="s">
        <v>89</v>
      </c>
      <c r="G3497" s="0" t="s">
        <v>4588</v>
      </c>
      <c r="H3497" s="0" t="n">
        <v>2</v>
      </c>
      <c r="I3497" s="0" t="n">
        <v>2200</v>
      </c>
      <c r="J3497" s="0" t="n">
        <v>0</v>
      </c>
      <c r="K3497" s="0" t="n">
        <v>7665</v>
      </c>
      <c r="L3497" s="0" t="n">
        <v>0</v>
      </c>
      <c r="M3497" s="0" t="n">
        <v>9865</v>
      </c>
    </row>
    <row r="3498" customFormat="false" ht="12.8" hidden="true" customHeight="false" outlineLevel="0" collapsed="false">
      <c r="G3498" s="0" t="s">
        <v>4589</v>
      </c>
    </row>
    <row r="3499" customFormat="false" ht="12.8" hidden="false" customHeight="false" outlineLevel="0" collapsed="false">
      <c r="A3499" s="0" t="n">
        <v>1271</v>
      </c>
      <c r="B3499" s="0" t="s">
        <v>4590</v>
      </c>
      <c r="C3499" s="0" t="s">
        <v>1707</v>
      </c>
      <c r="D3499" s="0" t="s">
        <v>3972</v>
      </c>
      <c r="E3499" s="0" t="n">
        <v>6</v>
      </c>
      <c r="F3499" s="0" t="s">
        <v>79</v>
      </c>
      <c r="G3499" s="0" t="s">
        <v>4591</v>
      </c>
      <c r="H3499" s="0" t="n">
        <v>2</v>
      </c>
      <c r="I3499" s="0" t="n">
        <v>6600</v>
      </c>
      <c r="J3499" s="0" t="n">
        <v>0</v>
      </c>
      <c r="K3499" s="0" t="n">
        <v>22995</v>
      </c>
      <c r="L3499" s="0" t="n">
        <v>0</v>
      </c>
      <c r="M3499" s="0" t="n">
        <v>29595</v>
      </c>
    </row>
    <row r="3500" customFormat="false" ht="12.8" hidden="true" customHeight="false" outlineLevel="0" collapsed="false">
      <c r="G3500" s="0" t="s">
        <v>4592</v>
      </c>
    </row>
    <row r="3501" customFormat="false" ht="12.8" hidden="false" customHeight="false" outlineLevel="0" collapsed="false">
      <c r="A3501" s="0" t="n">
        <v>1272</v>
      </c>
      <c r="B3501" s="0" t="s">
        <v>4593</v>
      </c>
      <c r="C3501" s="0" t="s">
        <v>1707</v>
      </c>
      <c r="D3501" s="0" t="s">
        <v>2897</v>
      </c>
      <c r="E3501" s="0" t="n">
        <v>2</v>
      </c>
      <c r="F3501" s="0" t="s">
        <v>89</v>
      </c>
      <c r="G3501" s="0" t="s">
        <v>4594</v>
      </c>
      <c r="H3501" s="0" t="n">
        <v>4</v>
      </c>
      <c r="I3501" s="0" t="n">
        <v>2200</v>
      </c>
      <c r="J3501" s="0" t="n">
        <v>1320</v>
      </c>
      <c r="K3501" s="0" t="n">
        <v>7665</v>
      </c>
      <c r="L3501" s="0" t="n">
        <v>0</v>
      </c>
      <c r="M3501" s="0" t="n">
        <v>11185</v>
      </c>
    </row>
    <row r="3502" customFormat="false" ht="12.8" hidden="true" customHeight="false" outlineLevel="0" collapsed="false">
      <c r="G3502" s="0" t="s">
        <v>4595</v>
      </c>
    </row>
    <row r="3503" customFormat="false" ht="12.8" hidden="true" customHeight="false" outlineLevel="0" collapsed="false">
      <c r="G3503" s="0" t="s">
        <v>4596</v>
      </c>
    </row>
    <row r="3504" customFormat="false" ht="12.8" hidden="true" customHeight="false" outlineLevel="0" collapsed="false">
      <c r="G3504" s="0" t="s">
        <v>4597</v>
      </c>
    </row>
    <row r="3505" customFormat="false" ht="12.8" hidden="false" customHeight="false" outlineLevel="0" collapsed="false">
      <c r="A3505" s="0" t="n">
        <v>1273</v>
      </c>
      <c r="B3505" s="0" t="s">
        <v>4598</v>
      </c>
      <c r="C3505" s="0" t="s">
        <v>1707</v>
      </c>
      <c r="D3505" s="0" t="s">
        <v>2897</v>
      </c>
      <c r="E3505" s="0" t="n">
        <v>2</v>
      </c>
      <c r="F3505" s="0" t="s">
        <v>79</v>
      </c>
      <c r="G3505" s="0" t="s">
        <v>4599</v>
      </c>
      <c r="H3505" s="0" t="n">
        <v>2</v>
      </c>
      <c r="I3505" s="0" t="n">
        <v>2200</v>
      </c>
      <c r="J3505" s="0" t="n">
        <v>0</v>
      </c>
      <c r="K3505" s="0" t="n">
        <v>7665</v>
      </c>
      <c r="L3505" s="0" t="n">
        <v>0</v>
      </c>
      <c r="M3505" s="0" t="n">
        <v>9865</v>
      </c>
    </row>
    <row r="3506" customFormat="false" ht="12.8" hidden="true" customHeight="false" outlineLevel="0" collapsed="false">
      <c r="G3506" s="0" t="s">
        <v>4600</v>
      </c>
    </row>
    <row r="3507" customFormat="false" ht="12.8" hidden="false" customHeight="false" outlineLevel="0" collapsed="false">
      <c r="A3507" s="0" t="n">
        <v>1274</v>
      </c>
      <c r="B3507" s="0" t="s">
        <v>4598</v>
      </c>
      <c r="C3507" s="0" t="s">
        <v>1707</v>
      </c>
      <c r="D3507" s="0" t="s">
        <v>2897</v>
      </c>
      <c r="E3507" s="0" t="n">
        <v>2</v>
      </c>
      <c r="F3507" s="0" t="s">
        <v>79</v>
      </c>
      <c r="G3507" s="0" t="s">
        <v>83</v>
      </c>
      <c r="H3507" s="0" t="n">
        <v>2</v>
      </c>
      <c r="I3507" s="0" t="n">
        <v>2200</v>
      </c>
      <c r="J3507" s="0" t="n">
        <v>0</v>
      </c>
      <c r="K3507" s="0" t="n">
        <v>7665</v>
      </c>
      <c r="L3507" s="0" t="n">
        <v>0</v>
      </c>
      <c r="M3507" s="0" t="n">
        <v>9865</v>
      </c>
    </row>
    <row r="3508" customFormat="false" ht="12.8" hidden="true" customHeight="false" outlineLevel="0" collapsed="false">
      <c r="G3508" s="0" t="s">
        <v>4601</v>
      </c>
    </row>
    <row r="3509" customFormat="false" ht="12.8" hidden="false" customHeight="false" outlineLevel="0" collapsed="false">
      <c r="A3509" s="0" t="n">
        <v>1275</v>
      </c>
      <c r="B3509" s="0" t="s">
        <v>4602</v>
      </c>
      <c r="C3509" s="0" t="s">
        <v>1707</v>
      </c>
      <c r="D3509" s="0" t="s">
        <v>2255</v>
      </c>
      <c r="E3509" s="0" t="n">
        <v>4</v>
      </c>
      <c r="F3509" s="0" t="s">
        <v>1941</v>
      </c>
      <c r="G3509" s="0" t="s">
        <v>4603</v>
      </c>
      <c r="H3509" s="0" t="n">
        <v>3</v>
      </c>
      <c r="I3509" s="0" t="n">
        <v>13800</v>
      </c>
      <c r="J3509" s="0" t="n">
        <v>0</v>
      </c>
      <c r="K3509" s="0" t="n">
        <v>18690</v>
      </c>
      <c r="L3509" s="0" t="n">
        <v>0</v>
      </c>
      <c r="M3509" s="0" t="n">
        <v>32490</v>
      </c>
    </row>
    <row r="3510" customFormat="false" ht="12.8" hidden="true" customHeight="false" outlineLevel="0" collapsed="false">
      <c r="G3510" s="0" t="s">
        <v>4604</v>
      </c>
    </row>
    <row r="3511" customFormat="false" ht="12.8" hidden="true" customHeight="false" outlineLevel="0" collapsed="false">
      <c r="G3511" s="0" t="s">
        <v>4605</v>
      </c>
    </row>
    <row r="3512" customFormat="false" ht="12.8" hidden="false" customHeight="false" outlineLevel="0" collapsed="false">
      <c r="A3512" s="0" t="n">
        <v>1276</v>
      </c>
      <c r="B3512" s="0" t="s">
        <v>4606</v>
      </c>
      <c r="C3512" s="0" t="s">
        <v>1707</v>
      </c>
      <c r="D3512" s="0" t="s">
        <v>2897</v>
      </c>
      <c r="E3512" s="0" t="n">
        <v>2</v>
      </c>
      <c r="F3512" s="0" t="s">
        <v>89</v>
      </c>
      <c r="G3512" s="0" t="s">
        <v>4607</v>
      </c>
      <c r="H3512" s="0" t="n">
        <v>4</v>
      </c>
      <c r="I3512" s="0" t="n">
        <v>2200</v>
      </c>
      <c r="J3512" s="0" t="n">
        <v>1540</v>
      </c>
      <c r="K3512" s="0" t="n">
        <v>7665</v>
      </c>
      <c r="L3512" s="0" t="n">
        <v>0</v>
      </c>
      <c r="M3512" s="0" t="n">
        <v>11405</v>
      </c>
    </row>
    <row r="3513" customFormat="false" ht="12.8" hidden="true" customHeight="false" outlineLevel="0" collapsed="false">
      <c r="G3513" s="0" t="s">
        <v>4608</v>
      </c>
    </row>
    <row r="3514" customFormat="false" ht="12.8" hidden="true" customHeight="false" outlineLevel="0" collapsed="false">
      <c r="G3514" s="0" t="s">
        <v>4609</v>
      </c>
    </row>
    <row r="3515" customFormat="false" ht="12.8" hidden="true" customHeight="false" outlineLevel="0" collapsed="false">
      <c r="G3515" s="0" t="s">
        <v>4610</v>
      </c>
    </row>
    <row r="3516" customFormat="false" ht="12.8" hidden="false" customHeight="false" outlineLevel="0" collapsed="false">
      <c r="A3516" s="0" t="n">
        <v>1277</v>
      </c>
      <c r="B3516" s="0" t="s">
        <v>4611</v>
      </c>
      <c r="C3516" s="0" t="s">
        <v>1707</v>
      </c>
      <c r="D3516" s="0" t="s">
        <v>2897</v>
      </c>
      <c r="E3516" s="0" t="n">
        <v>2</v>
      </c>
      <c r="F3516" s="0" t="s">
        <v>416</v>
      </c>
      <c r="G3516" s="0" t="s">
        <v>4612</v>
      </c>
      <c r="H3516" s="0" t="n">
        <v>2</v>
      </c>
      <c r="I3516" s="0" t="n">
        <v>4550</v>
      </c>
      <c r="J3516" s="0" t="n">
        <v>0</v>
      </c>
      <c r="K3516" s="0" t="n">
        <v>7665</v>
      </c>
      <c r="L3516" s="0" t="n">
        <v>0</v>
      </c>
      <c r="M3516" s="0" t="n">
        <v>12215</v>
      </c>
    </row>
    <row r="3517" customFormat="false" ht="12.8" hidden="true" customHeight="false" outlineLevel="0" collapsed="false">
      <c r="G3517" s="0" t="s">
        <v>4613</v>
      </c>
    </row>
    <row r="3518" customFormat="false" ht="12.8" hidden="false" customHeight="false" outlineLevel="0" collapsed="false">
      <c r="A3518" s="0" t="n">
        <v>1278</v>
      </c>
      <c r="B3518" s="0" t="s">
        <v>4614</v>
      </c>
      <c r="C3518" s="0" t="s">
        <v>1707</v>
      </c>
      <c r="D3518" s="0" t="s">
        <v>2897</v>
      </c>
      <c r="E3518" s="0" t="n">
        <v>2</v>
      </c>
      <c r="F3518" s="0" t="s">
        <v>400</v>
      </c>
      <c r="G3518" s="0" t="s">
        <v>4615</v>
      </c>
      <c r="H3518" s="0" t="n">
        <v>3</v>
      </c>
      <c r="I3518" s="0" t="n">
        <v>4550</v>
      </c>
      <c r="J3518" s="0" t="n">
        <v>1592.5</v>
      </c>
      <c r="K3518" s="0" t="n">
        <v>7665</v>
      </c>
      <c r="L3518" s="0" t="n">
        <v>0</v>
      </c>
      <c r="M3518" s="0" t="n">
        <v>13807.5</v>
      </c>
    </row>
    <row r="3519" customFormat="false" ht="12.8" hidden="true" customHeight="false" outlineLevel="0" collapsed="false">
      <c r="G3519" s="0" t="s">
        <v>4616</v>
      </c>
    </row>
    <row r="3520" customFormat="false" ht="12.8" hidden="true" customHeight="false" outlineLevel="0" collapsed="false">
      <c r="G3520" s="0" t="s">
        <v>4617</v>
      </c>
    </row>
    <row r="3521" customFormat="false" ht="12.8" hidden="false" customHeight="false" outlineLevel="0" collapsed="false">
      <c r="A3521" s="0" t="n">
        <v>1279</v>
      </c>
      <c r="B3521" s="0" t="s">
        <v>4618</v>
      </c>
      <c r="C3521" s="0" t="s">
        <v>1707</v>
      </c>
      <c r="D3521" s="0" t="s">
        <v>2897</v>
      </c>
      <c r="E3521" s="0" t="n">
        <v>2</v>
      </c>
      <c r="F3521" s="0" t="s">
        <v>74</v>
      </c>
      <c r="G3521" s="0" t="s">
        <v>4619</v>
      </c>
      <c r="H3521" s="0" t="n">
        <v>2</v>
      </c>
      <c r="I3521" s="0" t="n">
        <v>2200</v>
      </c>
      <c r="J3521" s="0" t="n">
        <v>0</v>
      </c>
      <c r="K3521" s="0" t="n">
        <v>7665</v>
      </c>
      <c r="L3521" s="0" t="n">
        <v>0</v>
      </c>
      <c r="M3521" s="0" t="n">
        <v>9865</v>
      </c>
    </row>
    <row r="3522" customFormat="false" ht="12.8" hidden="true" customHeight="false" outlineLevel="0" collapsed="false">
      <c r="G3522" s="0" t="s">
        <v>4620</v>
      </c>
    </row>
    <row r="3523" customFormat="false" ht="12.8" hidden="false" customHeight="false" outlineLevel="0" collapsed="false">
      <c r="A3523" s="0" t="n">
        <v>1280</v>
      </c>
      <c r="B3523" s="0" t="s">
        <v>4621</v>
      </c>
      <c r="C3523" s="0" t="s">
        <v>1707</v>
      </c>
      <c r="D3523" s="0" t="s">
        <v>2897</v>
      </c>
      <c r="E3523" s="0" t="n">
        <v>2</v>
      </c>
      <c r="F3523" s="0" t="s">
        <v>428</v>
      </c>
      <c r="G3523" s="0" t="s">
        <v>4622</v>
      </c>
      <c r="H3523" s="0" t="n">
        <v>4</v>
      </c>
      <c r="I3523" s="0" t="n">
        <v>6900</v>
      </c>
      <c r="J3523" s="0" t="n">
        <v>0</v>
      </c>
      <c r="K3523" s="0" t="n">
        <v>7665</v>
      </c>
      <c r="L3523" s="0" t="n">
        <v>0</v>
      </c>
      <c r="M3523" s="0" t="n">
        <v>14565</v>
      </c>
    </row>
    <row r="3524" customFormat="false" ht="12.8" hidden="true" customHeight="false" outlineLevel="0" collapsed="false">
      <c r="G3524" s="0" t="s">
        <v>4623</v>
      </c>
    </row>
    <row r="3525" customFormat="false" ht="12.8" hidden="true" customHeight="false" outlineLevel="0" collapsed="false">
      <c r="G3525" s="0" t="s">
        <v>4624</v>
      </c>
    </row>
    <row r="3526" customFormat="false" ht="12.8" hidden="true" customHeight="false" outlineLevel="0" collapsed="false">
      <c r="G3526" s="0" t="s">
        <v>4625</v>
      </c>
    </row>
    <row r="3527" customFormat="false" ht="12.8" hidden="false" customHeight="false" outlineLevel="0" collapsed="false">
      <c r="A3527" s="0" t="n">
        <v>1281</v>
      </c>
      <c r="B3527" s="0" t="s">
        <v>4626</v>
      </c>
      <c r="C3527" s="0" t="s">
        <v>1707</v>
      </c>
      <c r="D3527" s="0" t="s">
        <v>2897</v>
      </c>
      <c r="E3527" s="0" t="n">
        <v>2</v>
      </c>
      <c r="F3527" s="0" t="s">
        <v>79</v>
      </c>
      <c r="G3527" s="0" t="s">
        <v>4627</v>
      </c>
      <c r="H3527" s="0" t="n">
        <v>2</v>
      </c>
      <c r="I3527" s="0" t="n">
        <v>2200</v>
      </c>
      <c r="J3527" s="0" t="n">
        <v>0</v>
      </c>
      <c r="K3527" s="0" t="n">
        <v>7665</v>
      </c>
      <c r="L3527" s="0" t="n">
        <v>0</v>
      </c>
      <c r="M3527" s="0" t="n">
        <v>9865</v>
      </c>
    </row>
    <row r="3528" customFormat="false" ht="12.8" hidden="true" customHeight="false" outlineLevel="0" collapsed="false">
      <c r="G3528" s="0" t="s">
        <v>4628</v>
      </c>
    </row>
    <row r="3529" customFormat="false" ht="12.8" hidden="false" customHeight="false" outlineLevel="0" collapsed="false">
      <c r="A3529" s="0" t="n">
        <v>1282</v>
      </c>
      <c r="B3529" s="0" t="s">
        <v>4626</v>
      </c>
      <c r="C3529" s="0" t="s">
        <v>1707</v>
      </c>
      <c r="D3529" s="0" t="s">
        <v>2897</v>
      </c>
      <c r="E3529" s="0" t="n">
        <v>2</v>
      </c>
      <c r="F3529" s="0" t="s">
        <v>79</v>
      </c>
      <c r="G3529" s="0" t="s">
        <v>4629</v>
      </c>
      <c r="H3529" s="0" t="n">
        <v>2</v>
      </c>
      <c r="I3529" s="0" t="n">
        <v>2200</v>
      </c>
      <c r="J3529" s="0" t="n">
        <v>0</v>
      </c>
      <c r="K3529" s="0" t="n">
        <v>7665</v>
      </c>
      <c r="L3529" s="0" t="n">
        <v>0</v>
      </c>
      <c r="M3529" s="0" t="n">
        <v>9865</v>
      </c>
    </row>
    <row r="3530" customFormat="false" ht="12.8" hidden="true" customHeight="false" outlineLevel="0" collapsed="false">
      <c r="G3530" s="0" t="s">
        <v>4630</v>
      </c>
    </row>
    <row r="3531" customFormat="false" ht="12.8" hidden="false" customHeight="false" outlineLevel="0" collapsed="false">
      <c r="A3531" s="0" t="n">
        <v>1283</v>
      </c>
      <c r="B3531" s="0" t="s">
        <v>4631</v>
      </c>
      <c r="C3531" s="0" t="s">
        <v>1707</v>
      </c>
      <c r="D3531" s="0" t="s">
        <v>2897</v>
      </c>
      <c r="E3531" s="0" t="n">
        <v>2</v>
      </c>
      <c r="F3531" s="0" t="s">
        <v>79</v>
      </c>
      <c r="G3531" s="0" t="s">
        <v>4632</v>
      </c>
      <c r="H3531" s="0" t="n">
        <v>2</v>
      </c>
      <c r="I3531" s="0" t="n">
        <v>2200</v>
      </c>
      <c r="J3531" s="0" t="n">
        <v>0</v>
      </c>
      <c r="K3531" s="0" t="n">
        <v>7665</v>
      </c>
      <c r="L3531" s="0" t="n">
        <v>0</v>
      </c>
      <c r="M3531" s="0" t="n">
        <v>9865</v>
      </c>
    </row>
    <row r="3532" customFormat="false" ht="12.8" hidden="true" customHeight="false" outlineLevel="0" collapsed="false">
      <c r="G3532" s="0" t="s">
        <v>4633</v>
      </c>
    </row>
    <row r="3533" customFormat="false" ht="12.8" hidden="false" customHeight="false" outlineLevel="0" collapsed="false">
      <c r="A3533" s="0" t="n">
        <v>1284</v>
      </c>
      <c r="B3533" s="0" t="s">
        <v>4634</v>
      </c>
      <c r="C3533" s="0" t="s">
        <v>1707</v>
      </c>
      <c r="D3533" s="0" t="s">
        <v>2255</v>
      </c>
      <c r="E3533" s="0" t="n">
        <v>4</v>
      </c>
      <c r="F3533" s="0" t="s">
        <v>437</v>
      </c>
      <c r="G3533" s="0" t="s">
        <v>4635</v>
      </c>
      <c r="H3533" s="0" t="n">
        <v>2</v>
      </c>
      <c r="I3533" s="0" t="n">
        <v>9100</v>
      </c>
      <c r="J3533" s="0" t="n">
        <v>0</v>
      </c>
      <c r="K3533" s="0" t="n">
        <v>18690</v>
      </c>
      <c r="L3533" s="0" t="n">
        <v>0</v>
      </c>
      <c r="M3533" s="0" t="n">
        <v>27790</v>
      </c>
    </row>
    <row r="3534" customFormat="false" ht="12.8" hidden="true" customHeight="false" outlineLevel="0" collapsed="false">
      <c r="G3534" s="0" t="s">
        <v>4636</v>
      </c>
    </row>
    <row r="3535" customFormat="false" ht="12.8" hidden="false" customHeight="false" outlineLevel="0" collapsed="false">
      <c r="A3535" s="0" t="n">
        <v>1285</v>
      </c>
      <c r="B3535" s="0" t="s">
        <v>4637</v>
      </c>
      <c r="C3535" s="0" t="s">
        <v>1707</v>
      </c>
      <c r="D3535" s="0" t="s">
        <v>2897</v>
      </c>
      <c r="E3535" s="0" t="n">
        <v>2</v>
      </c>
      <c r="F3535" s="0" t="s">
        <v>89</v>
      </c>
      <c r="G3535" s="0" t="s">
        <v>4638</v>
      </c>
      <c r="H3535" s="0" t="n">
        <v>4</v>
      </c>
      <c r="I3535" s="0" t="n">
        <v>2200</v>
      </c>
      <c r="J3535" s="0" t="n">
        <v>1320</v>
      </c>
      <c r="K3535" s="0" t="n">
        <v>7665</v>
      </c>
      <c r="L3535" s="0" t="n">
        <v>0</v>
      </c>
      <c r="M3535" s="0" t="n">
        <v>11185</v>
      </c>
    </row>
    <row r="3536" customFormat="false" ht="12.8" hidden="true" customHeight="false" outlineLevel="0" collapsed="false">
      <c r="G3536" s="0" t="s">
        <v>4639</v>
      </c>
    </row>
    <row r="3537" customFormat="false" ht="12.8" hidden="true" customHeight="false" outlineLevel="0" collapsed="false">
      <c r="G3537" s="0" t="s">
        <v>4640</v>
      </c>
    </row>
    <row r="3538" customFormat="false" ht="12.8" hidden="true" customHeight="false" outlineLevel="0" collapsed="false">
      <c r="G3538" s="0" t="s">
        <v>4641</v>
      </c>
    </row>
    <row r="3539" customFormat="false" ht="12.8" hidden="false" customHeight="false" outlineLevel="0" collapsed="false">
      <c r="A3539" s="0" t="n">
        <v>1286</v>
      </c>
      <c r="B3539" s="0" t="s">
        <v>4642</v>
      </c>
      <c r="C3539" s="0" t="s">
        <v>1707</v>
      </c>
      <c r="D3539" s="0" t="s">
        <v>2394</v>
      </c>
      <c r="E3539" s="0" t="n">
        <v>5</v>
      </c>
      <c r="F3539" s="0" t="s">
        <v>400</v>
      </c>
      <c r="G3539" s="0" t="s">
        <v>4643</v>
      </c>
      <c r="H3539" s="0" t="n">
        <v>2</v>
      </c>
      <c r="I3539" s="0" t="n">
        <v>11375</v>
      </c>
      <c r="J3539" s="0" t="n">
        <v>0</v>
      </c>
      <c r="K3539" s="0" t="n">
        <v>19162.5</v>
      </c>
      <c r="L3539" s="0" t="n">
        <v>0</v>
      </c>
      <c r="M3539" s="0" t="n">
        <v>30537.5</v>
      </c>
    </row>
    <row r="3540" customFormat="false" ht="12.8" hidden="true" customHeight="false" outlineLevel="0" collapsed="false">
      <c r="G3540" s="0" t="s">
        <v>4644</v>
      </c>
    </row>
    <row r="3541" customFormat="false" ht="12.8" hidden="false" customHeight="false" outlineLevel="0" collapsed="false">
      <c r="A3541" s="0" t="n">
        <v>1287</v>
      </c>
      <c r="B3541" s="0" t="s">
        <v>4645</v>
      </c>
      <c r="C3541" s="0" t="s">
        <v>1707</v>
      </c>
      <c r="D3541" s="0" t="s">
        <v>2897</v>
      </c>
      <c r="E3541" s="0" t="n">
        <v>2</v>
      </c>
      <c r="F3541" s="0" t="s">
        <v>79</v>
      </c>
      <c r="G3541" s="0" t="s">
        <v>4646</v>
      </c>
      <c r="H3541" s="0" t="n">
        <v>2</v>
      </c>
      <c r="I3541" s="0" t="n">
        <v>2200</v>
      </c>
      <c r="J3541" s="0" t="n">
        <v>0</v>
      </c>
      <c r="K3541" s="0" t="n">
        <v>7665</v>
      </c>
      <c r="L3541" s="0" t="n">
        <v>0</v>
      </c>
      <c r="M3541" s="0" t="n">
        <v>9865</v>
      </c>
    </row>
    <row r="3542" customFormat="false" ht="12.8" hidden="true" customHeight="false" outlineLevel="0" collapsed="false">
      <c r="G3542" s="0" t="s">
        <v>4647</v>
      </c>
    </row>
    <row r="3543" customFormat="false" ht="12.8" hidden="false" customHeight="false" outlineLevel="0" collapsed="false">
      <c r="A3543" s="0" t="n">
        <v>1288</v>
      </c>
      <c r="B3543" s="0" t="s">
        <v>4648</v>
      </c>
      <c r="C3543" s="0" t="s">
        <v>1707</v>
      </c>
      <c r="D3543" s="0" t="s">
        <v>2897</v>
      </c>
      <c r="E3543" s="0" t="n">
        <v>2</v>
      </c>
      <c r="F3543" s="0" t="s">
        <v>79</v>
      </c>
      <c r="G3543" s="0" t="s">
        <v>4649</v>
      </c>
      <c r="H3543" s="0" t="n">
        <v>3</v>
      </c>
      <c r="I3543" s="0" t="n">
        <v>2200</v>
      </c>
      <c r="J3543" s="0" t="n">
        <v>0</v>
      </c>
      <c r="K3543" s="0" t="n">
        <v>7665</v>
      </c>
      <c r="L3543" s="0" t="n">
        <v>0</v>
      </c>
      <c r="M3543" s="0" t="n">
        <v>9865</v>
      </c>
    </row>
    <row r="3544" customFormat="false" ht="12.8" hidden="true" customHeight="false" outlineLevel="0" collapsed="false">
      <c r="G3544" s="0" t="s">
        <v>4650</v>
      </c>
    </row>
    <row r="3545" customFormat="false" ht="12.8" hidden="true" customHeight="false" outlineLevel="0" collapsed="false">
      <c r="G3545" s="0" t="s">
        <v>4651</v>
      </c>
    </row>
    <row r="3546" customFormat="false" ht="12.8" hidden="false" customHeight="false" outlineLevel="0" collapsed="false">
      <c r="A3546" s="0" t="n">
        <v>1289</v>
      </c>
      <c r="B3546" s="0" t="s">
        <v>4652</v>
      </c>
      <c r="C3546" s="0" t="s">
        <v>1707</v>
      </c>
      <c r="D3546" s="0" t="s">
        <v>2897</v>
      </c>
      <c r="E3546" s="0" t="n">
        <v>2</v>
      </c>
      <c r="F3546" s="0" t="s">
        <v>89</v>
      </c>
      <c r="G3546" s="0" t="s">
        <v>4653</v>
      </c>
      <c r="H3546" s="0" t="n">
        <v>4</v>
      </c>
      <c r="I3546" s="0" t="n">
        <v>2200</v>
      </c>
      <c r="J3546" s="0" t="n">
        <v>1540</v>
      </c>
      <c r="K3546" s="0" t="n">
        <v>7665</v>
      </c>
      <c r="L3546" s="0" t="n">
        <v>0</v>
      </c>
      <c r="M3546" s="0" t="n">
        <v>11405</v>
      </c>
    </row>
    <row r="3547" customFormat="false" ht="12.8" hidden="true" customHeight="false" outlineLevel="0" collapsed="false">
      <c r="G3547" s="0" t="s">
        <v>4654</v>
      </c>
    </row>
    <row r="3548" customFormat="false" ht="12.8" hidden="true" customHeight="false" outlineLevel="0" collapsed="false">
      <c r="G3548" s="0" t="s">
        <v>4655</v>
      </c>
    </row>
    <row r="3549" customFormat="false" ht="12.8" hidden="true" customHeight="false" outlineLevel="0" collapsed="false">
      <c r="G3549" s="0" t="s">
        <v>4656</v>
      </c>
    </row>
    <row r="3550" customFormat="false" ht="12.8" hidden="false" customHeight="false" outlineLevel="0" collapsed="false">
      <c r="A3550" s="0" t="n">
        <v>1290</v>
      </c>
      <c r="B3550" s="0" t="s">
        <v>4657</v>
      </c>
      <c r="C3550" s="0" t="s">
        <v>1707</v>
      </c>
      <c r="D3550" s="0" t="s">
        <v>2897</v>
      </c>
      <c r="E3550" s="0" t="n">
        <v>2</v>
      </c>
      <c r="F3550" s="0" t="s">
        <v>416</v>
      </c>
      <c r="G3550" s="0" t="s">
        <v>4658</v>
      </c>
      <c r="H3550" s="0" t="n">
        <v>2</v>
      </c>
      <c r="I3550" s="0" t="n">
        <v>4550</v>
      </c>
      <c r="J3550" s="0" t="n">
        <v>0</v>
      </c>
      <c r="K3550" s="0" t="n">
        <v>7665</v>
      </c>
      <c r="L3550" s="0" t="n">
        <v>0</v>
      </c>
      <c r="M3550" s="0" t="n">
        <v>12215</v>
      </c>
    </row>
    <row r="3551" customFormat="false" ht="12.8" hidden="true" customHeight="false" outlineLevel="0" collapsed="false">
      <c r="G3551" s="0" t="s">
        <v>4659</v>
      </c>
    </row>
    <row r="3552" customFormat="false" ht="12.8" hidden="false" customHeight="false" outlineLevel="0" collapsed="false">
      <c r="A3552" s="0" t="n">
        <v>1291</v>
      </c>
      <c r="B3552" s="0" t="s">
        <v>4660</v>
      </c>
      <c r="C3552" s="0" t="s">
        <v>1707</v>
      </c>
      <c r="D3552" s="0" t="s">
        <v>2897</v>
      </c>
      <c r="E3552" s="0" t="n">
        <v>2</v>
      </c>
      <c r="F3552" s="0" t="s">
        <v>79</v>
      </c>
      <c r="G3552" s="0" t="s">
        <v>4661</v>
      </c>
      <c r="H3552" s="0" t="n">
        <v>2</v>
      </c>
      <c r="I3552" s="0" t="n">
        <v>2200</v>
      </c>
      <c r="J3552" s="0" t="n">
        <v>0</v>
      </c>
      <c r="K3552" s="0" t="n">
        <v>7665</v>
      </c>
      <c r="L3552" s="0" t="n">
        <v>0</v>
      </c>
      <c r="M3552" s="0" t="n">
        <v>9865</v>
      </c>
    </row>
    <row r="3553" customFormat="false" ht="12.8" hidden="true" customHeight="false" outlineLevel="0" collapsed="false">
      <c r="G3553" s="0" t="s">
        <v>4662</v>
      </c>
    </row>
    <row r="3554" customFormat="false" ht="12.8" hidden="false" customHeight="false" outlineLevel="0" collapsed="false">
      <c r="A3554" s="0" t="n">
        <v>1292</v>
      </c>
      <c r="B3554" s="0" t="s">
        <v>4660</v>
      </c>
      <c r="C3554" s="0" t="s">
        <v>1707</v>
      </c>
      <c r="D3554" s="0" t="s">
        <v>2897</v>
      </c>
      <c r="E3554" s="0" t="n">
        <v>2</v>
      </c>
      <c r="F3554" s="0" t="s">
        <v>79</v>
      </c>
      <c r="G3554" s="0" t="s">
        <v>4663</v>
      </c>
      <c r="H3554" s="0" t="n">
        <v>2</v>
      </c>
      <c r="I3554" s="0" t="n">
        <v>1100</v>
      </c>
      <c r="J3554" s="0" t="n">
        <v>770</v>
      </c>
      <c r="K3554" s="0" t="n">
        <v>7665</v>
      </c>
      <c r="L3554" s="0" t="n">
        <v>0</v>
      </c>
      <c r="M3554" s="0" t="n">
        <v>9535</v>
      </c>
    </row>
    <row r="3555" customFormat="false" ht="12.8" hidden="true" customHeight="false" outlineLevel="0" collapsed="false">
      <c r="G3555" s="0" t="s">
        <v>4664</v>
      </c>
    </row>
    <row r="3556" customFormat="false" ht="12.8" hidden="false" customHeight="false" outlineLevel="0" collapsed="false">
      <c r="A3556" s="0" t="n">
        <v>1293</v>
      </c>
      <c r="B3556" s="0" t="s">
        <v>4665</v>
      </c>
      <c r="C3556" s="0" t="s">
        <v>1707</v>
      </c>
      <c r="D3556" s="0" t="s">
        <v>2897</v>
      </c>
      <c r="E3556" s="0" t="n">
        <v>2</v>
      </c>
      <c r="F3556" s="0" t="s">
        <v>74</v>
      </c>
      <c r="G3556" s="0" t="s">
        <v>4666</v>
      </c>
      <c r="H3556" s="0" t="n">
        <v>2</v>
      </c>
      <c r="I3556" s="0" t="n">
        <v>2200</v>
      </c>
      <c r="J3556" s="0" t="n">
        <v>0</v>
      </c>
      <c r="K3556" s="0" t="n">
        <v>7665</v>
      </c>
      <c r="L3556" s="0" t="n">
        <v>0</v>
      </c>
      <c r="M3556" s="0" t="n">
        <v>9865</v>
      </c>
    </row>
    <row r="3557" customFormat="false" ht="12.8" hidden="true" customHeight="false" outlineLevel="0" collapsed="false">
      <c r="G3557" s="0" t="s">
        <v>4667</v>
      </c>
    </row>
    <row r="3558" customFormat="false" ht="12.8" hidden="false" customHeight="false" outlineLevel="0" collapsed="false">
      <c r="A3558" s="0" t="n">
        <v>1294</v>
      </c>
      <c r="B3558" s="0" t="s">
        <v>4668</v>
      </c>
      <c r="C3558" s="0" t="s">
        <v>1707</v>
      </c>
      <c r="D3558" s="0" t="s">
        <v>2897</v>
      </c>
      <c r="E3558" s="0" t="n">
        <v>2</v>
      </c>
      <c r="F3558" s="0" t="s">
        <v>89</v>
      </c>
      <c r="G3558" s="0" t="s">
        <v>4669</v>
      </c>
      <c r="H3558" s="0" t="n">
        <v>3</v>
      </c>
      <c r="I3558" s="0" t="n">
        <v>2200</v>
      </c>
      <c r="J3558" s="0" t="n">
        <v>770</v>
      </c>
      <c r="K3558" s="0" t="n">
        <v>7665</v>
      </c>
      <c r="L3558" s="0" t="n">
        <v>0</v>
      </c>
      <c r="M3558" s="0" t="n">
        <v>10635</v>
      </c>
    </row>
    <row r="3559" customFormat="false" ht="12.8" hidden="true" customHeight="false" outlineLevel="0" collapsed="false">
      <c r="G3559" s="0" t="s">
        <v>4670</v>
      </c>
    </row>
    <row r="3560" customFormat="false" ht="12.8" hidden="true" customHeight="false" outlineLevel="0" collapsed="false">
      <c r="G3560" s="0" t="s">
        <v>4671</v>
      </c>
    </row>
    <row r="3561" customFormat="false" ht="12.8" hidden="false" customHeight="false" outlineLevel="0" collapsed="false">
      <c r="A3561" s="0" t="n">
        <v>1295</v>
      </c>
      <c r="B3561" s="0" t="s">
        <v>4672</v>
      </c>
      <c r="C3561" s="0" t="s">
        <v>1707</v>
      </c>
      <c r="D3561" s="0" t="s">
        <v>2897</v>
      </c>
      <c r="E3561" s="0" t="n">
        <v>2</v>
      </c>
      <c r="F3561" s="0" t="s">
        <v>115</v>
      </c>
      <c r="G3561" s="0" t="s">
        <v>4673</v>
      </c>
      <c r="H3561" s="0" t="n">
        <v>4</v>
      </c>
      <c r="I3561" s="0" t="n">
        <v>3300</v>
      </c>
      <c r="J3561" s="0" t="n">
        <v>770</v>
      </c>
      <c r="K3561" s="0" t="n">
        <v>9345</v>
      </c>
      <c r="L3561" s="0" t="n">
        <v>0</v>
      </c>
      <c r="M3561" s="0" t="n">
        <v>13415</v>
      </c>
    </row>
    <row r="3562" customFormat="false" ht="12.8" hidden="true" customHeight="false" outlineLevel="0" collapsed="false">
      <c r="G3562" s="0" t="s">
        <v>4674</v>
      </c>
    </row>
    <row r="3563" customFormat="false" ht="12.8" hidden="true" customHeight="false" outlineLevel="0" collapsed="false">
      <c r="G3563" s="0" t="s">
        <v>4675</v>
      </c>
    </row>
    <row r="3564" customFormat="false" ht="12.8" hidden="true" customHeight="false" outlineLevel="0" collapsed="false">
      <c r="G3564" s="0" t="s">
        <v>4676</v>
      </c>
    </row>
    <row r="3565" customFormat="false" ht="12.8" hidden="false" customHeight="false" outlineLevel="0" collapsed="false">
      <c r="A3565" s="0" t="n">
        <v>1296</v>
      </c>
      <c r="B3565" s="0" t="s">
        <v>4677</v>
      </c>
      <c r="C3565" s="0" t="s">
        <v>1707</v>
      </c>
      <c r="D3565" s="0" t="s">
        <v>2897</v>
      </c>
      <c r="E3565" s="0" t="n">
        <v>2</v>
      </c>
      <c r="F3565" s="0" t="s">
        <v>406</v>
      </c>
      <c r="G3565" s="0" t="s">
        <v>4678</v>
      </c>
      <c r="H3565" s="0" t="n">
        <v>4</v>
      </c>
      <c r="I3565" s="0" t="n">
        <v>4550</v>
      </c>
      <c r="J3565" s="0" t="n">
        <v>1592.5</v>
      </c>
      <c r="K3565" s="0" t="n">
        <v>7665</v>
      </c>
      <c r="L3565" s="0" t="n">
        <v>0</v>
      </c>
      <c r="M3565" s="0" t="n">
        <v>13807.5</v>
      </c>
    </row>
    <row r="3566" customFormat="false" ht="12.8" hidden="true" customHeight="false" outlineLevel="0" collapsed="false">
      <c r="G3566" s="0" t="s">
        <v>3211</v>
      </c>
    </row>
    <row r="3567" customFormat="false" ht="12.8" hidden="true" customHeight="false" outlineLevel="0" collapsed="false">
      <c r="G3567" s="0" t="s">
        <v>4679</v>
      </c>
    </row>
    <row r="3568" customFormat="false" ht="12.8" hidden="true" customHeight="false" outlineLevel="0" collapsed="false">
      <c r="G3568" s="0" t="s">
        <v>4680</v>
      </c>
    </row>
    <row r="3569" customFormat="false" ht="12.8" hidden="false" customHeight="false" outlineLevel="0" collapsed="false">
      <c r="A3569" s="0" t="n">
        <v>1297</v>
      </c>
      <c r="B3569" s="0" t="s">
        <v>4681</v>
      </c>
      <c r="C3569" s="0" t="s">
        <v>1707</v>
      </c>
      <c r="D3569" s="0" t="s">
        <v>2897</v>
      </c>
      <c r="E3569" s="0" t="n">
        <v>2</v>
      </c>
      <c r="F3569" s="0" t="s">
        <v>74</v>
      </c>
      <c r="G3569" s="0" t="s">
        <v>4682</v>
      </c>
      <c r="H3569" s="0" t="n">
        <v>2</v>
      </c>
      <c r="I3569" s="0" t="n">
        <v>2200</v>
      </c>
      <c r="J3569" s="0" t="n">
        <v>0</v>
      </c>
      <c r="K3569" s="0" t="n">
        <v>7665</v>
      </c>
      <c r="L3569" s="0" t="n">
        <v>0</v>
      </c>
      <c r="M3569" s="0" t="n">
        <v>9865</v>
      </c>
    </row>
    <row r="3570" customFormat="false" ht="12.8" hidden="true" customHeight="false" outlineLevel="0" collapsed="false">
      <c r="G3570" s="0" t="s">
        <v>4683</v>
      </c>
    </row>
    <row r="3571" customFormat="false" ht="12.8" hidden="false" customHeight="false" outlineLevel="0" collapsed="false">
      <c r="A3571" s="0" t="n">
        <v>1298</v>
      </c>
      <c r="B3571" s="0" t="s">
        <v>4684</v>
      </c>
      <c r="C3571" s="0" t="s">
        <v>1707</v>
      </c>
      <c r="D3571" s="0" t="s">
        <v>2897</v>
      </c>
      <c r="E3571" s="0" t="n">
        <v>2</v>
      </c>
      <c r="F3571" s="0" t="s">
        <v>428</v>
      </c>
      <c r="G3571" s="0" t="s">
        <v>4685</v>
      </c>
      <c r="H3571" s="0" t="n">
        <v>3</v>
      </c>
      <c r="I3571" s="0" t="n">
        <v>6900</v>
      </c>
      <c r="J3571" s="0" t="n">
        <v>0</v>
      </c>
      <c r="K3571" s="0" t="n">
        <v>7665</v>
      </c>
      <c r="L3571" s="0" t="n">
        <v>0</v>
      </c>
      <c r="M3571" s="0" t="n">
        <v>14565</v>
      </c>
    </row>
    <row r="3572" customFormat="false" ht="12.8" hidden="true" customHeight="false" outlineLevel="0" collapsed="false">
      <c r="G3572" s="0" t="s">
        <v>4686</v>
      </c>
    </row>
    <row r="3573" customFormat="false" ht="12.8" hidden="true" customHeight="false" outlineLevel="0" collapsed="false">
      <c r="G3573" s="0" t="s">
        <v>4687</v>
      </c>
    </row>
    <row r="3574" customFormat="false" ht="12.8" hidden="false" customHeight="false" outlineLevel="0" collapsed="false">
      <c r="A3574" s="0" t="n">
        <v>1299</v>
      </c>
      <c r="B3574" s="0" t="s">
        <v>4688</v>
      </c>
      <c r="C3574" s="0" t="s">
        <v>1707</v>
      </c>
      <c r="D3574" s="0" t="s">
        <v>2897</v>
      </c>
      <c r="E3574" s="0" t="n">
        <v>2</v>
      </c>
      <c r="F3574" s="0" t="s">
        <v>400</v>
      </c>
      <c r="G3574" s="0" t="s">
        <v>4689</v>
      </c>
      <c r="H3574" s="0" t="n">
        <v>2</v>
      </c>
      <c r="I3574" s="0" t="n">
        <v>4550</v>
      </c>
      <c r="J3574" s="0" t="n">
        <v>0</v>
      </c>
      <c r="K3574" s="0" t="n">
        <v>7665</v>
      </c>
      <c r="L3574" s="0" t="n">
        <v>0</v>
      </c>
      <c r="M3574" s="0" t="n">
        <v>12215</v>
      </c>
    </row>
    <row r="3575" customFormat="false" ht="12.8" hidden="true" customHeight="false" outlineLevel="0" collapsed="false">
      <c r="G3575" s="0" t="s">
        <v>4690</v>
      </c>
    </row>
    <row r="3576" customFormat="false" ht="12.8" hidden="false" customHeight="false" outlineLevel="0" collapsed="false">
      <c r="A3576" s="0" t="n">
        <v>1300</v>
      </c>
      <c r="B3576" s="0" t="s">
        <v>4691</v>
      </c>
      <c r="C3576" s="0" t="s">
        <v>1707</v>
      </c>
      <c r="D3576" s="0" t="s">
        <v>2874</v>
      </c>
      <c r="E3576" s="0" t="n">
        <v>3</v>
      </c>
      <c r="F3576" s="0" t="s">
        <v>400</v>
      </c>
      <c r="G3576" s="0" t="s">
        <v>4692</v>
      </c>
      <c r="H3576" s="0" t="n">
        <v>2</v>
      </c>
      <c r="I3576" s="0" t="n">
        <v>6825</v>
      </c>
      <c r="J3576" s="0" t="n">
        <v>0</v>
      </c>
      <c r="K3576" s="0" t="n">
        <v>11497.5</v>
      </c>
      <c r="L3576" s="0" t="n">
        <v>0</v>
      </c>
      <c r="M3576" s="0" t="n">
        <v>18322.5</v>
      </c>
    </row>
    <row r="3577" customFormat="false" ht="12.8" hidden="true" customHeight="false" outlineLevel="0" collapsed="false">
      <c r="G3577" s="0" t="s">
        <v>4693</v>
      </c>
    </row>
    <row r="3578" customFormat="false" ht="12.8" hidden="false" customHeight="false" outlineLevel="0" collapsed="false">
      <c r="A3578" s="0" t="n">
        <v>1301</v>
      </c>
      <c r="B3578" s="0" t="s">
        <v>4694</v>
      </c>
      <c r="C3578" s="0" t="s">
        <v>1707</v>
      </c>
      <c r="D3578" s="0" t="s">
        <v>3861</v>
      </c>
      <c r="E3578" s="0" t="n">
        <v>8</v>
      </c>
      <c r="F3578" s="0" t="s">
        <v>491</v>
      </c>
      <c r="G3578" s="0" t="s">
        <v>4695</v>
      </c>
      <c r="H3578" s="0" t="n">
        <v>2</v>
      </c>
      <c r="I3578" s="0" t="n">
        <v>13800</v>
      </c>
      <c r="J3578" s="0" t="n">
        <v>9660</v>
      </c>
      <c r="K3578" s="0" t="n">
        <v>30660</v>
      </c>
      <c r="L3578" s="0" t="n">
        <v>0</v>
      </c>
      <c r="M3578" s="0" t="n">
        <v>54120</v>
      </c>
    </row>
    <row r="3579" customFormat="false" ht="12.8" hidden="true" customHeight="false" outlineLevel="0" collapsed="false">
      <c r="G3579" s="0" t="s">
        <v>4696</v>
      </c>
    </row>
    <row r="3580" customFormat="false" ht="12.8" hidden="false" customHeight="false" outlineLevel="0" collapsed="false">
      <c r="A3580" s="0" t="n">
        <v>1302</v>
      </c>
      <c r="B3580" s="0" t="s">
        <v>4697</v>
      </c>
      <c r="C3580" s="0" t="s">
        <v>1707</v>
      </c>
      <c r="D3580" s="0" t="s">
        <v>2897</v>
      </c>
      <c r="E3580" s="0" t="n">
        <v>2</v>
      </c>
      <c r="F3580" s="0" t="s">
        <v>406</v>
      </c>
      <c r="G3580" s="0" t="s">
        <v>4698</v>
      </c>
      <c r="H3580" s="0" t="n">
        <v>4</v>
      </c>
      <c r="I3580" s="0" t="n">
        <v>4550</v>
      </c>
      <c r="J3580" s="0" t="n">
        <v>1592.5</v>
      </c>
      <c r="K3580" s="0" t="n">
        <v>7665</v>
      </c>
      <c r="L3580" s="0" t="n">
        <v>0</v>
      </c>
      <c r="M3580" s="0" t="n">
        <v>13807.5</v>
      </c>
    </row>
    <row r="3581" customFormat="false" ht="12.8" hidden="true" customHeight="false" outlineLevel="0" collapsed="false">
      <c r="G3581" s="0" t="s">
        <v>4699</v>
      </c>
    </row>
    <row r="3582" customFormat="false" ht="12.8" hidden="true" customHeight="false" outlineLevel="0" collapsed="false">
      <c r="G3582" s="0" t="s">
        <v>4700</v>
      </c>
    </row>
    <row r="3583" customFormat="false" ht="12.8" hidden="true" customHeight="false" outlineLevel="0" collapsed="false">
      <c r="G3583" s="0" t="s">
        <v>4701</v>
      </c>
    </row>
    <row r="3584" customFormat="false" ht="12.8" hidden="false" customHeight="false" outlineLevel="0" collapsed="false">
      <c r="A3584" s="0" t="n">
        <v>1303</v>
      </c>
      <c r="B3584" s="0" t="s">
        <v>4702</v>
      </c>
      <c r="C3584" s="0" t="s">
        <v>1707</v>
      </c>
      <c r="D3584" s="0" t="s">
        <v>2874</v>
      </c>
      <c r="E3584" s="0" t="n">
        <v>3</v>
      </c>
      <c r="F3584" s="0" t="s">
        <v>79</v>
      </c>
      <c r="G3584" s="0" t="s">
        <v>4703</v>
      </c>
      <c r="H3584" s="0" t="n">
        <v>3</v>
      </c>
      <c r="I3584" s="0" t="n">
        <v>3300</v>
      </c>
      <c r="J3584" s="0" t="n">
        <v>1155</v>
      </c>
      <c r="K3584" s="0" t="n">
        <v>11497.5</v>
      </c>
      <c r="L3584" s="0" t="n">
        <v>0</v>
      </c>
      <c r="M3584" s="0" t="n">
        <v>15952.5</v>
      </c>
    </row>
    <row r="3585" customFormat="false" ht="12.8" hidden="true" customHeight="false" outlineLevel="0" collapsed="false">
      <c r="G3585" s="0" t="s">
        <v>4704</v>
      </c>
    </row>
    <row r="3586" customFormat="false" ht="12.8" hidden="true" customHeight="false" outlineLevel="0" collapsed="false">
      <c r="G3586" s="0" t="s">
        <v>4705</v>
      </c>
    </row>
    <row r="3587" customFormat="false" ht="12.8" hidden="false" customHeight="false" outlineLevel="0" collapsed="false">
      <c r="A3587" s="0" t="n">
        <v>1304</v>
      </c>
      <c r="B3587" s="0" t="s">
        <v>4706</v>
      </c>
      <c r="C3587" s="0" t="s">
        <v>1707</v>
      </c>
      <c r="D3587" s="0" t="s">
        <v>3972</v>
      </c>
      <c r="E3587" s="0" t="n">
        <v>6</v>
      </c>
      <c r="F3587" s="0" t="s">
        <v>79</v>
      </c>
      <c r="G3587" s="0" t="s">
        <v>4707</v>
      </c>
      <c r="H3587" s="0" t="n">
        <v>2</v>
      </c>
      <c r="I3587" s="0" t="n">
        <v>6600</v>
      </c>
      <c r="J3587" s="0" t="n">
        <v>0</v>
      </c>
      <c r="K3587" s="0" t="n">
        <v>22995</v>
      </c>
      <c r="L3587" s="0" t="n">
        <v>0</v>
      </c>
      <c r="M3587" s="0" t="n">
        <v>29595</v>
      </c>
    </row>
    <row r="3588" customFormat="false" ht="12.8" hidden="true" customHeight="false" outlineLevel="0" collapsed="false">
      <c r="G3588" s="0" t="s">
        <v>4708</v>
      </c>
    </row>
    <row r="3589" customFormat="false" ht="12.8" hidden="false" customHeight="false" outlineLevel="0" collapsed="false">
      <c r="A3589" s="0" t="n">
        <v>1305</v>
      </c>
      <c r="B3589" s="0" t="s">
        <v>4709</v>
      </c>
      <c r="C3589" s="0" t="s">
        <v>1707</v>
      </c>
      <c r="D3589" s="0" t="s">
        <v>2897</v>
      </c>
      <c r="E3589" s="0" t="n">
        <v>2</v>
      </c>
      <c r="F3589" s="0" t="s">
        <v>2384</v>
      </c>
      <c r="G3589" s="0" t="s">
        <v>4710</v>
      </c>
      <c r="H3589" s="0" t="n">
        <v>4</v>
      </c>
      <c r="I3589" s="0" t="n">
        <v>6900</v>
      </c>
      <c r="J3589" s="0" t="n">
        <v>4830</v>
      </c>
      <c r="K3589" s="0" t="n">
        <v>9345</v>
      </c>
      <c r="L3589" s="0" t="n">
        <v>0</v>
      </c>
      <c r="M3589" s="0" t="n">
        <v>21075</v>
      </c>
    </row>
    <row r="3590" customFormat="false" ht="12.8" hidden="true" customHeight="false" outlineLevel="0" collapsed="false">
      <c r="G3590" s="0" t="s">
        <v>4711</v>
      </c>
    </row>
    <row r="3591" customFormat="false" ht="12.8" hidden="true" customHeight="false" outlineLevel="0" collapsed="false">
      <c r="G3591" s="0" t="s">
        <v>4712</v>
      </c>
    </row>
    <row r="3592" customFormat="false" ht="12.8" hidden="true" customHeight="false" outlineLevel="0" collapsed="false">
      <c r="G3592" s="0" t="s">
        <v>4713</v>
      </c>
    </row>
    <row r="3593" customFormat="false" ht="12.8" hidden="false" customHeight="false" outlineLevel="0" collapsed="false">
      <c r="A3593" s="0" t="n">
        <v>1306</v>
      </c>
      <c r="B3593" s="0" t="s">
        <v>4714</v>
      </c>
      <c r="C3593" s="0" t="s">
        <v>1707</v>
      </c>
      <c r="D3593" s="0" t="s">
        <v>2897</v>
      </c>
      <c r="E3593" s="0" t="n">
        <v>2</v>
      </c>
      <c r="F3593" s="0" t="s">
        <v>79</v>
      </c>
      <c r="G3593" s="0" t="s">
        <v>4715</v>
      </c>
      <c r="H3593" s="0" t="n">
        <v>3</v>
      </c>
      <c r="I3593" s="0" t="n">
        <v>2200</v>
      </c>
      <c r="J3593" s="0" t="n">
        <v>770</v>
      </c>
      <c r="K3593" s="0" t="n">
        <v>7665</v>
      </c>
      <c r="L3593" s="0" t="n">
        <v>0</v>
      </c>
      <c r="M3593" s="0" t="n">
        <v>10635</v>
      </c>
    </row>
    <row r="3594" customFormat="false" ht="12.8" hidden="true" customHeight="false" outlineLevel="0" collapsed="false">
      <c r="G3594" s="0" t="s">
        <v>4716</v>
      </c>
    </row>
    <row r="3595" customFormat="false" ht="12.8" hidden="true" customHeight="false" outlineLevel="0" collapsed="false">
      <c r="G3595" s="0" t="s">
        <v>4717</v>
      </c>
    </row>
    <row r="3596" customFormat="false" ht="12.8" hidden="false" customHeight="false" outlineLevel="0" collapsed="false">
      <c r="A3596" s="0" t="n">
        <v>1307</v>
      </c>
      <c r="B3596" s="0" t="s">
        <v>4718</v>
      </c>
      <c r="C3596" s="0" t="s">
        <v>1707</v>
      </c>
      <c r="D3596" s="0" t="s">
        <v>2897</v>
      </c>
      <c r="E3596" s="0" t="n">
        <v>2</v>
      </c>
      <c r="F3596" s="0" t="s">
        <v>28</v>
      </c>
      <c r="G3596" s="0" t="s">
        <v>4719</v>
      </c>
      <c r="H3596" s="0" t="n">
        <v>2</v>
      </c>
      <c r="I3596" s="0" t="n">
        <v>2200</v>
      </c>
      <c r="J3596" s="0" t="n">
        <v>0</v>
      </c>
      <c r="K3596" s="0" t="n">
        <v>11444.8</v>
      </c>
      <c r="L3596" s="0" t="n">
        <v>0</v>
      </c>
      <c r="M3596" s="0" t="n">
        <v>13644.8</v>
      </c>
    </row>
    <row r="3597" customFormat="false" ht="12.8" hidden="true" customHeight="false" outlineLevel="0" collapsed="false">
      <c r="G3597" s="0" t="s">
        <v>4720</v>
      </c>
    </row>
    <row r="3598" customFormat="false" ht="12.8" hidden="false" customHeight="false" outlineLevel="0" collapsed="false">
      <c r="A3598" s="0" t="n">
        <v>1308</v>
      </c>
      <c r="B3598" s="0" t="s">
        <v>4721</v>
      </c>
      <c r="C3598" s="0" t="s">
        <v>1707</v>
      </c>
      <c r="D3598" s="0" t="s">
        <v>2255</v>
      </c>
      <c r="E3598" s="0" t="n">
        <v>4</v>
      </c>
      <c r="F3598" s="0" t="s">
        <v>437</v>
      </c>
      <c r="G3598" s="0" t="s">
        <v>4722</v>
      </c>
      <c r="H3598" s="0" t="n">
        <v>2</v>
      </c>
      <c r="I3598" s="0" t="n">
        <v>9100</v>
      </c>
      <c r="J3598" s="0" t="n">
        <v>0</v>
      </c>
      <c r="K3598" s="0" t="n">
        <v>18690</v>
      </c>
      <c r="L3598" s="0" t="n">
        <v>0</v>
      </c>
      <c r="M3598" s="0" t="n">
        <v>27790</v>
      </c>
    </row>
    <row r="3599" customFormat="false" ht="12.8" hidden="true" customHeight="false" outlineLevel="0" collapsed="false">
      <c r="G3599" s="0" t="s">
        <v>4723</v>
      </c>
    </row>
    <row r="3600" customFormat="false" ht="12.8" hidden="false" customHeight="false" outlineLevel="0" collapsed="false">
      <c r="A3600" s="0" t="n">
        <v>1309</v>
      </c>
      <c r="B3600" s="0" t="s">
        <v>4724</v>
      </c>
      <c r="C3600" s="0" t="s">
        <v>1707</v>
      </c>
      <c r="D3600" s="0" t="s">
        <v>2897</v>
      </c>
      <c r="E3600" s="0" t="n">
        <v>2</v>
      </c>
      <c r="F3600" s="0" t="s">
        <v>89</v>
      </c>
      <c r="G3600" s="0" t="s">
        <v>4725</v>
      </c>
      <c r="H3600" s="0" t="n">
        <v>4</v>
      </c>
      <c r="I3600" s="0" t="n">
        <v>2200</v>
      </c>
      <c r="J3600" s="0" t="n">
        <v>1320</v>
      </c>
      <c r="K3600" s="0" t="n">
        <v>7665</v>
      </c>
      <c r="L3600" s="0" t="n">
        <v>0</v>
      </c>
      <c r="M3600" s="0" t="n">
        <v>11185</v>
      </c>
    </row>
    <row r="3601" customFormat="false" ht="12.8" hidden="true" customHeight="false" outlineLevel="0" collapsed="false">
      <c r="G3601" s="0" t="s">
        <v>4726</v>
      </c>
    </row>
    <row r="3602" customFormat="false" ht="12.8" hidden="true" customHeight="false" outlineLevel="0" collapsed="false">
      <c r="G3602" s="0" t="s">
        <v>4727</v>
      </c>
    </row>
    <row r="3603" customFormat="false" ht="12.8" hidden="true" customHeight="false" outlineLevel="0" collapsed="false">
      <c r="G3603" s="0" t="s">
        <v>4728</v>
      </c>
    </row>
    <row r="3604" customFormat="false" ht="12.8" hidden="false" customHeight="false" outlineLevel="0" collapsed="false">
      <c r="A3604" s="0" t="n">
        <v>1310</v>
      </c>
      <c r="B3604" s="0" t="s">
        <v>4729</v>
      </c>
      <c r="C3604" s="0" t="s">
        <v>1707</v>
      </c>
      <c r="D3604" s="0" t="s">
        <v>2897</v>
      </c>
      <c r="E3604" s="0" t="n">
        <v>2</v>
      </c>
      <c r="F3604" s="0" t="s">
        <v>400</v>
      </c>
      <c r="G3604" s="0" t="s">
        <v>4730</v>
      </c>
      <c r="H3604" s="0" t="n">
        <v>3</v>
      </c>
      <c r="I3604" s="0" t="n">
        <v>4550</v>
      </c>
      <c r="J3604" s="0" t="n">
        <v>0</v>
      </c>
      <c r="K3604" s="0" t="n">
        <v>7665</v>
      </c>
      <c r="L3604" s="0" t="n">
        <v>0</v>
      </c>
      <c r="M3604" s="0" t="n">
        <v>12215</v>
      </c>
    </row>
    <row r="3605" customFormat="false" ht="12.8" hidden="true" customHeight="false" outlineLevel="0" collapsed="false">
      <c r="G3605" s="0" t="s">
        <v>4731</v>
      </c>
    </row>
    <row r="3606" customFormat="false" ht="12.8" hidden="true" customHeight="false" outlineLevel="0" collapsed="false">
      <c r="G3606" s="0" t="s">
        <v>4732</v>
      </c>
    </row>
    <row r="3607" customFormat="false" ht="12.8" hidden="false" customHeight="false" outlineLevel="0" collapsed="false">
      <c r="A3607" s="0" t="n">
        <v>1311</v>
      </c>
      <c r="B3607" s="0" t="s">
        <v>4733</v>
      </c>
      <c r="C3607" s="0" t="s">
        <v>1707</v>
      </c>
      <c r="D3607" s="0" t="s">
        <v>2897</v>
      </c>
      <c r="E3607" s="0" t="n">
        <v>2</v>
      </c>
      <c r="F3607" s="0" t="s">
        <v>79</v>
      </c>
      <c r="G3607" s="0" t="s">
        <v>4734</v>
      </c>
      <c r="H3607" s="0" t="n">
        <v>2</v>
      </c>
      <c r="I3607" s="0" t="n">
        <v>2200</v>
      </c>
      <c r="J3607" s="0" t="n">
        <v>0</v>
      </c>
      <c r="K3607" s="0" t="n">
        <v>7665</v>
      </c>
      <c r="L3607" s="0" t="n">
        <v>0</v>
      </c>
      <c r="M3607" s="0" t="n">
        <v>9865</v>
      </c>
    </row>
    <row r="3608" customFormat="false" ht="12.8" hidden="true" customHeight="false" outlineLevel="0" collapsed="false">
      <c r="G3608" s="0" t="s">
        <v>4735</v>
      </c>
    </row>
    <row r="3609" customFormat="false" ht="12.8" hidden="false" customHeight="false" outlineLevel="0" collapsed="false">
      <c r="A3609" s="0" t="n">
        <v>1312</v>
      </c>
      <c r="B3609" s="0" t="s">
        <v>4736</v>
      </c>
      <c r="C3609" s="0" t="s">
        <v>1707</v>
      </c>
      <c r="D3609" s="0" t="s">
        <v>2897</v>
      </c>
      <c r="E3609" s="0" t="n">
        <v>2</v>
      </c>
      <c r="F3609" s="0" t="s">
        <v>79</v>
      </c>
      <c r="G3609" s="0" t="s">
        <v>4737</v>
      </c>
      <c r="H3609" s="0" t="n">
        <v>3</v>
      </c>
      <c r="I3609" s="0" t="n">
        <v>2200</v>
      </c>
      <c r="J3609" s="0" t="n">
        <v>550</v>
      </c>
      <c r="K3609" s="0" t="n">
        <v>7665</v>
      </c>
      <c r="L3609" s="0" t="n">
        <v>0</v>
      </c>
      <c r="M3609" s="0" t="n">
        <v>10415</v>
      </c>
    </row>
    <row r="3610" customFormat="false" ht="12.8" hidden="true" customHeight="false" outlineLevel="0" collapsed="false">
      <c r="G3610" s="0" t="s">
        <v>4738</v>
      </c>
    </row>
    <row r="3611" customFormat="false" ht="12.8" hidden="true" customHeight="false" outlineLevel="0" collapsed="false">
      <c r="G3611" s="0" t="s">
        <v>4739</v>
      </c>
    </row>
    <row r="3612" customFormat="false" ht="12.8" hidden="false" customHeight="false" outlineLevel="0" collapsed="false">
      <c r="A3612" s="0" t="n">
        <v>1313</v>
      </c>
      <c r="B3612" s="0" t="s">
        <v>4736</v>
      </c>
      <c r="C3612" s="0" t="s">
        <v>1707</v>
      </c>
      <c r="D3612" s="0" t="s">
        <v>2897</v>
      </c>
      <c r="E3612" s="0" t="n">
        <v>2</v>
      </c>
      <c r="F3612" s="0" t="s">
        <v>79</v>
      </c>
      <c r="G3612" s="0" t="s">
        <v>4740</v>
      </c>
      <c r="H3612" s="0" t="n">
        <v>2</v>
      </c>
      <c r="I3612" s="0" t="n">
        <v>2200</v>
      </c>
      <c r="J3612" s="0" t="n">
        <v>0</v>
      </c>
      <c r="K3612" s="0" t="n">
        <v>7665</v>
      </c>
      <c r="L3612" s="0" t="n">
        <v>0</v>
      </c>
      <c r="M3612" s="0" t="n">
        <v>9865</v>
      </c>
    </row>
    <row r="3613" customFormat="false" ht="12.8" hidden="true" customHeight="false" outlineLevel="0" collapsed="false">
      <c r="G3613" s="0" t="s">
        <v>4741</v>
      </c>
    </row>
    <row r="3614" customFormat="false" ht="12.8" hidden="false" customHeight="false" outlineLevel="0" collapsed="false">
      <c r="A3614" s="0" t="n">
        <v>1314</v>
      </c>
      <c r="B3614" s="0" t="s">
        <v>4742</v>
      </c>
      <c r="C3614" s="0" t="s">
        <v>1707</v>
      </c>
      <c r="D3614" s="0" t="s">
        <v>2897</v>
      </c>
      <c r="E3614" s="0" t="n">
        <v>2</v>
      </c>
      <c r="F3614" s="0" t="s">
        <v>406</v>
      </c>
      <c r="G3614" s="0" t="s">
        <v>4743</v>
      </c>
      <c r="H3614" s="0" t="n">
        <v>4</v>
      </c>
      <c r="I3614" s="0" t="n">
        <v>4550</v>
      </c>
      <c r="J3614" s="0" t="n">
        <v>3185</v>
      </c>
      <c r="K3614" s="0" t="n">
        <v>7665</v>
      </c>
      <c r="L3614" s="0" t="n">
        <v>0</v>
      </c>
      <c r="M3614" s="0" t="n">
        <v>15400</v>
      </c>
    </row>
    <row r="3615" customFormat="false" ht="12.8" hidden="true" customHeight="false" outlineLevel="0" collapsed="false">
      <c r="G3615" s="0" t="s">
        <v>4744</v>
      </c>
    </row>
    <row r="3616" customFormat="false" ht="12.8" hidden="true" customHeight="false" outlineLevel="0" collapsed="false">
      <c r="G3616" s="0" t="s">
        <v>4745</v>
      </c>
    </row>
    <row r="3617" customFormat="false" ht="12.8" hidden="true" customHeight="false" outlineLevel="0" collapsed="false">
      <c r="G3617" s="0" t="s">
        <v>4746</v>
      </c>
    </row>
    <row r="3618" customFormat="false" ht="12.8" hidden="false" customHeight="false" outlineLevel="0" collapsed="false">
      <c r="A3618" s="0" t="n">
        <v>1315</v>
      </c>
      <c r="B3618" s="0" t="s">
        <v>4747</v>
      </c>
      <c r="C3618" s="0" t="s">
        <v>1707</v>
      </c>
      <c r="D3618" s="0" t="s">
        <v>4101</v>
      </c>
      <c r="E3618" s="0" t="n">
        <v>7</v>
      </c>
      <c r="F3618" s="0" t="s">
        <v>89</v>
      </c>
      <c r="G3618" s="0" t="s">
        <v>4748</v>
      </c>
      <c r="H3618" s="0" t="n">
        <v>2</v>
      </c>
      <c r="I3618" s="0" t="n">
        <v>7700</v>
      </c>
      <c r="J3618" s="0" t="n">
        <v>0</v>
      </c>
      <c r="K3618" s="0" t="n">
        <v>26827.5</v>
      </c>
      <c r="L3618" s="0" t="n">
        <v>0</v>
      </c>
      <c r="M3618" s="0" t="n">
        <v>34527.5</v>
      </c>
    </row>
    <row r="3619" customFormat="false" ht="12.8" hidden="true" customHeight="false" outlineLevel="0" collapsed="false">
      <c r="G3619" s="0" t="s">
        <v>4749</v>
      </c>
    </row>
    <row r="3620" customFormat="false" ht="12.8" hidden="false" customHeight="false" outlineLevel="0" collapsed="false">
      <c r="A3620" s="0" t="n">
        <v>1316</v>
      </c>
      <c r="B3620" s="0" t="s">
        <v>4750</v>
      </c>
      <c r="C3620" s="0" t="s">
        <v>1707</v>
      </c>
      <c r="D3620" s="0" t="s">
        <v>2074</v>
      </c>
      <c r="E3620" s="0" t="n">
        <v>10</v>
      </c>
      <c r="F3620" s="0" t="s">
        <v>89</v>
      </c>
      <c r="G3620" s="0" t="s">
        <v>4751</v>
      </c>
      <c r="H3620" s="0" t="n">
        <v>3</v>
      </c>
      <c r="I3620" s="0" t="n">
        <v>11000</v>
      </c>
      <c r="J3620" s="0" t="n">
        <v>2750</v>
      </c>
      <c r="K3620" s="0" t="n">
        <v>38325</v>
      </c>
      <c r="L3620" s="0" t="n">
        <v>0</v>
      </c>
      <c r="M3620" s="0" t="n">
        <v>52075</v>
      </c>
    </row>
    <row r="3621" customFormat="false" ht="12.8" hidden="true" customHeight="false" outlineLevel="0" collapsed="false">
      <c r="G3621" s="0" t="s">
        <v>4752</v>
      </c>
    </row>
    <row r="3622" customFormat="false" ht="12.8" hidden="true" customHeight="false" outlineLevel="0" collapsed="false">
      <c r="G3622" s="0" t="s">
        <v>4753</v>
      </c>
    </row>
    <row r="3623" customFormat="false" ht="12.8" hidden="false" customHeight="false" outlineLevel="0" collapsed="false">
      <c r="A3623" s="0" t="n">
        <v>1317</v>
      </c>
      <c r="B3623" s="0" t="s">
        <v>4754</v>
      </c>
      <c r="C3623" s="0" t="s">
        <v>1707</v>
      </c>
      <c r="D3623" s="0" t="s">
        <v>4101</v>
      </c>
      <c r="E3623" s="0" t="n">
        <v>7</v>
      </c>
      <c r="F3623" s="0" t="s">
        <v>89</v>
      </c>
      <c r="G3623" s="0" t="s">
        <v>4755</v>
      </c>
      <c r="H3623" s="0" t="n">
        <v>2</v>
      </c>
      <c r="I3623" s="0" t="n">
        <v>7700</v>
      </c>
      <c r="J3623" s="0" t="n">
        <v>0</v>
      </c>
      <c r="K3623" s="0" t="n">
        <v>26827.5</v>
      </c>
      <c r="L3623" s="0" t="n">
        <v>0</v>
      </c>
      <c r="M3623" s="0" t="n">
        <v>34527.5</v>
      </c>
    </row>
    <row r="3624" customFormat="false" ht="12.8" hidden="true" customHeight="false" outlineLevel="0" collapsed="false">
      <c r="G3624" s="0" t="s">
        <v>4756</v>
      </c>
    </row>
    <row r="3625" customFormat="false" ht="12.8" hidden="false" customHeight="false" outlineLevel="0" collapsed="false">
      <c r="A3625" s="0" t="n">
        <v>1318</v>
      </c>
      <c r="B3625" s="0" t="s">
        <v>4757</v>
      </c>
      <c r="C3625" s="0" t="s">
        <v>1707</v>
      </c>
      <c r="D3625" s="0" t="s">
        <v>2255</v>
      </c>
      <c r="E3625" s="0" t="n">
        <v>4</v>
      </c>
      <c r="F3625" s="0" t="s">
        <v>1941</v>
      </c>
      <c r="G3625" s="0" t="s">
        <v>4758</v>
      </c>
      <c r="H3625" s="0" t="n">
        <v>2</v>
      </c>
      <c r="I3625" s="0" t="n">
        <v>6900</v>
      </c>
      <c r="J3625" s="0" t="n">
        <v>4830</v>
      </c>
      <c r="K3625" s="0" t="n">
        <v>18690</v>
      </c>
      <c r="L3625" s="0" t="n">
        <v>0</v>
      </c>
      <c r="M3625" s="0" t="n">
        <v>30420</v>
      </c>
    </row>
    <row r="3626" customFormat="false" ht="12.8" hidden="true" customHeight="false" outlineLevel="0" collapsed="false">
      <c r="G3626" s="0" t="s">
        <v>4759</v>
      </c>
    </row>
    <row r="3627" customFormat="false" ht="12.8" hidden="false" customHeight="false" outlineLevel="0" collapsed="false">
      <c r="A3627" s="0" t="n">
        <v>1319</v>
      </c>
      <c r="B3627" s="0" t="s">
        <v>4760</v>
      </c>
      <c r="C3627" s="0" t="s">
        <v>1707</v>
      </c>
      <c r="D3627" s="0" t="s">
        <v>2897</v>
      </c>
      <c r="E3627" s="0" t="n">
        <v>2</v>
      </c>
      <c r="F3627" s="0" t="s">
        <v>79</v>
      </c>
      <c r="G3627" s="0" t="s">
        <v>4761</v>
      </c>
      <c r="H3627" s="0" t="n">
        <v>2</v>
      </c>
      <c r="I3627" s="0" t="n">
        <v>2200</v>
      </c>
      <c r="J3627" s="0" t="n">
        <v>0</v>
      </c>
      <c r="K3627" s="0" t="n">
        <v>7665</v>
      </c>
      <c r="L3627" s="0" t="n">
        <v>0</v>
      </c>
      <c r="M3627" s="0" t="n">
        <v>9865</v>
      </c>
    </row>
    <row r="3628" customFormat="false" ht="12.8" hidden="true" customHeight="false" outlineLevel="0" collapsed="false">
      <c r="G3628" s="0" t="s">
        <v>4762</v>
      </c>
    </row>
    <row r="3629" customFormat="false" ht="12.8" hidden="false" customHeight="false" outlineLevel="0" collapsed="false">
      <c r="A3629" s="0" t="n">
        <v>1320</v>
      </c>
      <c r="B3629" s="0" t="s">
        <v>4760</v>
      </c>
      <c r="C3629" s="0" t="s">
        <v>1707</v>
      </c>
      <c r="D3629" s="0" t="s">
        <v>2897</v>
      </c>
      <c r="E3629" s="0" t="n">
        <v>2</v>
      </c>
      <c r="F3629" s="0" t="s">
        <v>79</v>
      </c>
      <c r="G3629" s="0" t="s">
        <v>4763</v>
      </c>
      <c r="H3629" s="0" t="n">
        <v>2</v>
      </c>
      <c r="I3629" s="0" t="n">
        <v>2200</v>
      </c>
      <c r="J3629" s="0" t="n">
        <v>0</v>
      </c>
      <c r="K3629" s="0" t="n">
        <v>7665</v>
      </c>
      <c r="L3629" s="0" t="n">
        <v>0</v>
      </c>
      <c r="M3629" s="0" t="n">
        <v>9865</v>
      </c>
    </row>
    <row r="3630" customFormat="false" ht="12.8" hidden="true" customHeight="false" outlineLevel="0" collapsed="false">
      <c r="G3630" s="0" t="s">
        <v>4764</v>
      </c>
    </row>
    <row r="3631" customFormat="false" ht="12.8" hidden="false" customHeight="false" outlineLevel="0" collapsed="false">
      <c r="A3631" s="0" t="n">
        <v>1321</v>
      </c>
      <c r="B3631" s="0" t="s">
        <v>4760</v>
      </c>
      <c r="C3631" s="0" t="s">
        <v>1707</v>
      </c>
      <c r="D3631" s="0" t="s">
        <v>2897</v>
      </c>
      <c r="E3631" s="0" t="n">
        <v>2</v>
      </c>
      <c r="F3631" s="0" t="s">
        <v>79</v>
      </c>
      <c r="G3631" s="0" t="s">
        <v>4765</v>
      </c>
      <c r="H3631" s="0" t="n">
        <v>2</v>
      </c>
      <c r="I3631" s="0" t="n">
        <v>2200</v>
      </c>
      <c r="J3631" s="0" t="n">
        <v>0</v>
      </c>
      <c r="K3631" s="0" t="n">
        <v>7665</v>
      </c>
      <c r="L3631" s="0" t="n">
        <v>0</v>
      </c>
      <c r="M3631" s="0" t="n">
        <v>9865</v>
      </c>
    </row>
    <row r="3632" customFormat="false" ht="12.8" hidden="true" customHeight="false" outlineLevel="0" collapsed="false">
      <c r="G3632" s="0" t="s">
        <v>4766</v>
      </c>
    </row>
    <row r="3633" customFormat="false" ht="12.8" hidden="false" customHeight="false" outlineLevel="0" collapsed="false">
      <c r="A3633" s="0" t="n">
        <v>1322</v>
      </c>
      <c r="B3633" s="0" t="s">
        <v>4767</v>
      </c>
      <c r="C3633" s="0" t="s">
        <v>1707</v>
      </c>
      <c r="D3633" s="0" t="s">
        <v>2874</v>
      </c>
      <c r="E3633" s="0" t="n">
        <v>3</v>
      </c>
      <c r="F3633" s="0" t="s">
        <v>428</v>
      </c>
      <c r="G3633" s="0" t="s">
        <v>4768</v>
      </c>
      <c r="H3633" s="0" t="n">
        <v>3</v>
      </c>
      <c r="I3633" s="0" t="n">
        <v>10350</v>
      </c>
      <c r="J3633" s="0" t="n">
        <v>0</v>
      </c>
      <c r="K3633" s="0" t="n">
        <v>11497.5</v>
      </c>
      <c r="L3633" s="0" t="n">
        <v>0</v>
      </c>
      <c r="M3633" s="0" t="n">
        <v>21847.5</v>
      </c>
    </row>
    <row r="3634" customFormat="false" ht="12.8" hidden="true" customHeight="false" outlineLevel="0" collapsed="false">
      <c r="G3634" s="0" t="s">
        <v>4769</v>
      </c>
    </row>
    <row r="3635" customFormat="false" ht="12.8" hidden="true" customHeight="false" outlineLevel="0" collapsed="false">
      <c r="G3635" s="0" t="s">
        <v>4770</v>
      </c>
    </row>
    <row r="3636" customFormat="false" ht="12.8" hidden="false" customHeight="false" outlineLevel="0" collapsed="false">
      <c r="A3636" s="0" t="n">
        <v>1323</v>
      </c>
      <c r="B3636" s="0" t="s">
        <v>4767</v>
      </c>
      <c r="C3636" s="0" t="s">
        <v>1707</v>
      </c>
      <c r="D3636" s="0" t="s">
        <v>2874</v>
      </c>
      <c r="E3636" s="0" t="n">
        <v>3</v>
      </c>
      <c r="F3636" s="0" t="s">
        <v>428</v>
      </c>
      <c r="G3636" s="0" t="s">
        <v>4771</v>
      </c>
      <c r="H3636" s="0" t="n">
        <v>2</v>
      </c>
      <c r="I3636" s="0" t="n">
        <v>10350</v>
      </c>
      <c r="J3636" s="0" t="n">
        <v>0</v>
      </c>
      <c r="K3636" s="0" t="n">
        <v>11497.5</v>
      </c>
      <c r="L3636" s="0" t="n">
        <v>0</v>
      </c>
      <c r="M3636" s="0" t="n">
        <v>21847.5</v>
      </c>
    </row>
    <row r="3637" customFormat="false" ht="12.8" hidden="true" customHeight="false" outlineLevel="0" collapsed="false">
      <c r="G3637" s="0" t="s">
        <v>4772</v>
      </c>
    </row>
    <row r="3638" customFormat="false" ht="12.8" hidden="false" customHeight="false" outlineLevel="0" collapsed="false">
      <c r="A3638" s="0" t="n">
        <v>1324</v>
      </c>
      <c r="B3638" s="0" t="s">
        <v>4773</v>
      </c>
      <c r="C3638" s="0" t="s">
        <v>1707</v>
      </c>
      <c r="D3638" s="0" t="s">
        <v>2897</v>
      </c>
      <c r="E3638" s="0" t="n">
        <v>2</v>
      </c>
      <c r="F3638" s="0" t="s">
        <v>406</v>
      </c>
      <c r="G3638" s="0" t="s">
        <v>4774</v>
      </c>
      <c r="H3638" s="0" t="n">
        <v>2</v>
      </c>
      <c r="I3638" s="0" t="n">
        <v>4550</v>
      </c>
      <c r="J3638" s="0" t="n">
        <v>0</v>
      </c>
      <c r="K3638" s="0" t="n">
        <v>7665</v>
      </c>
      <c r="L3638" s="0" t="n">
        <v>0</v>
      </c>
      <c r="M3638" s="0" t="n">
        <v>12215</v>
      </c>
    </row>
    <row r="3639" customFormat="false" ht="12.8" hidden="true" customHeight="false" outlineLevel="0" collapsed="false">
      <c r="G3639" s="0" t="s">
        <v>1154</v>
      </c>
    </row>
    <row r="3640" customFormat="false" ht="12.8" hidden="false" customHeight="false" outlineLevel="0" collapsed="false">
      <c r="A3640" s="0" t="n">
        <v>1325</v>
      </c>
      <c r="B3640" s="0" t="s">
        <v>4775</v>
      </c>
      <c r="C3640" s="0" t="s">
        <v>1707</v>
      </c>
      <c r="D3640" s="0" t="s">
        <v>2897</v>
      </c>
      <c r="E3640" s="0" t="n">
        <v>2</v>
      </c>
      <c r="F3640" s="0" t="s">
        <v>146</v>
      </c>
      <c r="G3640" s="0" t="s">
        <v>4776</v>
      </c>
      <c r="H3640" s="0" t="n">
        <v>3</v>
      </c>
      <c r="I3640" s="0" t="n">
        <v>2200</v>
      </c>
      <c r="J3640" s="0" t="n">
        <v>770</v>
      </c>
      <c r="K3640" s="0" t="n">
        <v>9345</v>
      </c>
      <c r="L3640" s="0" t="n">
        <v>0</v>
      </c>
      <c r="M3640" s="0" t="n">
        <v>12315</v>
      </c>
    </row>
    <row r="3641" customFormat="false" ht="12.8" hidden="true" customHeight="false" outlineLevel="0" collapsed="false">
      <c r="G3641" s="0" t="s">
        <v>4777</v>
      </c>
    </row>
    <row r="3642" customFormat="false" ht="12.8" hidden="true" customHeight="false" outlineLevel="0" collapsed="false">
      <c r="G3642" s="0" t="s">
        <v>4778</v>
      </c>
    </row>
    <row r="3643" customFormat="false" ht="12.8" hidden="false" customHeight="false" outlineLevel="0" collapsed="false">
      <c r="A3643" s="0" t="n">
        <v>1326</v>
      </c>
      <c r="B3643" s="0" t="s">
        <v>4779</v>
      </c>
      <c r="C3643" s="0" t="s">
        <v>1707</v>
      </c>
      <c r="D3643" s="0" t="s">
        <v>2897</v>
      </c>
      <c r="E3643" s="0" t="n">
        <v>2</v>
      </c>
      <c r="F3643" s="0" t="s">
        <v>406</v>
      </c>
      <c r="G3643" s="0" t="s">
        <v>4780</v>
      </c>
      <c r="H3643" s="0" t="n">
        <v>3</v>
      </c>
      <c r="I3643" s="0" t="n">
        <v>4550</v>
      </c>
      <c r="J3643" s="0" t="n">
        <v>1592.5</v>
      </c>
      <c r="K3643" s="0" t="n">
        <v>7665</v>
      </c>
      <c r="L3643" s="0" t="n">
        <v>0</v>
      </c>
      <c r="M3643" s="0" t="n">
        <v>13807.5</v>
      </c>
    </row>
    <row r="3644" customFormat="false" ht="12.8" hidden="true" customHeight="false" outlineLevel="0" collapsed="false">
      <c r="G3644" s="0" t="s">
        <v>4781</v>
      </c>
    </row>
    <row r="3645" customFormat="false" ht="12.8" hidden="true" customHeight="false" outlineLevel="0" collapsed="false">
      <c r="G3645" s="0" t="s">
        <v>4782</v>
      </c>
    </row>
    <row r="3646" customFormat="false" ht="12.8" hidden="false" customHeight="false" outlineLevel="0" collapsed="false">
      <c r="A3646" s="0" t="n">
        <v>1327</v>
      </c>
      <c r="B3646" s="0" t="s">
        <v>4783</v>
      </c>
      <c r="C3646" s="0" t="s">
        <v>1707</v>
      </c>
      <c r="D3646" s="0" t="s">
        <v>2874</v>
      </c>
      <c r="E3646" s="0" t="n">
        <v>3</v>
      </c>
      <c r="F3646" s="0" t="s">
        <v>406</v>
      </c>
      <c r="G3646" s="0" t="s">
        <v>4784</v>
      </c>
      <c r="H3646" s="0" t="n">
        <v>2</v>
      </c>
      <c r="I3646" s="0" t="n">
        <v>6825</v>
      </c>
      <c r="J3646" s="0" t="n">
        <v>0</v>
      </c>
      <c r="K3646" s="0" t="n">
        <v>11497.5</v>
      </c>
      <c r="L3646" s="0" t="n">
        <v>0</v>
      </c>
      <c r="M3646" s="0" t="n">
        <v>18322.5</v>
      </c>
    </row>
    <row r="3647" customFormat="false" ht="12.8" hidden="true" customHeight="false" outlineLevel="0" collapsed="false">
      <c r="G3647" s="0" t="s">
        <v>4785</v>
      </c>
    </row>
    <row r="3648" customFormat="false" ht="12.8" hidden="false" customHeight="false" outlineLevel="0" collapsed="false">
      <c r="A3648" s="0" t="n">
        <v>1328</v>
      </c>
      <c r="B3648" s="0" t="s">
        <v>4786</v>
      </c>
      <c r="C3648" s="0" t="s">
        <v>1238</v>
      </c>
      <c r="D3648" s="0" t="s">
        <v>2255</v>
      </c>
      <c r="E3648" s="0" t="n">
        <v>3</v>
      </c>
      <c r="F3648" s="0" t="s">
        <v>839</v>
      </c>
      <c r="G3648" s="0" t="s">
        <v>4787</v>
      </c>
      <c r="H3648" s="0" t="n">
        <v>2</v>
      </c>
      <c r="I3648" s="0" t="n">
        <v>10350</v>
      </c>
      <c r="J3648" s="0" t="n">
        <v>0</v>
      </c>
      <c r="K3648" s="0" t="n">
        <v>11497.5</v>
      </c>
      <c r="L3648" s="0" t="n">
        <v>0</v>
      </c>
      <c r="M3648" s="0" t="n">
        <v>21847.5</v>
      </c>
    </row>
    <row r="3649" customFormat="false" ht="12.8" hidden="true" customHeight="false" outlineLevel="0" collapsed="false">
      <c r="G3649" s="0" t="s">
        <v>4788</v>
      </c>
    </row>
    <row r="3650" customFormat="false" ht="12.8" hidden="false" customHeight="false" outlineLevel="0" collapsed="false">
      <c r="A3650" s="0" t="n">
        <v>1329</v>
      </c>
      <c r="B3650" s="0" t="s">
        <v>4789</v>
      </c>
      <c r="C3650" s="0" t="s">
        <v>1238</v>
      </c>
      <c r="D3650" s="0" t="s">
        <v>2874</v>
      </c>
      <c r="E3650" s="0" t="n">
        <v>2</v>
      </c>
      <c r="F3650" s="0" t="s">
        <v>74</v>
      </c>
      <c r="G3650" s="0" t="s">
        <v>4790</v>
      </c>
      <c r="H3650" s="0" t="n">
        <v>2</v>
      </c>
      <c r="I3650" s="0" t="n">
        <v>2200</v>
      </c>
      <c r="J3650" s="0" t="n">
        <v>0</v>
      </c>
      <c r="K3650" s="0" t="n">
        <v>7665</v>
      </c>
      <c r="L3650" s="0" t="n">
        <v>0</v>
      </c>
      <c r="M3650" s="0" t="n">
        <v>9865</v>
      </c>
    </row>
    <row r="3651" customFormat="false" ht="12.8" hidden="true" customHeight="false" outlineLevel="0" collapsed="false">
      <c r="G3651" s="0" t="s">
        <v>4791</v>
      </c>
    </row>
    <row r="3652" customFormat="false" ht="12.8" hidden="false" customHeight="false" outlineLevel="0" collapsed="false">
      <c r="A3652" s="0" t="n">
        <v>1330</v>
      </c>
      <c r="B3652" s="0" t="s">
        <v>4792</v>
      </c>
      <c r="C3652" s="0" t="s">
        <v>1238</v>
      </c>
      <c r="D3652" s="0" t="s">
        <v>4793</v>
      </c>
      <c r="E3652" s="0" t="n">
        <v>10</v>
      </c>
      <c r="F3652" s="0" t="s">
        <v>400</v>
      </c>
      <c r="G3652" s="0" t="s">
        <v>4794</v>
      </c>
      <c r="H3652" s="0" t="n">
        <v>3</v>
      </c>
      <c r="I3652" s="0" t="n">
        <v>22750</v>
      </c>
      <c r="J3652" s="0" t="n">
        <v>5687.5</v>
      </c>
      <c r="K3652" s="0" t="n">
        <v>38325</v>
      </c>
      <c r="L3652" s="0" t="n">
        <v>0</v>
      </c>
      <c r="M3652" s="0" t="n">
        <v>66762.5</v>
      </c>
    </row>
    <row r="3653" customFormat="false" ht="12.8" hidden="true" customHeight="false" outlineLevel="0" collapsed="false">
      <c r="G3653" s="0" t="s">
        <v>4795</v>
      </c>
    </row>
    <row r="3654" customFormat="false" ht="12.8" hidden="true" customHeight="false" outlineLevel="0" collapsed="false">
      <c r="G3654" s="0" t="s">
        <v>4796</v>
      </c>
    </row>
    <row r="3655" customFormat="false" ht="12.8" hidden="false" customHeight="false" outlineLevel="0" collapsed="false">
      <c r="A3655" s="0" t="n">
        <v>1331</v>
      </c>
      <c r="B3655" s="0" t="s">
        <v>4797</v>
      </c>
      <c r="C3655" s="0" t="s">
        <v>1238</v>
      </c>
      <c r="D3655" s="0" t="s">
        <v>3972</v>
      </c>
      <c r="E3655" s="0" t="n">
        <v>5</v>
      </c>
      <c r="F3655" s="0" t="s">
        <v>400</v>
      </c>
      <c r="G3655" s="0" t="s">
        <v>4798</v>
      </c>
      <c r="H3655" s="0" t="n">
        <v>4</v>
      </c>
      <c r="I3655" s="0" t="n">
        <v>17062.5</v>
      </c>
      <c r="J3655" s="0" t="n">
        <v>0</v>
      </c>
      <c r="K3655" s="0" t="n">
        <v>19162.5</v>
      </c>
      <c r="L3655" s="0" t="n">
        <v>0</v>
      </c>
      <c r="M3655" s="0" t="n">
        <v>36225</v>
      </c>
    </row>
    <row r="3656" customFormat="false" ht="12.8" hidden="true" customHeight="false" outlineLevel="0" collapsed="false">
      <c r="G3656" s="0" t="s">
        <v>4799</v>
      </c>
    </row>
    <row r="3657" customFormat="false" ht="12.8" hidden="true" customHeight="false" outlineLevel="0" collapsed="false">
      <c r="G3657" s="0" t="s">
        <v>4800</v>
      </c>
    </row>
    <row r="3658" customFormat="false" ht="12.8" hidden="true" customHeight="false" outlineLevel="0" collapsed="false">
      <c r="G3658" s="0" t="s">
        <v>4801</v>
      </c>
    </row>
    <row r="3659" customFormat="false" ht="12.8" hidden="false" customHeight="false" outlineLevel="0" collapsed="false">
      <c r="A3659" s="0" t="n">
        <v>1332</v>
      </c>
      <c r="B3659" s="0" t="s">
        <v>4802</v>
      </c>
      <c r="C3659" s="0" t="s">
        <v>1238</v>
      </c>
      <c r="D3659" s="0" t="s">
        <v>2897</v>
      </c>
      <c r="E3659" s="0" t="n">
        <v>1</v>
      </c>
      <c r="F3659" s="0" t="s">
        <v>28</v>
      </c>
      <c r="G3659" s="0" t="s">
        <v>4803</v>
      </c>
      <c r="H3659" s="0" t="n">
        <v>2</v>
      </c>
      <c r="I3659" s="0" t="n">
        <v>1100</v>
      </c>
      <c r="J3659" s="0" t="n">
        <v>0</v>
      </c>
      <c r="K3659" s="0" t="n">
        <v>5722.4</v>
      </c>
      <c r="L3659" s="0" t="n">
        <v>0</v>
      </c>
      <c r="M3659" s="0" t="n">
        <v>6822.4</v>
      </c>
    </row>
    <row r="3660" customFormat="false" ht="12.8" hidden="true" customHeight="false" outlineLevel="0" collapsed="false">
      <c r="G3660" s="0" t="s">
        <v>4804</v>
      </c>
    </row>
    <row r="3661" customFormat="false" ht="12.8" hidden="false" customHeight="false" outlineLevel="0" collapsed="false">
      <c r="A3661" s="0" t="n">
        <v>1333</v>
      </c>
      <c r="B3661" s="0" t="s">
        <v>4805</v>
      </c>
      <c r="C3661" s="0" t="s">
        <v>1238</v>
      </c>
      <c r="D3661" s="0" t="s">
        <v>2897</v>
      </c>
      <c r="E3661" s="0" t="n">
        <v>1</v>
      </c>
      <c r="F3661" s="0" t="s">
        <v>79</v>
      </c>
      <c r="G3661" s="0" t="s">
        <v>4806</v>
      </c>
      <c r="H3661" s="0" t="n">
        <v>2</v>
      </c>
      <c r="I3661" s="0" t="n">
        <v>1100</v>
      </c>
      <c r="J3661" s="0" t="n">
        <v>0</v>
      </c>
      <c r="K3661" s="0" t="n">
        <v>3832.5</v>
      </c>
      <c r="L3661" s="0" t="n">
        <v>0</v>
      </c>
      <c r="M3661" s="0" t="n">
        <v>4932.5</v>
      </c>
    </row>
    <row r="3662" customFormat="false" ht="12.8" hidden="true" customHeight="false" outlineLevel="0" collapsed="false">
      <c r="G3662" s="0" t="s">
        <v>4807</v>
      </c>
    </row>
    <row r="3663" customFormat="false" ht="12.8" hidden="false" customHeight="false" outlineLevel="0" collapsed="false">
      <c r="A3663" s="0" t="n">
        <v>1334</v>
      </c>
      <c r="B3663" s="0" t="s">
        <v>4808</v>
      </c>
      <c r="C3663" s="0" t="s">
        <v>1238</v>
      </c>
      <c r="D3663" s="0" t="s">
        <v>2874</v>
      </c>
      <c r="E3663" s="0" t="n">
        <v>2</v>
      </c>
      <c r="F3663" s="0" t="s">
        <v>406</v>
      </c>
      <c r="G3663" s="0" t="s">
        <v>4809</v>
      </c>
      <c r="H3663" s="0" t="n">
        <v>3</v>
      </c>
      <c r="I3663" s="0" t="n">
        <v>4550</v>
      </c>
      <c r="J3663" s="0" t="n">
        <v>1137.5</v>
      </c>
      <c r="K3663" s="0" t="n">
        <v>7665</v>
      </c>
      <c r="L3663" s="0" t="n">
        <v>0</v>
      </c>
      <c r="M3663" s="0" t="n">
        <v>13352.5</v>
      </c>
    </row>
    <row r="3664" customFormat="false" ht="12.8" hidden="true" customHeight="false" outlineLevel="0" collapsed="false">
      <c r="G3664" s="0" t="s">
        <v>4810</v>
      </c>
    </row>
    <row r="3665" customFormat="false" ht="12.8" hidden="true" customHeight="false" outlineLevel="0" collapsed="false">
      <c r="G3665" s="0" t="s">
        <v>4811</v>
      </c>
    </row>
    <row r="3666" customFormat="false" ht="12.8" hidden="false" customHeight="false" outlineLevel="0" collapsed="false">
      <c r="A3666" s="0" t="n">
        <v>1335</v>
      </c>
      <c r="B3666" s="0" t="s">
        <v>4812</v>
      </c>
      <c r="C3666" s="0" t="s">
        <v>1238</v>
      </c>
      <c r="D3666" s="0" t="s">
        <v>3861</v>
      </c>
      <c r="E3666" s="0" t="n">
        <v>7</v>
      </c>
      <c r="F3666" s="0" t="s">
        <v>400</v>
      </c>
      <c r="G3666" s="0" t="s">
        <v>4813</v>
      </c>
      <c r="H3666" s="0" t="n">
        <v>2</v>
      </c>
      <c r="I3666" s="0" t="n">
        <v>7962.5</v>
      </c>
      <c r="J3666" s="0" t="n">
        <v>5573.75</v>
      </c>
      <c r="K3666" s="0" t="n">
        <v>26739</v>
      </c>
      <c r="L3666" s="0" t="n">
        <v>0</v>
      </c>
      <c r="M3666" s="0" t="n">
        <v>40275.25</v>
      </c>
    </row>
    <row r="3667" customFormat="false" ht="12.8" hidden="true" customHeight="false" outlineLevel="0" collapsed="false">
      <c r="G3667" s="0" t="s">
        <v>4814</v>
      </c>
    </row>
    <row r="3668" customFormat="false" ht="12.8" hidden="false" customHeight="false" outlineLevel="0" collapsed="false">
      <c r="A3668" s="0" t="n">
        <v>1336</v>
      </c>
      <c r="B3668" s="0" t="s">
        <v>4812</v>
      </c>
      <c r="C3668" s="0" t="s">
        <v>1238</v>
      </c>
      <c r="D3668" s="0" t="s">
        <v>3861</v>
      </c>
      <c r="E3668" s="0" t="n">
        <v>7</v>
      </c>
      <c r="F3668" s="0" t="s">
        <v>400</v>
      </c>
      <c r="G3668" s="0" t="s">
        <v>4815</v>
      </c>
      <c r="H3668" s="0" t="n">
        <v>2</v>
      </c>
      <c r="I3668" s="0" t="n">
        <v>15925</v>
      </c>
      <c r="J3668" s="0" t="n">
        <v>0</v>
      </c>
      <c r="K3668" s="0" t="n">
        <v>24347</v>
      </c>
      <c r="L3668" s="0" t="n">
        <v>0</v>
      </c>
      <c r="M3668" s="0" t="n">
        <v>40272</v>
      </c>
    </row>
    <row r="3669" customFormat="false" ht="12.8" hidden="true" customHeight="false" outlineLevel="0" collapsed="false">
      <c r="G3669" s="0" t="s">
        <v>4816</v>
      </c>
    </row>
    <row r="3670" customFormat="false" ht="12.8" hidden="false" customHeight="false" outlineLevel="0" collapsed="false">
      <c r="A3670" s="0" t="n">
        <v>1337</v>
      </c>
      <c r="B3670" s="0" t="s">
        <v>4817</v>
      </c>
      <c r="C3670" s="0" t="s">
        <v>1238</v>
      </c>
      <c r="D3670" s="0" t="s">
        <v>2874</v>
      </c>
      <c r="E3670" s="0" t="n">
        <v>2</v>
      </c>
      <c r="F3670" s="0" t="s">
        <v>79</v>
      </c>
      <c r="G3670" s="0" t="s">
        <v>4818</v>
      </c>
      <c r="H3670" s="0" t="n">
        <v>2</v>
      </c>
      <c r="I3670" s="0" t="n">
        <v>2200</v>
      </c>
      <c r="J3670" s="0" t="n">
        <v>0</v>
      </c>
      <c r="K3670" s="0" t="n">
        <v>7665</v>
      </c>
      <c r="L3670" s="0" t="n">
        <v>0</v>
      </c>
      <c r="M3670" s="0" t="n">
        <v>9865</v>
      </c>
    </row>
    <row r="3671" customFormat="false" ht="12.8" hidden="true" customHeight="false" outlineLevel="0" collapsed="false">
      <c r="G3671" s="0" t="s">
        <v>4819</v>
      </c>
    </row>
    <row r="3672" customFormat="false" ht="12.8" hidden="false" customHeight="false" outlineLevel="0" collapsed="false">
      <c r="A3672" s="0" t="n">
        <v>1338</v>
      </c>
      <c r="B3672" s="0" t="s">
        <v>4820</v>
      </c>
      <c r="C3672" s="0" t="s">
        <v>1238</v>
      </c>
      <c r="D3672" s="0" t="s">
        <v>3861</v>
      </c>
      <c r="E3672" s="0" t="n">
        <v>7</v>
      </c>
      <c r="F3672" s="0" t="s">
        <v>89</v>
      </c>
      <c r="G3672" s="0" t="s">
        <v>4821</v>
      </c>
      <c r="H3672" s="0" t="n">
        <v>2</v>
      </c>
      <c r="I3672" s="0" t="n">
        <v>7700</v>
      </c>
      <c r="J3672" s="0" t="n">
        <v>0</v>
      </c>
      <c r="K3672" s="0" t="n">
        <v>26827.5</v>
      </c>
      <c r="L3672" s="0" t="n">
        <v>0</v>
      </c>
      <c r="M3672" s="0" t="n">
        <v>34527.5</v>
      </c>
    </row>
    <row r="3673" customFormat="false" ht="12.8" hidden="true" customHeight="false" outlineLevel="0" collapsed="false">
      <c r="G3673" s="0" t="s">
        <v>4822</v>
      </c>
    </row>
    <row r="3674" customFormat="false" ht="12.8" hidden="false" customHeight="false" outlineLevel="0" collapsed="false">
      <c r="A3674" s="0" t="n">
        <v>1339</v>
      </c>
      <c r="B3674" s="0" t="s">
        <v>4823</v>
      </c>
      <c r="C3674" s="0" t="s">
        <v>1238</v>
      </c>
      <c r="D3674" s="0" t="s">
        <v>2897</v>
      </c>
      <c r="E3674" s="0" t="n">
        <v>1</v>
      </c>
      <c r="F3674" s="0" t="s">
        <v>89</v>
      </c>
      <c r="G3674" s="0" t="s">
        <v>4824</v>
      </c>
      <c r="H3674" s="0" t="n">
        <v>4</v>
      </c>
      <c r="I3674" s="0" t="n">
        <v>1100</v>
      </c>
      <c r="J3674" s="0" t="n">
        <v>770</v>
      </c>
      <c r="K3674" s="0" t="n">
        <v>3832.5</v>
      </c>
      <c r="L3674" s="0" t="n">
        <v>0</v>
      </c>
      <c r="M3674" s="0" t="n">
        <v>5702.5</v>
      </c>
    </row>
    <row r="3675" customFormat="false" ht="12.8" hidden="true" customHeight="false" outlineLevel="0" collapsed="false">
      <c r="G3675" s="0" t="s">
        <v>4825</v>
      </c>
    </row>
    <row r="3676" customFormat="false" ht="12.8" hidden="true" customHeight="false" outlineLevel="0" collapsed="false">
      <c r="G3676" s="0" t="s">
        <v>4826</v>
      </c>
    </row>
    <row r="3677" customFormat="false" ht="12.8" hidden="true" customHeight="false" outlineLevel="0" collapsed="false">
      <c r="G3677" s="0" t="s">
        <v>4827</v>
      </c>
    </row>
    <row r="3678" customFormat="false" ht="12.8" hidden="false" customHeight="false" outlineLevel="0" collapsed="false">
      <c r="A3678" s="0" t="n">
        <v>1340</v>
      </c>
      <c r="B3678" s="0" t="s">
        <v>4828</v>
      </c>
      <c r="C3678" s="0" t="s">
        <v>1238</v>
      </c>
      <c r="D3678" s="0" t="s">
        <v>4101</v>
      </c>
      <c r="E3678" s="0" t="n">
        <v>6</v>
      </c>
      <c r="F3678" s="0" t="s">
        <v>79</v>
      </c>
      <c r="G3678" s="0" t="s">
        <v>4829</v>
      </c>
      <c r="H3678" s="0" t="n">
        <v>2</v>
      </c>
      <c r="I3678" s="0" t="n">
        <v>6600</v>
      </c>
      <c r="J3678" s="0" t="n">
        <v>0</v>
      </c>
      <c r="K3678" s="0" t="n">
        <v>22995</v>
      </c>
      <c r="L3678" s="0" t="n">
        <v>0</v>
      </c>
      <c r="M3678" s="0" t="n">
        <v>29595</v>
      </c>
    </row>
    <row r="3679" customFormat="false" ht="12.8" hidden="true" customHeight="false" outlineLevel="0" collapsed="false">
      <c r="G3679" s="0" t="s">
        <v>4830</v>
      </c>
    </row>
    <row r="3680" customFormat="false" ht="12.8" hidden="false" customHeight="false" outlineLevel="0" collapsed="false">
      <c r="A3680" s="0" t="n">
        <v>1341</v>
      </c>
      <c r="B3680" s="0" t="s">
        <v>4831</v>
      </c>
      <c r="C3680" s="0" t="s">
        <v>1238</v>
      </c>
      <c r="D3680" s="0" t="s">
        <v>2874</v>
      </c>
      <c r="E3680" s="0" t="n">
        <v>2</v>
      </c>
      <c r="F3680" s="0" t="s">
        <v>79</v>
      </c>
      <c r="G3680" s="0" t="s">
        <v>4819</v>
      </c>
      <c r="H3680" s="0" t="n">
        <v>2</v>
      </c>
      <c r="I3680" s="0" t="n">
        <v>2200</v>
      </c>
      <c r="J3680" s="0" t="n">
        <v>0</v>
      </c>
      <c r="K3680" s="0" t="n">
        <v>7665</v>
      </c>
      <c r="L3680" s="0" t="n">
        <v>0</v>
      </c>
      <c r="M3680" s="0" t="n">
        <v>9865</v>
      </c>
    </row>
    <row r="3681" customFormat="false" ht="12.8" hidden="true" customHeight="false" outlineLevel="0" collapsed="false">
      <c r="G3681" s="0" t="s">
        <v>4832</v>
      </c>
    </row>
    <row r="3682" customFormat="false" ht="12.8" hidden="false" customHeight="false" outlineLevel="0" collapsed="false">
      <c r="A3682" s="0" t="n">
        <v>1342</v>
      </c>
      <c r="B3682" s="0" t="s">
        <v>4833</v>
      </c>
      <c r="C3682" s="0" t="s">
        <v>1238</v>
      </c>
      <c r="D3682" s="0" t="s">
        <v>2897</v>
      </c>
      <c r="E3682" s="0" t="n">
        <v>1</v>
      </c>
      <c r="F3682" s="0" t="s">
        <v>79</v>
      </c>
      <c r="G3682" s="0" t="s">
        <v>4834</v>
      </c>
      <c r="H3682" s="0" t="n">
        <v>2</v>
      </c>
      <c r="I3682" s="0" t="n">
        <v>1100</v>
      </c>
      <c r="J3682" s="0" t="n">
        <v>0</v>
      </c>
      <c r="K3682" s="0" t="n">
        <v>3832.5</v>
      </c>
      <c r="L3682" s="0" t="n">
        <v>0</v>
      </c>
      <c r="M3682" s="0" t="n">
        <v>4932.5</v>
      </c>
    </row>
    <row r="3683" customFormat="false" ht="12.8" hidden="true" customHeight="false" outlineLevel="0" collapsed="false">
      <c r="G3683" s="0" t="s">
        <v>4835</v>
      </c>
    </row>
    <row r="3684" customFormat="false" ht="12.8" hidden="false" customHeight="false" outlineLevel="0" collapsed="false">
      <c r="A3684" s="0" t="n">
        <v>1343</v>
      </c>
      <c r="B3684" s="0" t="s">
        <v>4836</v>
      </c>
      <c r="C3684" s="0" t="s">
        <v>1238</v>
      </c>
      <c r="D3684" s="0" t="s">
        <v>2874</v>
      </c>
      <c r="E3684" s="0" t="n">
        <v>2</v>
      </c>
      <c r="F3684" s="0" t="s">
        <v>406</v>
      </c>
      <c r="G3684" s="0" t="s">
        <v>4837</v>
      </c>
      <c r="H3684" s="0" t="n">
        <v>4</v>
      </c>
      <c r="I3684" s="0" t="n">
        <v>4550</v>
      </c>
      <c r="J3684" s="0" t="n">
        <v>2730</v>
      </c>
      <c r="K3684" s="0" t="n">
        <v>7665</v>
      </c>
      <c r="L3684" s="0" t="n">
        <v>0</v>
      </c>
      <c r="M3684" s="0" t="n">
        <v>14945</v>
      </c>
    </row>
    <row r="3685" customFormat="false" ht="12.8" hidden="true" customHeight="false" outlineLevel="0" collapsed="false">
      <c r="G3685" s="0" t="s">
        <v>4838</v>
      </c>
    </row>
    <row r="3686" customFormat="false" ht="12.8" hidden="true" customHeight="false" outlineLevel="0" collapsed="false">
      <c r="G3686" s="0" t="s">
        <v>4839</v>
      </c>
    </row>
    <row r="3687" customFormat="false" ht="12.8" hidden="true" customHeight="false" outlineLevel="0" collapsed="false">
      <c r="G3687" s="0" t="s">
        <v>4840</v>
      </c>
    </row>
    <row r="3688" customFormat="false" ht="12.8" hidden="false" customHeight="false" outlineLevel="0" collapsed="false">
      <c r="A3688" s="0" t="n">
        <v>1344</v>
      </c>
      <c r="B3688" s="0" t="s">
        <v>4841</v>
      </c>
      <c r="C3688" s="0" t="s">
        <v>1238</v>
      </c>
      <c r="D3688" s="0" t="s">
        <v>2874</v>
      </c>
      <c r="E3688" s="0" t="n">
        <v>2</v>
      </c>
      <c r="F3688" s="0" t="s">
        <v>28</v>
      </c>
      <c r="G3688" s="0" t="s">
        <v>4842</v>
      </c>
      <c r="H3688" s="0" t="n">
        <v>2</v>
      </c>
      <c r="I3688" s="0" t="n">
        <v>2200</v>
      </c>
      <c r="J3688" s="0" t="n">
        <v>0</v>
      </c>
      <c r="K3688" s="0" t="n">
        <v>11444.8</v>
      </c>
      <c r="L3688" s="0" t="n">
        <v>0</v>
      </c>
      <c r="M3688" s="0" t="n">
        <v>13644.8</v>
      </c>
    </row>
    <row r="3689" customFormat="false" ht="12.8" hidden="true" customHeight="false" outlineLevel="0" collapsed="false">
      <c r="G3689" s="0" t="s">
        <v>4843</v>
      </c>
    </row>
    <row r="3690" customFormat="false" ht="12.8" hidden="false" customHeight="false" outlineLevel="0" collapsed="false">
      <c r="A3690" s="0" t="n">
        <v>1345</v>
      </c>
      <c r="B3690" s="0" t="s">
        <v>4844</v>
      </c>
      <c r="C3690" s="0" t="s">
        <v>1238</v>
      </c>
      <c r="D3690" s="0" t="s">
        <v>2874</v>
      </c>
      <c r="E3690" s="0" t="n">
        <v>2</v>
      </c>
      <c r="F3690" s="0" t="s">
        <v>89</v>
      </c>
      <c r="G3690" s="0" t="s">
        <v>4845</v>
      </c>
      <c r="H3690" s="0" t="n">
        <v>2</v>
      </c>
      <c r="I3690" s="0" t="n">
        <v>2200</v>
      </c>
      <c r="J3690" s="0" t="n">
        <v>0</v>
      </c>
      <c r="K3690" s="0" t="n">
        <v>7665</v>
      </c>
      <c r="L3690" s="0" t="n">
        <v>0</v>
      </c>
      <c r="M3690" s="0" t="n">
        <v>9865</v>
      </c>
    </row>
    <row r="3691" customFormat="false" ht="12.8" hidden="true" customHeight="false" outlineLevel="0" collapsed="false">
      <c r="G3691" s="0" t="s">
        <v>4846</v>
      </c>
    </row>
    <row r="3692" customFormat="false" ht="12.8" hidden="false" customHeight="false" outlineLevel="0" collapsed="false">
      <c r="A3692" s="0" t="n">
        <v>1346</v>
      </c>
      <c r="B3692" s="0" t="s">
        <v>4844</v>
      </c>
      <c r="C3692" s="0" t="s">
        <v>1238</v>
      </c>
      <c r="D3692" s="0" t="s">
        <v>2874</v>
      </c>
      <c r="E3692" s="0" t="n">
        <v>2</v>
      </c>
      <c r="F3692" s="0" t="s">
        <v>89</v>
      </c>
      <c r="G3692" s="0" t="s">
        <v>4847</v>
      </c>
      <c r="H3692" s="0" t="n">
        <v>2</v>
      </c>
      <c r="I3692" s="0" t="n">
        <v>2200</v>
      </c>
      <c r="J3692" s="0" t="n">
        <v>0</v>
      </c>
      <c r="K3692" s="0" t="n">
        <v>7665</v>
      </c>
      <c r="L3692" s="0" t="n">
        <v>0</v>
      </c>
      <c r="M3692" s="0" t="n">
        <v>9865</v>
      </c>
    </row>
    <row r="3693" customFormat="false" ht="12.8" hidden="true" customHeight="false" outlineLevel="0" collapsed="false">
      <c r="G3693" s="0" t="s">
        <v>4848</v>
      </c>
    </row>
    <row r="3694" customFormat="false" ht="12.8" hidden="false" customHeight="false" outlineLevel="0" collapsed="false">
      <c r="A3694" s="0" t="n">
        <v>1347</v>
      </c>
      <c r="B3694" s="0" t="s">
        <v>4849</v>
      </c>
      <c r="C3694" s="0" t="s">
        <v>1238</v>
      </c>
      <c r="D3694" s="0" t="s">
        <v>4793</v>
      </c>
      <c r="E3694" s="0" t="n">
        <v>10</v>
      </c>
      <c r="F3694" s="0" t="s">
        <v>79</v>
      </c>
      <c r="G3694" s="0" t="s">
        <v>4850</v>
      </c>
      <c r="H3694" s="0" t="n">
        <v>3</v>
      </c>
      <c r="I3694" s="0" t="n">
        <v>11000</v>
      </c>
      <c r="J3694" s="0" t="n">
        <v>0</v>
      </c>
      <c r="K3694" s="0" t="n">
        <v>20660</v>
      </c>
      <c r="L3694" s="0" t="n">
        <v>0</v>
      </c>
      <c r="M3694" s="0" t="n">
        <v>31660</v>
      </c>
    </row>
    <row r="3695" customFormat="false" ht="12.8" hidden="true" customHeight="false" outlineLevel="0" collapsed="false">
      <c r="G3695" s="0" t="s">
        <v>4851</v>
      </c>
    </row>
    <row r="3696" customFormat="false" ht="12.8" hidden="true" customHeight="false" outlineLevel="0" collapsed="false">
      <c r="G3696" s="0" t="s">
        <v>4852</v>
      </c>
    </row>
    <row r="3697" customFormat="false" ht="12.8" hidden="false" customHeight="false" outlineLevel="0" collapsed="false">
      <c r="A3697" s="0" t="n">
        <v>1348</v>
      </c>
      <c r="B3697" s="0" t="s">
        <v>4853</v>
      </c>
      <c r="C3697" s="0" t="s">
        <v>1238</v>
      </c>
      <c r="D3697" s="0" t="s">
        <v>2874</v>
      </c>
      <c r="E3697" s="0" t="n">
        <v>2</v>
      </c>
      <c r="F3697" s="0" t="s">
        <v>79</v>
      </c>
      <c r="G3697" s="0" t="s">
        <v>4854</v>
      </c>
      <c r="H3697" s="0" t="n">
        <v>2</v>
      </c>
      <c r="I3697" s="0" t="n">
        <v>2200</v>
      </c>
      <c r="J3697" s="0" t="n">
        <v>0</v>
      </c>
      <c r="K3697" s="0" t="n">
        <v>7665</v>
      </c>
      <c r="L3697" s="0" t="n">
        <v>0</v>
      </c>
      <c r="M3697" s="0" t="n">
        <v>9865</v>
      </c>
    </row>
    <row r="3698" customFormat="false" ht="12.8" hidden="true" customHeight="false" outlineLevel="0" collapsed="false">
      <c r="G3698" s="0" t="s">
        <v>4855</v>
      </c>
    </row>
    <row r="3699" customFormat="false" ht="12.8" hidden="false" customHeight="false" outlineLevel="0" collapsed="false">
      <c r="A3699" s="0" t="n">
        <v>1349</v>
      </c>
      <c r="B3699" s="0" t="s">
        <v>4856</v>
      </c>
      <c r="C3699" s="0" t="s">
        <v>1238</v>
      </c>
      <c r="D3699" s="0" t="s">
        <v>2897</v>
      </c>
      <c r="E3699" s="0" t="n">
        <v>1</v>
      </c>
      <c r="F3699" s="0" t="s">
        <v>146</v>
      </c>
      <c r="G3699" s="0" t="s">
        <v>4857</v>
      </c>
      <c r="H3699" s="0" t="n">
        <v>2</v>
      </c>
      <c r="I3699" s="0" t="n">
        <v>1100</v>
      </c>
      <c r="J3699" s="0" t="n">
        <v>0</v>
      </c>
      <c r="K3699" s="0" t="n">
        <v>0</v>
      </c>
      <c r="L3699" s="0" t="n">
        <v>0</v>
      </c>
      <c r="M3699" s="0" t="n">
        <v>0</v>
      </c>
    </row>
    <row r="3700" customFormat="false" ht="12.8" hidden="true" customHeight="false" outlineLevel="0" collapsed="false">
      <c r="G3700" s="0" t="s">
        <v>4858</v>
      </c>
    </row>
    <row r="3701" customFormat="false" ht="12.8" hidden="false" customHeight="false" outlineLevel="0" collapsed="false">
      <c r="A3701" s="0" t="n">
        <v>1350</v>
      </c>
      <c r="B3701" s="0" t="s">
        <v>4859</v>
      </c>
      <c r="C3701" s="0" t="s">
        <v>1238</v>
      </c>
      <c r="D3701" s="0" t="s">
        <v>2874</v>
      </c>
      <c r="E3701" s="0" t="n">
        <v>2</v>
      </c>
      <c r="F3701" s="0" t="s">
        <v>400</v>
      </c>
      <c r="G3701" s="0" t="s">
        <v>4860</v>
      </c>
      <c r="H3701" s="0" t="n">
        <v>2</v>
      </c>
      <c r="I3701" s="0" t="n">
        <v>4550</v>
      </c>
      <c r="J3701" s="0" t="n">
        <v>0</v>
      </c>
      <c r="K3701" s="0" t="n">
        <v>7665</v>
      </c>
      <c r="L3701" s="0" t="n">
        <v>0</v>
      </c>
      <c r="M3701" s="0" t="n">
        <v>12215</v>
      </c>
    </row>
    <row r="3702" customFormat="false" ht="12.8" hidden="true" customHeight="false" outlineLevel="0" collapsed="false">
      <c r="G3702" s="0" t="s">
        <v>4861</v>
      </c>
    </row>
    <row r="3703" customFormat="false" ht="12.8" hidden="false" customHeight="false" outlineLevel="0" collapsed="false">
      <c r="A3703" s="0" t="n">
        <v>1351</v>
      </c>
      <c r="B3703" s="0" t="s">
        <v>4862</v>
      </c>
      <c r="C3703" s="0" t="s">
        <v>1238</v>
      </c>
      <c r="D3703" s="0" t="s">
        <v>2394</v>
      </c>
      <c r="E3703" s="0" t="n">
        <v>4</v>
      </c>
      <c r="F3703" s="0" t="s">
        <v>79</v>
      </c>
      <c r="G3703" s="0" t="s">
        <v>4863</v>
      </c>
      <c r="H3703" s="0" t="n">
        <v>2</v>
      </c>
      <c r="I3703" s="0" t="n">
        <v>4400</v>
      </c>
      <c r="J3703" s="0" t="n">
        <v>0</v>
      </c>
      <c r="K3703" s="0" t="n">
        <v>15330</v>
      </c>
      <c r="L3703" s="0" t="n">
        <v>0</v>
      </c>
      <c r="M3703" s="0" t="n">
        <v>19730</v>
      </c>
    </row>
    <row r="3704" customFormat="false" ht="12.8" hidden="true" customHeight="false" outlineLevel="0" collapsed="false">
      <c r="G3704" s="0" t="s">
        <v>4864</v>
      </c>
    </row>
    <row r="3705" customFormat="false" ht="12.8" hidden="false" customHeight="false" outlineLevel="0" collapsed="false">
      <c r="A3705" s="0" t="n">
        <v>1352</v>
      </c>
      <c r="B3705" s="0" t="s">
        <v>4865</v>
      </c>
      <c r="C3705" s="0" t="s">
        <v>1238</v>
      </c>
      <c r="D3705" s="0" t="s">
        <v>2394</v>
      </c>
      <c r="E3705" s="0" t="n">
        <v>4</v>
      </c>
      <c r="F3705" s="0" t="s">
        <v>28</v>
      </c>
      <c r="G3705" s="0" t="s">
        <v>4866</v>
      </c>
      <c r="H3705" s="0" t="n">
        <v>2</v>
      </c>
      <c r="I3705" s="0" t="n">
        <v>4400</v>
      </c>
      <c r="J3705" s="0" t="n">
        <v>0</v>
      </c>
      <c r="K3705" s="0" t="n">
        <v>22889.6</v>
      </c>
      <c r="L3705" s="0" t="n">
        <v>0</v>
      </c>
      <c r="M3705" s="0" t="n">
        <v>27289.6</v>
      </c>
    </row>
    <row r="3706" customFormat="false" ht="12.8" hidden="true" customHeight="false" outlineLevel="0" collapsed="false">
      <c r="G3706" s="0" t="s">
        <v>4867</v>
      </c>
    </row>
    <row r="3707" customFormat="false" ht="12.8" hidden="false" customHeight="false" outlineLevel="0" collapsed="false">
      <c r="A3707" s="0" t="n">
        <v>1353</v>
      </c>
      <c r="B3707" s="0" t="s">
        <v>4868</v>
      </c>
      <c r="C3707" s="0" t="s">
        <v>1238</v>
      </c>
      <c r="D3707" s="0" t="s">
        <v>2897</v>
      </c>
      <c r="E3707" s="0" t="n">
        <v>1</v>
      </c>
      <c r="F3707" s="0" t="s">
        <v>28</v>
      </c>
      <c r="G3707" s="0" t="s">
        <v>4869</v>
      </c>
      <c r="H3707" s="0" t="n">
        <v>3</v>
      </c>
      <c r="I3707" s="0" t="n">
        <v>1100</v>
      </c>
      <c r="J3707" s="0" t="n">
        <v>275</v>
      </c>
      <c r="K3707" s="0" t="n">
        <v>3631.6</v>
      </c>
      <c r="L3707" s="0" t="n">
        <v>2090.8</v>
      </c>
      <c r="M3707" s="0" t="n">
        <v>7097.4</v>
      </c>
    </row>
    <row r="3708" customFormat="false" ht="12.8" hidden="true" customHeight="false" outlineLevel="0" collapsed="false">
      <c r="G3708" s="0" t="s">
        <v>4870</v>
      </c>
    </row>
    <row r="3709" customFormat="false" ht="12.8" hidden="true" customHeight="false" outlineLevel="0" collapsed="false">
      <c r="G3709" s="0" t="s">
        <v>4871</v>
      </c>
    </row>
    <row r="3710" customFormat="false" ht="12.8" hidden="false" customHeight="false" outlineLevel="0" collapsed="false">
      <c r="A3710" s="0" t="n">
        <v>1354</v>
      </c>
      <c r="B3710" s="0" t="s">
        <v>4872</v>
      </c>
      <c r="C3710" s="0" t="s">
        <v>1238</v>
      </c>
      <c r="D3710" s="0" t="s">
        <v>2255</v>
      </c>
      <c r="E3710" s="0" t="n">
        <v>3</v>
      </c>
      <c r="F3710" s="0" t="s">
        <v>406</v>
      </c>
      <c r="G3710" s="0" t="s">
        <v>4873</v>
      </c>
      <c r="H3710" s="0" t="n">
        <v>4</v>
      </c>
      <c r="I3710" s="0" t="n">
        <v>6825</v>
      </c>
      <c r="J3710" s="0" t="n">
        <v>4777.5</v>
      </c>
      <c r="K3710" s="0" t="n">
        <v>11497.5</v>
      </c>
      <c r="L3710" s="0" t="n">
        <v>0</v>
      </c>
      <c r="M3710" s="0" t="n">
        <v>23100</v>
      </c>
    </row>
    <row r="3711" customFormat="false" ht="12.8" hidden="true" customHeight="false" outlineLevel="0" collapsed="false">
      <c r="G3711" s="0" t="s">
        <v>4874</v>
      </c>
    </row>
    <row r="3712" customFormat="false" ht="12.8" hidden="true" customHeight="false" outlineLevel="0" collapsed="false">
      <c r="G3712" s="0" t="s">
        <v>4875</v>
      </c>
    </row>
    <row r="3713" customFormat="false" ht="12.8" hidden="true" customHeight="false" outlineLevel="0" collapsed="false">
      <c r="G3713" s="0" t="s">
        <v>4876</v>
      </c>
    </row>
    <row r="3714" customFormat="false" ht="12.8" hidden="false" customHeight="false" outlineLevel="0" collapsed="false">
      <c r="A3714" s="0" t="n">
        <v>1355</v>
      </c>
      <c r="B3714" s="0" t="s">
        <v>4877</v>
      </c>
      <c r="C3714" s="0" t="s">
        <v>1238</v>
      </c>
      <c r="D3714" s="0" t="s">
        <v>2394</v>
      </c>
      <c r="E3714" s="0" t="n">
        <v>4</v>
      </c>
      <c r="F3714" s="0" t="s">
        <v>406</v>
      </c>
      <c r="G3714" s="0" t="s">
        <v>4878</v>
      </c>
      <c r="H3714" s="0" t="n">
        <v>3</v>
      </c>
      <c r="I3714" s="0" t="n">
        <v>9100</v>
      </c>
      <c r="J3714" s="0" t="n">
        <v>2275</v>
      </c>
      <c r="K3714" s="0" t="n">
        <v>15330</v>
      </c>
      <c r="L3714" s="0" t="n">
        <v>0</v>
      </c>
      <c r="M3714" s="0" t="n">
        <v>26705</v>
      </c>
    </row>
    <row r="3715" customFormat="false" ht="12.8" hidden="true" customHeight="false" outlineLevel="0" collapsed="false">
      <c r="G3715" s="0" t="s">
        <v>4879</v>
      </c>
    </row>
    <row r="3716" customFormat="false" ht="12.8" hidden="true" customHeight="false" outlineLevel="0" collapsed="false">
      <c r="G3716" s="0" t="s">
        <v>4880</v>
      </c>
    </row>
    <row r="3717" customFormat="false" ht="12.8" hidden="false" customHeight="false" outlineLevel="0" collapsed="false">
      <c r="A3717" s="0" t="n">
        <v>1356</v>
      </c>
      <c r="B3717" s="0" t="s">
        <v>4881</v>
      </c>
      <c r="C3717" s="0" t="s">
        <v>1238</v>
      </c>
      <c r="D3717" s="0" t="s">
        <v>2874</v>
      </c>
      <c r="E3717" s="0" t="n">
        <v>2</v>
      </c>
      <c r="F3717" s="0" t="s">
        <v>28</v>
      </c>
      <c r="G3717" s="0" t="s">
        <v>4882</v>
      </c>
      <c r="H3717" s="0" t="n">
        <v>3</v>
      </c>
      <c r="I3717" s="0" t="n">
        <v>2200</v>
      </c>
      <c r="J3717" s="0" t="n">
        <v>770</v>
      </c>
      <c r="K3717" s="0" t="n">
        <v>7410.8</v>
      </c>
      <c r="L3717" s="0" t="n">
        <v>4034</v>
      </c>
      <c r="M3717" s="0" t="n">
        <v>14414.8</v>
      </c>
    </row>
    <row r="3718" customFormat="false" ht="12.8" hidden="true" customHeight="false" outlineLevel="0" collapsed="false">
      <c r="G3718" s="0" t="s">
        <v>4883</v>
      </c>
    </row>
    <row r="3719" customFormat="false" ht="12.8" hidden="true" customHeight="false" outlineLevel="0" collapsed="false">
      <c r="G3719" s="0" t="s">
        <v>4884</v>
      </c>
    </row>
    <row r="3720" customFormat="false" ht="12.8" hidden="false" customHeight="false" outlineLevel="0" collapsed="false">
      <c r="A3720" s="0" t="n">
        <v>1357</v>
      </c>
      <c r="B3720" s="0" t="s">
        <v>4885</v>
      </c>
      <c r="C3720" s="0" t="s">
        <v>1238</v>
      </c>
      <c r="D3720" s="0" t="s">
        <v>2874</v>
      </c>
      <c r="E3720" s="0" t="n">
        <v>2</v>
      </c>
      <c r="F3720" s="0" t="s">
        <v>79</v>
      </c>
      <c r="G3720" s="0" t="s">
        <v>4886</v>
      </c>
      <c r="H3720" s="0" t="n">
        <v>2</v>
      </c>
      <c r="I3720" s="0" t="n">
        <v>2200</v>
      </c>
      <c r="J3720" s="0" t="n">
        <v>0</v>
      </c>
      <c r="K3720" s="0" t="n">
        <v>7665</v>
      </c>
      <c r="L3720" s="0" t="n">
        <v>0</v>
      </c>
      <c r="M3720" s="0" t="n">
        <v>9865</v>
      </c>
    </row>
    <row r="3721" customFormat="false" ht="12.8" hidden="true" customHeight="false" outlineLevel="0" collapsed="false">
      <c r="G3721" s="0" t="s">
        <v>4887</v>
      </c>
    </row>
    <row r="3722" customFormat="false" ht="12.8" hidden="false" customHeight="false" outlineLevel="0" collapsed="false">
      <c r="A3722" s="0" t="n">
        <v>1358</v>
      </c>
      <c r="B3722" s="0" t="s">
        <v>4888</v>
      </c>
      <c r="C3722" s="0" t="s">
        <v>1238</v>
      </c>
      <c r="D3722" s="0" t="s">
        <v>2394</v>
      </c>
      <c r="E3722" s="0" t="n">
        <v>4</v>
      </c>
      <c r="F3722" s="0" t="s">
        <v>400</v>
      </c>
      <c r="G3722" s="0" t="s">
        <v>4889</v>
      </c>
      <c r="H3722" s="0" t="n">
        <v>3</v>
      </c>
      <c r="I3722" s="0" t="n">
        <v>9100</v>
      </c>
      <c r="J3722" s="0" t="n">
        <v>3185</v>
      </c>
      <c r="K3722" s="0" t="n">
        <v>15330</v>
      </c>
      <c r="L3722" s="0" t="n">
        <v>0</v>
      </c>
      <c r="M3722" s="0" t="n">
        <v>27615</v>
      </c>
    </row>
    <row r="3723" customFormat="false" ht="12.8" hidden="true" customHeight="false" outlineLevel="0" collapsed="false">
      <c r="G3723" s="0" t="s">
        <v>4890</v>
      </c>
    </row>
    <row r="3724" customFormat="false" ht="12.8" hidden="true" customHeight="false" outlineLevel="0" collapsed="false">
      <c r="G3724" s="0" t="s">
        <v>4891</v>
      </c>
    </row>
    <row r="3725" customFormat="false" ht="12.8" hidden="false" customHeight="false" outlineLevel="0" collapsed="false">
      <c r="A3725" s="0" t="n">
        <v>1359</v>
      </c>
      <c r="B3725" s="0" t="s">
        <v>4892</v>
      </c>
      <c r="C3725" s="0" t="s">
        <v>1238</v>
      </c>
      <c r="D3725" s="0" t="s">
        <v>2897</v>
      </c>
      <c r="E3725" s="0" t="n">
        <v>1</v>
      </c>
      <c r="F3725" s="0" t="s">
        <v>89</v>
      </c>
      <c r="G3725" s="0" t="s">
        <v>4893</v>
      </c>
      <c r="H3725" s="0" t="n">
        <v>4</v>
      </c>
      <c r="I3725" s="0" t="n">
        <v>1650</v>
      </c>
      <c r="J3725" s="0" t="n">
        <v>275</v>
      </c>
      <c r="K3725" s="0" t="n">
        <v>3832.5</v>
      </c>
      <c r="L3725" s="0" t="n">
        <v>0</v>
      </c>
      <c r="M3725" s="0" t="n">
        <v>5757.5</v>
      </c>
    </row>
    <row r="3726" customFormat="false" ht="12.8" hidden="true" customHeight="false" outlineLevel="0" collapsed="false">
      <c r="G3726" s="0" t="s">
        <v>4894</v>
      </c>
    </row>
    <row r="3727" customFormat="false" ht="12.8" hidden="true" customHeight="false" outlineLevel="0" collapsed="false">
      <c r="G3727" s="0" t="s">
        <v>4895</v>
      </c>
    </row>
    <row r="3728" customFormat="false" ht="12.8" hidden="true" customHeight="false" outlineLevel="0" collapsed="false">
      <c r="G3728" s="0" t="s">
        <v>4896</v>
      </c>
    </row>
    <row r="3729" customFormat="false" ht="12.8" hidden="false" customHeight="false" outlineLevel="0" collapsed="false">
      <c r="A3729" s="0" t="n">
        <v>1360</v>
      </c>
      <c r="B3729" s="0" t="s">
        <v>4897</v>
      </c>
      <c r="C3729" s="0" t="s">
        <v>1238</v>
      </c>
      <c r="D3729" s="0" t="s">
        <v>3972</v>
      </c>
      <c r="E3729" s="0" t="n">
        <v>5</v>
      </c>
      <c r="F3729" s="0" t="s">
        <v>79</v>
      </c>
      <c r="G3729" s="0" t="s">
        <v>4898</v>
      </c>
      <c r="H3729" s="0" t="n">
        <v>2</v>
      </c>
      <c r="I3729" s="0" t="n">
        <v>5500</v>
      </c>
      <c r="J3729" s="0" t="n">
        <v>0</v>
      </c>
      <c r="K3729" s="0" t="n">
        <v>19162.5</v>
      </c>
      <c r="L3729" s="0" t="n">
        <v>0</v>
      </c>
      <c r="M3729" s="0" t="n">
        <v>24662.5</v>
      </c>
    </row>
    <row r="3730" customFormat="false" ht="12.8" hidden="true" customHeight="false" outlineLevel="0" collapsed="false">
      <c r="G3730" s="0" t="s">
        <v>4899</v>
      </c>
    </row>
    <row r="3731" customFormat="false" ht="12.8" hidden="false" customHeight="false" outlineLevel="0" collapsed="false">
      <c r="A3731" s="0" t="n">
        <v>1361</v>
      </c>
      <c r="B3731" s="0" t="s">
        <v>4900</v>
      </c>
      <c r="C3731" s="0" t="s">
        <v>1238</v>
      </c>
      <c r="D3731" s="0" t="s">
        <v>2874</v>
      </c>
      <c r="E3731" s="0" t="n">
        <v>2</v>
      </c>
      <c r="F3731" s="0" t="s">
        <v>79</v>
      </c>
      <c r="G3731" s="0" t="s">
        <v>4901</v>
      </c>
      <c r="H3731" s="0" t="n">
        <v>3</v>
      </c>
      <c r="I3731" s="0" t="n">
        <v>2200</v>
      </c>
      <c r="J3731" s="0" t="n">
        <v>550</v>
      </c>
      <c r="K3731" s="0" t="n">
        <v>7665</v>
      </c>
      <c r="L3731" s="0" t="n">
        <v>0</v>
      </c>
      <c r="M3731" s="0" t="n">
        <v>10415</v>
      </c>
    </row>
    <row r="3732" customFormat="false" ht="12.8" hidden="true" customHeight="false" outlineLevel="0" collapsed="false">
      <c r="G3732" s="0" t="s">
        <v>4902</v>
      </c>
    </row>
    <row r="3733" customFormat="false" ht="12.8" hidden="true" customHeight="false" outlineLevel="0" collapsed="false">
      <c r="G3733" s="0" t="s">
        <v>4903</v>
      </c>
    </row>
    <row r="3734" customFormat="false" ht="12.8" hidden="false" customHeight="false" outlineLevel="0" collapsed="false">
      <c r="A3734" s="0" t="n">
        <v>1362</v>
      </c>
      <c r="B3734" s="0" t="s">
        <v>4904</v>
      </c>
      <c r="C3734" s="0" t="s">
        <v>1238</v>
      </c>
      <c r="D3734" s="0" t="s">
        <v>2874</v>
      </c>
      <c r="E3734" s="0" t="n">
        <v>2</v>
      </c>
      <c r="F3734" s="0" t="s">
        <v>406</v>
      </c>
      <c r="G3734" s="0" t="s">
        <v>4905</v>
      </c>
      <c r="H3734" s="0" t="n">
        <v>3</v>
      </c>
      <c r="I3734" s="0" t="n">
        <v>4550</v>
      </c>
      <c r="J3734" s="0" t="n">
        <v>0</v>
      </c>
      <c r="K3734" s="0" t="n">
        <v>7665</v>
      </c>
      <c r="L3734" s="0" t="n">
        <v>0</v>
      </c>
      <c r="M3734" s="0" t="n">
        <v>12215</v>
      </c>
    </row>
    <row r="3735" customFormat="false" ht="12.8" hidden="true" customHeight="false" outlineLevel="0" collapsed="false">
      <c r="G3735" s="0" t="s">
        <v>4906</v>
      </c>
    </row>
    <row r="3736" customFormat="false" ht="12.8" hidden="true" customHeight="false" outlineLevel="0" collapsed="false">
      <c r="G3736" s="0" t="s">
        <v>4907</v>
      </c>
    </row>
    <row r="3737" customFormat="false" ht="12.8" hidden="false" customHeight="false" outlineLevel="0" collapsed="false">
      <c r="A3737" s="0" t="n">
        <v>1363</v>
      </c>
      <c r="B3737" s="0" t="s">
        <v>4908</v>
      </c>
      <c r="C3737" s="0" t="s">
        <v>1238</v>
      </c>
      <c r="D3737" s="0" t="s">
        <v>2874</v>
      </c>
      <c r="E3737" s="0" t="n">
        <v>2</v>
      </c>
      <c r="F3737" s="0" t="s">
        <v>89</v>
      </c>
      <c r="G3737" s="0" t="s">
        <v>4909</v>
      </c>
      <c r="H3737" s="0" t="n">
        <v>3</v>
      </c>
      <c r="I3737" s="0" t="n">
        <v>2200</v>
      </c>
      <c r="J3737" s="0" t="n">
        <v>550</v>
      </c>
      <c r="K3737" s="0" t="n">
        <v>7665</v>
      </c>
      <c r="L3737" s="0" t="n">
        <v>0</v>
      </c>
      <c r="M3737" s="0" t="n">
        <v>10415</v>
      </c>
    </row>
    <row r="3738" customFormat="false" ht="12.8" hidden="true" customHeight="false" outlineLevel="0" collapsed="false">
      <c r="G3738" s="0" t="s">
        <v>4910</v>
      </c>
    </row>
    <row r="3739" customFormat="false" ht="12.8" hidden="true" customHeight="false" outlineLevel="0" collapsed="false">
      <c r="G3739" s="0" t="s">
        <v>4911</v>
      </c>
    </row>
    <row r="3740" customFormat="false" ht="12.8" hidden="false" customHeight="false" outlineLevel="0" collapsed="false">
      <c r="A3740" s="0" t="n">
        <v>1364</v>
      </c>
      <c r="B3740" s="0" t="s">
        <v>4912</v>
      </c>
      <c r="C3740" s="0" t="s">
        <v>1238</v>
      </c>
      <c r="D3740" s="0" t="s">
        <v>2897</v>
      </c>
      <c r="E3740" s="0" t="n">
        <v>1</v>
      </c>
      <c r="F3740" s="0" t="s">
        <v>428</v>
      </c>
      <c r="G3740" s="0" t="s">
        <v>4913</v>
      </c>
      <c r="H3740" s="0" t="n">
        <v>2</v>
      </c>
      <c r="I3740" s="0" t="n">
        <v>3450</v>
      </c>
      <c r="J3740" s="0" t="n">
        <v>0</v>
      </c>
      <c r="K3740" s="0" t="n">
        <v>3832.5</v>
      </c>
      <c r="L3740" s="0" t="n">
        <v>0</v>
      </c>
      <c r="M3740" s="0" t="n">
        <v>7282.5</v>
      </c>
    </row>
    <row r="3741" customFormat="false" ht="12.8" hidden="true" customHeight="false" outlineLevel="0" collapsed="false">
      <c r="G3741" s="0" t="s">
        <v>4914</v>
      </c>
    </row>
    <row r="3742" customFormat="false" ht="12.8" hidden="false" customHeight="false" outlineLevel="0" collapsed="false">
      <c r="A3742" s="0" t="n">
        <v>1365</v>
      </c>
      <c r="B3742" s="0" t="s">
        <v>4915</v>
      </c>
      <c r="C3742" s="0" t="s">
        <v>1238</v>
      </c>
      <c r="D3742" s="0" t="s">
        <v>2874</v>
      </c>
      <c r="E3742" s="0" t="n">
        <v>2</v>
      </c>
      <c r="F3742" s="0" t="s">
        <v>400</v>
      </c>
      <c r="G3742" s="0" t="s">
        <v>4916</v>
      </c>
      <c r="H3742" s="0" t="n">
        <v>3</v>
      </c>
      <c r="I3742" s="0" t="n">
        <v>4550</v>
      </c>
      <c r="J3742" s="0" t="n">
        <v>1592.5</v>
      </c>
      <c r="K3742" s="0" t="n">
        <v>7665</v>
      </c>
      <c r="L3742" s="0" t="n">
        <v>0</v>
      </c>
      <c r="M3742" s="0" t="n">
        <v>13807.5</v>
      </c>
    </row>
    <row r="3743" customFormat="false" ht="12.8" hidden="true" customHeight="false" outlineLevel="0" collapsed="false">
      <c r="G3743" s="0" t="s">
        <v>4917</v>
      </c>
    </row>
    <row r="3744" customFormat="false" ht="12.8" hidden="true" customHeight="false" outlineLevel="0" collapsed="false">
      <c r="G3744" s="0" t="s">
        <v>4918</v>
      </c>
    </row>
    <row r="3745" customFormat="false" ht="12.8" hidden="false" customHeight="false" outlineLevel="0" collapsed="false">
      <c r="A3745" s="0" t="n">
        <v>1366</v>
      </c>
      <c r="B3745" s="0" t="s">
        <v>4919</v>
      </c>
      <c r="C3745" s="0" t="s">
        <v>1238</v>
      </c>
      <c r="D3745" s="0" t="s">
        <v>2874</v>
      </c>
      <c r="E3745" s="0" t="n">
        <v>2</v>
      </c>
      <c r="F3745" s="0" t="s">
        <v>400</v>
      </c>
      <c r="G3745" s="0" t="s">
        <v>4920</v>
      </c>
      <c r="H3745" s="0" t="n">
        <v>2</v>
      </c>
      <c r="I3745" s="0" t="n">
        <v>4550</v>
      </c>
      <c r="J3745" s="0" t="n">
        <v>0</v>
      </c>
      <c r="K3745" s="0" t="n">
        <v>7665</v>
      </c>
      <c r="L3745" s="0" t="n">
        <v>0</v>
      </c>
      <c r="M3745" s="0" t="n">
        <v>12215</v>
      </c>
    </row>
    <row r="3746" customFormat="false" ht="12.8" hidden="true" customHeight="false" outlineLevel="0" collapsed="false">
      <c r="G3746" s="0" t="s">
        <v>4921</v>
      </c>
    </row>
    <row r="3747" customFormat="false" ht="12.8" hidden="false" customHeight="false" outlineLevel="0" collapsed="false">
      <c r="A3747" s="0" t="n">
        <v>1367</v>
      </c>
      <c r="B3747" s="0" t="s">
        <v>4922</v>
      </c>
      <c r="C3747" s="0" t="s">
        <v>1238</v>
      </c>
      <c r="D3747" s="0" t="s">
        <v>2897</v>
      </c>
      <c r="E3747" s="0" t="n">
        <v>1</v>
      </c>
      <c r="F3747" s="0" t="s">
        <v>491</v>
      </c>
      <c r="G3747" s="0" t="s">
        <v>4923</v>
      </c>
      <c r="H3747" s="0" t="n">
        <v>2</v>
      </c>
      <c r="I3747" s="0" t="n">
        <v>3450</v>
      </c>
      <c r="J3747" s="0" t="n">
        <v>0</v>
      </c>
      <c r="K3747" s="0" t="n">
        <v>3832.5</v>
      </c>
      <c r="L3747" s="0" t="n">
        <v>0</v>
      </c>
      <c r="M3747" s="0" t="n">
        <v>7282.5</v>
      </c>
    </row>
    <row r="3748" customFormat="false" ht="12.8" hidden="true" customHeight="false" outlineLevel="0" collapsed="false">
      <c r="G3748" s="0" t="s">
        <v>4924</v>
      </c>
    </row>
    <row r="3749" customFormat="false" ht="12.8" hidden="false" customHeight="false" outlineLevel="0" collapsed="false">
      <c r="A3749" s="0" t="n">
        <v>1368</v>
      </c>
      <c r="B3749" s="0" t="s">
        <v>4925</v>
      </c>
      <c r="C3749" s="0" t="s">
        <v>1238</v>
      </c>
      <c r="D3749" s="0" t="s">
        <v>2897</v>
      </c>
      <c r="E3749" s="0" t="n">
        <v>1</v>
      </c>
      <c r="F3749" s="0" t="s">
        <v>491</v>
      </c>
      <c r="G3749" s="0" t="s">
        <v>4926</v>
      </c>
      <c r="H3749" s="0" t="n">
        <v>2</v>
      </c>
      <c r="I3749" s="0" t="n">
        <v>3450</v>
      </c>
      <c r="J3749" s="0" t="n">
        <v>0</v>
      </c>
      <c r="K3749" s="0" t="n">
        <v>3832.5</v>
      </c>
      <c r="L3749" s="0" t="n">
        <v>0</v>
      </c>
      <c r="M3749" s="0" t="n">
        <v>7282.5</v>
      </c>
    </row>
    <row r="3750" customFormat="false" ht="12.8" hidden="true" customHeight="false" outlineLevel="0" collapsed="false">
      <c r="G3750" s="0" t="s">
        <v>4927</v>
      </c>
    </row>
    <row r="3751" customFormat="false" ht="12.8" hidden="false" customHeight="false" outlineLevel="0" collapsed="false">
      <c r="A3751" s="0" t="n">
        <v>1369</v>
      </c>
      <c r="B3751" s="0" t="s">
        <v>4928</v>
      </c>
      <c r="C3751" s="0" t="s">
        <v>1238</v>
      </c>
      <c r="D3751" s="0" t="s">
        <v>2394</v>
      </c>
      <c r="E3751" s="0" t="n">
        <v>4</v>
      </c>
      <c r="F3751" s="0" t="s">
        <v>89</v>
      </c>
      <c r="G3751" s="0" t="s">
        <v>4929</v>
      </c>
      <c r="H3751" s="0" t="n">
        <v>3</v>
      </c>
      <c r="I3751" s="0" t="n">
        <v>4400</v>
      </c>
      <c r="J3751" s="0" t="n">
        <v>1540</v>
      </c>
      <c r="K3751" s="0" t="n">
        <v>15330</v>
      </c>
      <c r="L3751" s="0" t="n">
        <v>0</v>
      </c>
      <c r="M3751" s="0" t="n">
        <v>21270</v>
      </c>
    </row>
    <row r="3752" customFormat="false" ht="12.8" hidden="true" customHeight="false" outlineLevel="0" collapsed="false">
      <c r="G3752" s="0" t="s">
        <v>4930</v>
      </c>
    </row>
    <row r="3753" customFormat="false" ht="12.8" hidden="true" customHeight="false" outlineLevel="0" collapsed="false">
      <c r="G3753" s="0" t="s">
        <v>4931</v>
      </c>
    </row>
    <row r="3754" customFormat="false" ht="12.8" hidden="false" customHeight="false" outlineLevel="0" collapsed="false">
      <c r="A3754" s="0" t="n">
        <v>1370</v>
      </c>
      <c r="B3754" s="0" t="s">
        <v>4932</v>
      </c>
      <c r="C3754" s="0" t="s">
        <v>1238</v>
      </c>
      <c r="D3754" s="0" t="s">
        <v>3972</v>
      </c>
      <c r="E3754" s="0" t="n">
        <v>5</v>
      </c>
      <c r="F3754" s="0" t="s">
        <v>28</v>
      </c>
      <c r="G3754" s="0" t="s">
        <v>4933</v>
      </c>
      <c r="H3754" s="0" t="n">
        <v>2</v>
      </c>
      <c r="I3754" s="0" t="n">
        <v>5500</v>
      </c>
      <c r="J3754" s="0" t="n">
        <v>0</v>
      </c>
      <c r="K3754" s="0" t="n">
        <v>28612</v>
      </c>
      <c r="L3754" s="0" t="n">
        <v>0</v>
      </c>
      <c r="M3754" s="0" t="n">
        <v>34112</v>
      </c>
    </row>
    <row r="3755" customFormat="false" ht="12.8" hidden="true" customHeight="false" outlineLevel="0" collapsed="false">
      <c r="G3755" s="0" t="s">
        <v>4934</v>
      </c>
    </row>
    <row r="3756" customFormat="false" ht="12.8" hidden="false" customHeight="false" outlineLevel="0" collapsed="false">
      <c r="A3756" s="0" t="n">
        <v>1371</v>
      </c>
      <c r="B3756" s="0" t="s">
        <v>4935</v>
      </c>
      <c r="C3756" s="0" t="s">
        <v>1238</v>
      </c>
      <c r="D3756" s="0" t="s">
        <v>2255</v>
      </c>
      <c r="E3756" s="0" t="n">
        <v>3</v>
      </c>
      <c r="F3756" s="0" t="s">
        <v>28</v>
      </c>
      <c r="G3756" s="0" t="s">
        <v>4936</v>
      </c>
      <c r="H3756" s="0" t="n">
        <v>3</v>
      </c>
      <c r="I3756" s="0" t="n">
        <v>3300</v>
      </c>
      <c r="J3756" s="0" t="n">
        <v>1155</v>
      </c>
      <c r="K3756" s="0" t="n">
        <v>11114.8</v>
      </c>
      <c r="L3756" s="0" t="n">
        <v>6052.4</v>
      </c>
      <c r="M3756" s="0" t="n">
        <v>21622.2</v>
      </c>
    </row>
    <row r="3757" customFormat="false" ht="12.8" hidden="true" customHeight="false" outlineLevel="0" collapsed="false">
      <c r="G3757" s="0" t="s">
        <v>4937</v>
      </c>
    </row>
    <row r="3758" customFormat="false" ht="12.8" hidden="true" customHeight="false" outlineLevel="0" collapsed="false">
      <c r="G3758" s="0" t="s">
        <v>4938</v>
      </c>
    </row>
    <row r="3759" customFormat="false" ht="12.8" hidden="false" customHeight="false" outlineLevel="0" collapsed="false">
      <c r="A3759" s="0" t="n">
        <v>1372</v>
      </c>
      <c r="B3759" s="0" t="s">
        <v>4939</v>
      </c>
      <c r="C3759" s="0" t="s">
        <v>1238</v>
      </c>
      <c r="D3759" s="0" t="s">
        <v>2394</v>
      </c>
      <c r="E3759" s="0" t="n">
        <v>4</v>
      </c>
      <c r="F3759" s="0" t="s">
        <v>406</v>
      </c>
      <c r="G3759" s="0" t="s">
        <v>4940</v>
      </c>
      <c r="H3759" s="0" t="n">
        <v>4</v>
      </c>
      <c r="I3759" s="0" t="n">
        <v>9100</v>
      </c>
      <c r="J3759" s="0" t="n">
        <v>4550</v>
      </c>
      <c r="K3759" s="0" t="n">
        <v>15330</v>
      </c>
      <c r="L3759" s="0" t="n">
        <v>0</v>
      </c>
      <c r="M3759" s="0" t="n">
        <v>28980</v>
      </c>
    </row>
    <row r="3760" customFormat="false" ht="12.8" hidden="true" customHeight="false" outlineLevel="0" collapsed="false">
      <c r="G3760" s="0" t="s">
        <v>4941</v>
      </c>
    </row>
    <row r="3761" customFormat="false" ht="12.8" hidden="true" customHeight="false" outlineLevel="0" collapsed="false">
      <c r="G3761" s="0" t="s">
        <v>4942</v>
      </c>
    </row>
    <row r="3762" customFormat="false" ht="12.8" hidden="true" customHeight="false" outlineLevel="0" collapsed="false">
      <c r="G3762" s="0" t="s">
        <v>4943</v>
      </c>
    </row>
    <row r="3763" customFormat="false" ht="12.8" hidden="false" customHeight="false" outlineLevel="0" collapsed="false">
      <c r="A3763" s="0" t="n">
        <v>1373</v>
      </c>
      <c r="B3763" s="0" t="s">
        <v>4944</v>
      </c>
      <c r="C3763" s="0" t="s">
        <v>1238</v>
      </c>
      <c r="D3763" s="0" t="s">
        <v>2255</v>
      </c>
      <c r="E3763" s="0" t="n">
        <v>3</v>
      </c>
      <c r="F3763" s="0" t="s">
        <v>79</v>
      </c>
      <c r="G3763" s="0" t="s">
        <v>4945</v>
      </c>
      <c r="H3763" s="0" t="n">
        <v>2</v>
      </c>
      <c r="I3763" s="0" t="n">
        <v>3300</v>
      </c>
      <c r="J3763" s="0" t="n">
        <v>0</v>
      </c>
      <c r="K3763" s="0" t="n">
        <v>11497.5</v>
      </c>
      <c r="L3763" s="0" t="n">
        <v>0</v>
      </c>
      <c r="M3763" s="0" t="n">
        <v>14797.5</v>
      </c>
    </row>
    <row r="3764" customFormat="false" ht="12.8" hidden="true" customHeight="false" outlineLevel="0" collapsed="false">
      <c r="G3764" s="0" t="s">
        <v>4946</v>
      </c>
    </row>
    <row r="3765" customFormat="false" ht="12.8" hidden="false" customHeight="false" outlineLevel="0" collapsed="false">
      <c r="A3765" s="0" t="n">
        <v>1374</v>
      </c>
      <c r="B3765" s="0" t="s">
        <v>4947</v>
      </c>
      <c r="C3765" s="0" t="s">
        <v>1238</v>
      </c>
      <c r="D3765" s="0" t="s">
        <v>2394</v>
      </c>
      <c r="E3765" s="0" t="n">
        <v>4</v>
      </c>
      <c r="F3765" s="0" t="s">
        <v>406</v>
      </c>
      <c r="G3765" s="0" t="s">
        <v>4948</v>
      </c>
      <c r="H3765" s="0" t="n">
        <v>4</v>
      </c>
      <c r="I3765" s="0" t="n">
        <v>9100</v>
      </c>
      <c r="J3765" s="0" t="n">
        <v>4550</v>
      </c>
      <c r="K3765" s="0" t="n">
        <v>15330</v>
      </c>
      <c r="L3765" s="0" t="n">
        <v>0</v>
      </c>
      <c r="M3765" s="0" t="n">
        <v>28980</v>
      </c>
    </row>
    <row r="3766" customFormat="false" ht="12.8" hidden="true" customHeight="false" outlineLevel="0" collapsed="false">
      <c r="G3766" s="0" t="s">
        <v>4949</v>
      </c>
    </row>
    <row r="3767" customFormat="false" ht="12.8" hidden="true" customHeight="false" outlineLevel="0" collapsed="false">
      <c r="G3767" s="0" t="s">
        <v>4950</v>
      </c>
    </row>
    <row r="3768" customFormat="false" ht="12.8" hidden="true" customHeight="false" outlineLevel="0" collapsed="false">
      <c r="G3768" s="0" t="s">
        <v>4951</v>
      </c>
    </row>
    <row r="3769" customFormat="false" ht="12.8" hidden="false" customHeight="false" outlineLevel="0" collapsed="false">
      <c r="A3769" s="0" t="n">
        <v>1375</v>
      </c>
      <c r="B3769" s="0" t="s">
        <v>4952</v>
      </c>
      <c r="C3769" s="0" t="s">
        <v>1238</v>
      </c>
      <c r="D3769" s="0" t="s">
        <v>2897</v>
      </c>
      <c r="E3769" s="0" t="n">
        <v>1</v>
      </c>
      <c r="F3769" s="0" t="s">
        <v>115</v>
      </c>
      <c r="G3769" s="0" t="s">
        <v>4953</v>
      </c>
      <c r="H3769" s="0" t="n">
        <v>4</v>
      </c>
      <c r="I3769" s="0" t="n">
        <v>1100</v>
      </c>
      <c r="J3769" s="0" t="n">
        <v>660</v>
      </c>
      <c r="K3769" s="0" t="n">
        <v>4672.5</v>
      </c>
      <c r="L3769" s="0" t="n">
        <v>0</v>
      </c>
      <c r="M3769" s="0" t="n">
        <v>6432.5</v>
      </c>
    </row>
    <row r="3770" customFormat="false" ht="12.8" hidden="true" customHeight="false" outlineLevel="0" collapsed="false">
      <c r="G3770" s="0" t="s">
        <v>4954</v>
      </c>
    </row>
    <row r="3771" customFormat="false" ht="12.8" hidden="true" customHeight="false" outlineLevel="0" collapsed="false">
      <c r="G3771" s="0" t="s">
        <v>4955</v>
      </c>
    </row>
    <row r="3772" customFormat="false" ht="12.8" hidden="true" customHeight="false" outlineLevel="0" collapsed="false">
      <c r="G3772" s="0" t="s">
        <v>4956</v>
      </c>
    </row>
    <row r="3773" customFormat="false" ht="12.8" hidden="false" customHeight="false" outlineLevel="0" collapsed="false">
      <c r="A3773" s="0" t="n">
        <v>1376</v>
      </c>
      <c r="B3773" s="0" t="s">
        <v>4957</v>
      </c>
      <c r="C3773" s="0" t="s">
        <v>1238</v>
      </c>
      <c r="D3773" s="0" t="s">
        <v>4101</v>
      </c>
      <c r="E3773" s="0" t="n">
        <v>6</v>
      </c>
      <c r="F3773" s="0" t="s">
        <v>79</v>
      </c>
      <c r="G3773" s="0" t="s">
        <v>4958</v>
      </c>
      <c r="H3773" s="0" t="n">
        <v>2</v>
      </c>
      <c r="I3773" s="0" t="n">
        <v>6600</v>
      </c>
      <c r="J3773" s="0" t="n">
        <v>0</v>
      </c>
      <c r="K3773" s="0" t="n">
        <v>22995</v>
      </c>
      <c r="L3773" s="0" t="n">
        <v>0</v>
      </c>
      <c r="M3773" s="0" t="n">
        <v>29595</v>
      </c>
    </row>
    <row r="3774" customFormat="false" ht="12.8" hidden="true" customHeight="false" outlineLevel="0" collapsed="false">
      <c r="G3774" s="0" t="s">
        <v>4959</v>
      </c>
    </row>
    <row r="3775" customFormat="false" ht="12.8" hidden="false" customHeight="false" outlineLevel="0" collapsed="false">
      <c r="A3775" s="0" t="n">
        <v>1377</v>
      </c>
      <c r="B3775" s="0" t="s">
        <v>4960</v>
      </c>
      <c r="C3775" s="0" t="s">
        <v>1238</v>
      </c>
      <c r="D3775" s="0" t="s">
        <v>2874</v>
      </c>
      <c r="E3775" s="0" t="n">
        <v>2</v>
      </c>
      <c r="F3775" s="0" t="s">
        <v>406</v>
      </c>
      <c r="G3775" s="0" t="s">
        <v>4961</v>
      </c>
      <c r="H3775" s="0" t="n">
        <v>2</v>
      </c>
      <c r="I3775" s="0" t="n">
        <v>4550</v>
      </c>
      <c r="J3775" s="0" t="n">
        <v>0</v>
      </c>
      <c r="K3775" s="0" t="n">
        <v>7665</v>
      </c>
      <c r="L3775" s="0" t="n">
        <v>0</v>
      </c>
      <c r="M3775" s="0" t="n">
        <v>12215</v>
      </c>
    </row>
    <row r="3776" customFormat="false" ht="12.8" hidden="true" customHeight="false" outlineLevel="0" collapsed="false">
      <c r="G3776" s="0" t="s">
        <v>4962</v>
      </c>
    </row>
    <row r="3777" customFormat="false" ht="12.8" hidden="false" customHeight="false" outlineLevel="0" collapsed="false">
      <c r="A3777" s="0" t="n">
        <v>1378</v>
      </c>
      <c r="B3777" s="0" t="s">
        <v>4963</v>
      </c>
      <c r="C3777" s="0" t="s">
        <v>1238</v>
      </c>
      <c r="D3777" s="0" t="s">
        <v>2874</v>
      </c>
      <c r="E3777" s="0" t="n">
        <v>2</v>
      </c>
      <c r="F3777" s="0" t="s">
        <v>79</v>
      </c>
      <c r="G3777" s="0" t="s">
        <v>4964</v>
      </c>
      <c r="H3777" s="0" t="n">
        <v>2</v>
      </c>
      <c r="I3777" s="0" t="n">
        <v>2200</v>
      </c>
      <c r="J3777" s="0" t="n">
        <v>0</v>
      </c>
      <c r="K3777" s="0" t="n">
        <v>7665</v>
      </c>
      <c r="L3777" s="0" t="n">
        <v>0</v>
      </c>
      <c r="M3777" s="0" t="n">
        <v>9865</v>
      </c>
    </row>
    <row r="3778" customFormat="false" ht="12.8" hidden="true" customHeight="false" outlineLevel="0" collapsed="false">
      <c r="G3778" s="0" t="s">
        <v>4965</v>
      </c>
    </row>
    <row r="3779" customFormat="false" ht="12.8" hidden="false" customHeight="false" outlineLevel="0" collapsed="false">
      <c r="A3779" s="0" t="n">
        <v>1379</v>
      </c>
      <c r="B3779" s="0" t="s">
        <v>4966</v>
      </c>
      <c r="C3779" s="0" t="s">
        <v>1238</v>
      </c>
      <c r="D3779" s="0" t="s">
        <v>2394</v>
      </c>
      <c r="E3779" s="0" t="n">
        <v>4</v>
      </c>
      <c r="F3779" s="0" t="s">
        <v>406</v>
      </c>
      <c r="G3779" s="0" t="s">
        <v>4967</v>
      </c>
      <c r="H3779" s="0" t="n">
        <v>2</v>
      </c>
      <c r="I3779" s="0" t="n">
        <v>9100</v>
      </c>
      <c r="J3779" s="0" t="n">
        <v>0</v>
      </c>
      <c r="K3779" s="0" t="n">
        <v>15330</v>
      </c>
      <c r="L3779" s="0" t="n">
        <v>0</v>
      </c>
      <c r="M3779" s="0" t="n">
        <v>24430</v>
      </c>
    </row>
    <row r="3780" customFormat="false" ht="12.8" hidden="true" customHeight="false" outlineLevel="0" collapsed="false">
      <c r="G3780" s="0" t="s">
        <v>4968</v>
      </c>
    </row>
    <row r="3781" customFormat="false" ht="12.8" hidden="false" customHeight="false" outlineLevel="0" collapsed="false">
      <c r="A3781" s="0" t="n">
        <v>1380</v>
      </c>
      <c r="B3781" s="0" t="s">
        <v>4966</v>
      </c>
      <c r="C3781" s="0" t="s">
        <v>1238</v>
      </c>
      <c r="D3781" s="0" t="s">
        <v>2394</v>
      </c>
      <c r="E3781" s="0" t="n">
        <v>4</v>
      </c>
      <c r="F3781" s="0" t="s">
        <v>406</v>
      </c>
      <c r="G3781" s="0" t="s">
        <v>4969</v>
      </c>
      <c r="H3781" s="0" t="n">
        <v>2</v>
      </c>
      <c r="I3781" s="0" t="n">
        <v>9100</v>
      </c>
      <c r="J3781" s="0" t="n">
        <v>0</v>
      </c>
      <c r="K3781" s="0" t="n">
        <v>15330</v>
      </c>
      <c r="L3781" s="0" t="n">
        <v>0</v>
      </c>
      <c r="M3781" s="0" t="n">
        <v>24430</v>
      </c>
    </row>
    <row r="3782" customFormat="false" ht="12.8" hidden="true" customHeight="false" outlineLevel="0" collapsed="false">
      <c r="G3782" s="0" t="s">
        <v>4970</v>
      </c>
    </row>
    <row r="3783" customFormat="false" ht="12.8" hidden="false" customHeight="false" outlineLevel="0" collapsed="false">
      <c r="A3783" s="0" t="n">
        <v>1381</v>
      </c>
      <c r="B3783" s="0" t="s">
        <v>4971</v>
      </c>
      <c r="C3783" s="0" t="s">
        <v>1238</v>
      </c>
      <c r="D3783" s="0" t="s">
        <v>2255</v>
      </c>
      <c r="E3783" s="0" t="n">
        <v>3</v>
      </c>
      <c r="F3783" s="0" t="s">
        <v>79</v>
      </c>
      <c r="G3783" s="0" t="s">
        <v>1949</v>
      </c>
      <c r="H3783" s="0" t="n">
        <v>3</v>
      </c>
      <c r="I3783" s="0" t="n">
        <v>4950</v>
      </c>
      <c r="J3783" s="0" t="n">
        <v>0</v>
      </c>
      <c r="K3783" s="0" t="n">
        <v>11497.5</v>
      </c>
      <c r="L3783" s="0" t="n">
        <v>0</v>
      </c>
      <c r="M3783" s="0" t="n">
        <v>16447.5</v>
      </c>
    </row>
    <row r="3784" customFormat="false" ht="12.8" hidden="true" customHeight="false" outlineLevel="0" collapsed="false">
      <c r="G3784" s="0" t="s">
        <v>4972</v>
      </c>
    </row>
    <row r="3785" customFormat="false" ht="12.8" hidden="true" customHeight="false" outlineLevel="0" collapsed="false">
      <c r="G3785" s="0" t="s">
        <v>4973</v>
      </c>
    </row>
    <row r="3786" customFormat="false" ht="12.8" hidden="false" customHeight="false" outlineLevel="0" collapsed="false">
      <c r="A3786" s="0" t="n">
        <v>1382</v>
      </c>
      <c r="B3786" s="0" t="s">
        <v>4974</v>
      </c>
      <c r="C3786" s="0" t="s">
        <v>1238</v>
      </c>
      <c r="D3786" s="0" t="s">
        <v>2874</v>
      </c>
      <c r="E3786" s="0" t="n">
        <v>2</v>
      </c>
      <c r="F3786" s="0" t="s">
        <v>79</v>
      </c>
      <c r="G3786" s="0" t="s">
        <v>4975</v>
      </c>
      <c r="H3786" s="0" t="n">
        <v>2</v>
      </c>
      <c r="I3786" s="0" t="n">
        <v>2200</v>
      </c>
      <c r="J3786" s="0" t="n">
        <v>0</v>
      </c>
      <c r="K3786" s="0" t="n">
        <v>7665</v>
      </c>
      <c r="L3786" s="0" t="n">
        <v>0</v>
      </c>
      <c r="M3786" s="0" t="n">
        <v>9865</v>
      </c>
    </row>
    <row r="3787" customFormat="false" ht="12.8" hidden="true" customHeight="false" outlineLevel="0" collapsed="false">
      <c r="G3787" s="0" t="s">
        <v>4976</v>
      </c>
    </row>
    <row r="3788" customFormat="false" ht="12.8" hidden="false" customHeight="false" outlineLevel="0" collapsed="false">
      <c r="A3788" s="0" t="n">
        <v>1383</v>
      </c>
      <c r="B3788" s="0" t="s">
        <v>4977</v>
      </c>
      <c r="C3788" s="0" t="s">
        <v>2897</v>
      </c>
      <c r="D3788" s="0" t="s">
        <v>2074</v>
      </c>
      <c r="E3788" s="0" t="n">
        <v>8</v>
      </c>
      <c r="F3788" s="0" t="s">
        <v>400</v>
      </c>
      <c r="G3788" s="0" t="s">
        <v>4978</v>
      </c>
      <c r="H3788" s="0" t="n">
        <v>2</v>
      </c>
      <c r="I3788" s="0" t="n">
        <v>18200</v>
      </c>
      <c r="J3788" s="0" t="n">
        <v>0</v>
      </c>
      <c r="K3788" s="0" t="n">
        <v>30660</v>
      </c>
      <c r="L3788" s="0" t="n">
        <v>0</v>
      </c>
      <c r="M3788" s="0" t="n">
        <v>48860</v>
      </c>
    </row>
    <row r="3789" customFormat="false" ht="12.8" hidden="true" customHeight="false" outlineLevel="0" collapsed="false">
      <c r="G3789" s="0" t="s">
        <v>4979</v>
      </c>
    </row>
    <row r="3790" customFormat="false" ht="12.8" hidden="false" customHeight="false" outlineLevel="0" collapsed="false">
      <c r="A3790" s="0" t="n">
        <v>1384</v>
      </c>
      <c r="B3790" s="0" t="s">
        <v>4980</v>
      </c>
      <c r="C3790" s="0" t="s">
        <v>2897</v>
      </c>
      <c r="D3790" s="0" t="s">
        <v>3972</v>
      </c>
      <c r="E3790" s="0" t="n">
        <v>4</v>
      </c>
      <c r="F3790" s="0" t="s">
        <v>406</v>
      </c>
      <c r="G3790" s="0" t="s">
        <v>4981</v>
      </c>
      <c r="H3790" s="0" t="n">
        <v>2</v>
      </c>
      <c r="I3790" s="0" t="n">
        <v>9100</v>
      </c>
      <c r="J3790" s="0" t="n">
        <v>0</v>
      </c>
      <c r="K3790" s="0" t="n">
        <v>15330</v>
      </c>
      <c r="L3790" s="0" t="n">
        <v>0</v>
      </c>
      <c r="M3790" s="0" t="n">
        <v>24430</v>
      </c>
    </row>
    <row r="3791" customFormat="false" ht="12.8" hidden="true" customHeight="false" outlineLevel="0" collapsed="false">
      <c r="G3791" s="0" t="s">
        <v>4982</v>
      </c>
    </row>
    <row r="3792" customFormat="false" ht="12.8" hidden="false" customHeight="false" outlineLevel="0" collapsed="false">
      <c r="A3792" s="0" t="n">
        <v>1385</v>
      </c>
      <c r="B3792" s="0" t="s">
        <v>4983</v>
      </c>
      <c r="C3792" s="0" t="s">
        <v>2897</v>
      </c>
      <c r="D3792" s="0" t="s">
        <v>2874</v>
      </c>
      <c r="E3792" s="0" t="n">
        <v>1</v>
      </c>
      <c r="F3792" s="0" t="s">
        <v>79</v>
      </c>
      <c r="G3792" s="0" t="s">
        <v>4984</v>
      </c>
      <c r="H3792" s="0" t="n">
        <v>2</v>
      </c>
      <c r="I3792" s="0" t="n">
        <v>1100</v>
      </c>
      <c r="J3792" s="0" t="n">
        <v>0</v>
      </c>
      <c r="K3792" s="0" t="n">
        <v>3832.5</v>
      </c>
      <c r="L3792" s="0" t="n">
        <v>0</v>
      </c>
      <c r="M3792" s="0" t="n">
        <v>4932.5</v>
      </c>
    </row>
    <row r="3793" customFormat="false" ht="12.8" hidden="true" customHeight="false" outlineLevel="0" collapsed="false">
      <c r="G3793" s="0" t="s">
        <v>4985</v>
      </c>
    </row>
    <row r="3794" customFormat="false" ht="12.8" hidden="false" customHeight="false" outlineLevel="0" collapsed="false">
      <c r="A3794" s="0" t="n">
        <v>1386</v>
      </c>
      <c r="B3794" s="0" t="s">
        <v>4986</v>
      </c>
      <c r="C3794" s="0" t="s">
        <v>2897</v>
      </c>
      <c r="D3794" s="0" t="s">
        <v>3349</v>
      </c>
      <c r="E3794" s="0" t="n">
        <v>7</v>
      </c>
      <c r="F3794" s="0" t="s">
        <v>74</v>
      </c>
      <c r="G3794" s="0" t="s">
        <v>4987</v>
      </c>
      <c r="H3794" s="0" t="n">
        <v>2</v>
      </c>
      <c r="I3794" s="0" t="n">
        <v>7700</v>
      </c>
      <c r="J3794" s="0" t="n">
        <v>0</v>
      </c>
      <c r="K3794" s="0" t="n">
        <v>26827.5</v>
      </c>
      <c r="L3794" s="0" t="n">
        <v>0</v>
      </c>
      <c r="M3794" s="0" t="n">
        <v>34527.5</v>
      </c>
    </row>
    <row r="3795" customFormat="false" ht="12.8" hidden="true" customHeight="false" outlineLevel="0" collapsed="false">
      <c r="G3795" s="0" t="s">
        <v>4988</v>
      </c>
    </row>
    <row r="3796" customFormat="false" ht="12.8" hidden="false" customHeight="false" outlineLevel="0" collapsed="false">
      <c r="A3796" s="0" t="n">
        <v>1387</v>
      </c>
      <c r="B3796" s="0" t="s">
        <v>4989</v>
      </c>
      <c r="C3796" s="0" t="s">
        <v>2897</v>
      </c>
      <c r="D3796" s="0" t="s">
        <v>2874</v>
      </c>
      <c r="E3796" s="0" t="n">
        <v>1</v>
      </c>
      <c r="F3796" s="0" t="s">
        <v>74</v>
      </c>
      <c r="G3796" s="0" t="s">
        <v>4990</v>
      </c>
      <c r="H3796" s="0" t="n">
        <v>2</v>
      </c>
      <c r="I3796" s="0" t="n">
        <v>1100</v>
      </c>
      <c r="J3796" s="0" t="n">
        <v>0</v>
      </c>
      <c r="K3796" s="0" t="n">
        <v>3832.5</v>
      </c>
      <c r="L3796" s="0" t="n">
        <v>0</v>
      </c>
      <c r="M3796" s="0" t="n">
        <v>4932.5</v>
      </c>
    </row>
    <row r="3797" customFormat="false" ht="12.8" hidden="true" customHeight="false" outlineLevel="0" collapsed="false">
      <c r="G3797" s="0" t="s">
        <v>4991</v>
      </c>
    </row>
    <row r="3798" customFormat="false" ht="12.8" hidden="false" customHeight="false" outlineLevel="0" collapsed="false">
      <c r="A3798" s="0" t="n">
        <v>1388</v>
      </c>
      <c r="B3798" s="0" t="s">
        <v>4992</v>
      </c>
      <c r="C3798" s="0" t="s">
        <v>2897</v>
      </c>
      <c r="D3798" s="0" t="s">
        <v>2255</v>
      </c>
      <c r="E3798" s="0" t="n">
        <v>2</v>
      </c>
      <c r="F3798" s="0" t="s">
        <v>79</v>
      </c>
      <c r="G3798" s="0" t="s">
        <v>4993</v>
      </c>
      <c r="H3798" s="0" t="n">
        <v>2</v>
      </c>
      <c r="I3798" s="0" t="n">
        <v>2200</v>
      </c>
      <c r="J3798" s="0" t="n">
        <v>0</v>
      </c>
      <c r="K3798" s="0" t="n">
        <v>7665</v>
      </c>
      <c r="L3798" s="0" t="n">
        <v>0</v>
      </c>
      <c r="M3798" s="0" t="n">
        <v>9865</v>
      </c>
    </row>
    <row r="3799" customFormat="false" ht="12.8" hidden="true" customHeight="false" outlineLevel="0" collapsed="false">
      <c r="G3799" s="0" t="s">
        <v>4994</v>
      </c>
    </row>
    <row r="3800" customFormat="false" ht="12.8" hidden="false" customHeight="false" outlineLevel="0" collapsed="false">
      <c r="A3800" s="0" t="n">
        <v>1389</v>
      </c>
      <c r="B3800" s="0" t="s">
        <v>4995</v>
      </c>
      <c r="C3800" s="0" t="s">
        <v>2897</v>
      </c>
      <c r="D3800" s="0" t="s">
        <v>2874</v>
      </c>
      <c r="E3800" s="0" t="n">
        <v>1</v>
      </c>
      <c r="F3800" s="0" t="s">
        <v>406</v>
      </c>
      <c r="G3800" s="0" t="s">
        <v>1877</v>
      </c>
      <c r="H3800" s="0" t="n">
        <v>2</v>
      </c>
      <c r="I3800" s="0" t="n">
        <v>2275</v>
      </c>
      <c r="J3800" s="0" t="n">
        <v>0</v>
      </c>
      <c r="K3800" s="0" t="n">
        <v>3832.5</v>
      </c>
      <c r="L3800" s="0" t="n">
        <v>0</v>
      </c>
      <c r="M3800" s="0" t="n">
        <v>6107.5</v>
      </c>
    </row>
    <row r="3801" customFormat="false" ht="12.8" hidden="true" customHeight="false" outlineLevel="0" collapsed="false">
      <c r="G3801" s="0" t="s">
        <v>1876</v>
      </c>
    </row>
    <row r="3802" customFormat="false" ht="12.8" hidden="false" customHeight="false" outlineLevel="0" collapsed="false">
      <c r="A3802" s="0" t="n">
        <v>1390</v>
      </c>
      <c r="B3802" s="0" t="s">
        <v>4996</v>
      </c>
      <c r="C3802" s="0" t="s">
        <v>2897</v>
      </c>
      <c r="D3802" s="0" t="s">
        <v>3349</v>
      </c>
      <c r="E3802" s="0" t="n">
        <v>7</v>
      </c>
      <c r="F3802" s="0" t="s">
        <v>406</v>
      </c>
      <c r="G3802" s="0" t="s">
        <v>4997</v>
      </c>
      <c r="H3802" s="0" t="n">
        <v>3</v>
      </c>
      <c r="I3802" s="0" t="n">
        <v>15925</v>
      </c>
      <c r="J3802" s="0" t="n">
        <v>5573.75</v>
      </c>
      <c r="K3802" s="0" t="n">
        <v>26827.5</v>
      </c>
      <c r="L3802" s="0" t="n">
        <v>0</v>
      </c>
      <c r="M3802" s="0" t="n">
        <v>48326.25</v>
      </c>
    </row>
    <row r="3803" customFormat="false" ht="12.8" hidden="true" customHeight="false" outlineLevel="0" collapsed="false">
      <c r="G3803" s="0" t="s">
        <v>4998</v>
      </c>
    </row>
    <row r="3804" customFormat="false" ht="12.8" hidden="true" customHeight="false" outlineLevel="0" collapsed="false">
      <c r="G3804" s="0" t="s">
        <v>4999</v>
      </c>
    </row>
    <row r="3805" customFormat="false" ht="12.8" hidden="false" customHeight="false" outlineLevel="0" collapsed="false">
      <c r="A3805" s="0" t="n">
        <v>1391</v>
      </c>
      <c r="B3805" s="0" t="s">
        <v>5000</v>
      </c>
      <c r="C3805" s="0" t="s">
        <v>2897</v>
      </c>
      <c r="D3805" s="0" t="s">
        <v>3349</v>
      </c>
      <c r="E3805" s="0" t="n">
        <v>7</v>
      </c>
      <c r="F3805" s="0" t="s">
        <v>406</v>
      </c>
      <c r="G3805" s="0" t="s">
        <v>5001</v>
      </c>
      <c r="H3805" s="0" t="n">
        <v>2</v>
      </c>
      <c r="I3805" s="0" t="n">
        <v>15925</v>
      </c>
      <c r="J3805" s="0" t="n">
        <v>0</v>
      </c>
      <c r="K3805" s="0" t="n">
        <v>26827.5</v>
      </c>
      <c r="L3805" s="0" t="n">
        <v>0</v>
      </c>
      <c r="M3805" s="0" t="n">
        <v>42752.5</v>
      </c>
    </row>
    <row r="3806" customFormat="false" ht="12.8" hidden="true" customHeight="false" outlineLevel="0" collapsed="false">
      <c r="G3806" s="0" t="s">
        <v>5002</v>
      </c>
    </row>
    <row r="3807" customFormat="false" ht="12.8" hidden="false" customHeight="false" outlineLevel="0" collapsed="false">
      <c r="A3807" s="0" t="n">
        <v>1392</v>
      </c>
      <c r="B3807" s="0" t="s">
        <v>5003</v>
      </c>
      <c r="C3807" s="0" t="s">
        <v>2897</v>
      </c>
      <c r="D3807" s="0" t="s">
        <v>2255</v>
      </c>
      <c r="E3807" s="0" t="n">
        <v>2</v>
      </c>
      <c r="F3807" s="0" t="s">
        <v>406</v>
      </c>
      <c r="G3807" s="0" t="s">
        <v>5004</v>
      </c>
      <c r="H3807" s="0" t="n">
        <v>4</v>
      </c>
      <c r="I3807" s="0" t="n">
        <v>4550</v>
      </c>
      <c r="J3807" s="0" t="n">
        <v>1137.5</v>
      </c>
      <c r="K3807" s="0" t="n">
        <v>7665</v>
      </c>
      <c r="L3807" s="0" t="n">
        <v>0</v>
      </c>
      <c r="M3807" s="0" t="n">
        <v>13352.5</v>
      </c>
    </row>
    <row r="3808" customFormat="false" ht="12.8" hidden="true" customHeight="false" outlineLevel="0" collapsed="false">
      <c r="G3808" s="0" t="s">
        <v>5005</v>
      </c>
    </row>
    <row r="3809" customFormat="false" ht="12.8" hidden="true" customHeight="false" outlineLevel="0" collapsed="false">
      <c r="G3809" s="0" t="s">
        <v>5006</v>
      </c>
    </row>
    <row r="3810" customFormat="false" ht="12.8" hidden="true" customHeight="false" outlineLevel="0" collapsed="false">
      <c r="G3810" s="0" t="s">
        <v>5007</v>
      </c>
    </row>
    <row r="3811" customFormat="false" ht="12.8" hidden="false" customHeight="false" outlineLevel="0" collapsed="false">
      <c r="A3811" s="0" t="n">
        <v>1393</v>
      </c>
      <c r="B3811" s="0" t="s">
        <v>5008</v>
      </c>
      <c r="C3811" s="0" t="s">
        <v>2897</v>
      </c>
      <c r="D3811" s="0" t="s">
        <v>2874</v>
      </c>
      <c r="E3811" s="0" t="n">
        <v>1</v>
      </c>
      <c r="F3811" s="0" t="s">
        <v>406</v>
      </c>
      <c r="G3811" s="0" t="s">
        <v>4190</v>
      </c>
      <c r="H3811" s="0" t="n">
        <v>2</v>
      </c>
      <c r="I3811" s="0" t="n">
        <v>2275</v>
      </c>
      <c r="J3811" s="0" t="n">
        <v>0</v>
      </c>
      <c r="K3811" s="0" t="n">
        <v>3832.5</v>
      </c>
      <c r="L3811" s="0" t="n">
        <v>0</v>
      </c>
      <c r="M3811" s="0" t="n">
        <v>6107.5</v>
      </c>
    </row>
    <row r="3812" customFormat="false" ht="12.8" hidden="true" customHeight="false" outlineLevel="0" collapsed="false">
      <c r="G3812" s="0" t="s">
        <v>4189</v>
      </c>
    </row>
    <row r="3813" customFormat="false" ht="12.8" hidden="false" customHeight="false" outlineLevel="0" collapsed="false">
      <c r="A3813" s="0" t="n">
        <v>1394</v>
      </c>
      <c r="B3813" s="0" t="s">
        <v>5009</v>
      </c>
      <c r="C3813" s="0" t="s">
        <v>2897</v>
      </c>
      <c r="D3813" s="0" t="s">
        <v>2255</v>
      </c>
      <c r="E3813" s="0" t="n">
        <v>2</v>
      </c>
      <c r="F3813" s="0" t="s">
        <v>79</v>
      </c>
      <c r="G3813" s="0" t="s">
        <v>5010</v>
      </c>
      <c r="H3813" s="0" t="n">
        <v>2</v>
      </c>
      <c r="I3813" s="0" t="n">
        <v>2200</v>
      </c>
      <c r="J3813" s="0" t="n">
        <v>0</v>
      </c>
      <c r="K3813" s="0" t="n">
        <v>7665</v>
      </c>
      <c r="L3813" s="0" t="n">
        <v>0</v>
      </c>
      <c r="M3813" s="0" t="n">
        <v>9865</v>
      </c>
    </row>
    <row r="3814" customFormat="false" ht="12.8" hidden="true" customHeight="false" outlineLevel="0" collapsed="false">
      <c r="G3814" s="0" t="s">
        <v>5011</v>
      </c>
    </row>
    <row r="3815" customFormat="false" ht="12.8" hidden="false" customHeight="false" outlineLevel="0" collapsed="false">
      <c r="A3815" s="0" t="n">
        <v>1395</v>
      </c>
      <c r="B3815" s="0" t="s">
        <v>5012</v>
      </c>
      <c r="C3815" s="0" t="s">
        <v>2897</v>
      </c>
      <c r="D3815" s="0" t="s">
        <v>2255</v>
      </c>
      <c r="E3815" s="0" t="n">
        <v>2</v>
      </c>
      <c r="F3815" s="0" t="s">
        <v>79</v>
      </c>
      <c r="G3815" s="0" t="s">
        <v>1705</v>
      </c>
      <c r="H3815" s="0" t="n">
        <v>2</v>
      </c>
      <c r="I3815" s="0" t="n">
        <v>2200</v>
      </c>
      <c r="J3815" s="0" t="n">
        <v>0</v>
      </c>
      <c r="K3815" s="0" t="n">
        <v>7665</v>
      </c>
      <c r="L3815" s="0" t="n">
        <v>0</v>
      </c>
      <c r="M3815" s="0" t="n">
        <v>9865</v>
      </c>
    </row>
    <row r="3816" customFormat="false" ht="12.8" hidden="true" customHeight="false" outlineLevel="0" collapsed="false">
      <c r="G3816" s="0" t="s">
        <v>1704</v>
      </c>
    </row>
    <row r="3817" customFormat="false" ht="12.8" hidden="false" customHeight="false" outlineLevel="0" collapsed="false">
      <c r="A3817" s="0" t="n">
        <v>1396</v>
      </c>
      <c r="B3817" s="0" t="s">
        <v>5013</v>
      </c>
      <c r="C3817" s="0" t="s">
        <v>2897</v>
      </c>
      <c r="D3817" s="0" t="s">
        <v>2255</v>
      </c>
      <c r="E3817" s="0" t="n">
        <v>2</v>
      </c>
      <c r="F3817" s="0" t="s">
        <v>79</v>
      </c>
      <c r="G3817" s="0" t="s">
        <v>5014</v>
      </c>
      <c r="H3817" s="0" t="n">
        <v>2</v>
      </c>
      <c r="I3817" s="0" t="n">
        <v>2200</v>
      </c>
      <c r="J3817" s="0" t="n">
        <v>0</v>
      </c>
      <c r="K3817" s="0" t="n">
        <v>7665</v>
      </c>
      <c r="L3817" s="0" t="n">
        <v>0</v>
      </c>
      <c r="M3817" s="0" t="n">
        <v>9865</v>
      </c>
    </row>
    <row r="3818" customFormat="false" ht="12.8" hidden="true" customHeight="false" outlineLevel="0" collapsed="false">
      <c r="G3818" s="0" t="s">
        <v>5015</v>
      </c>
    </row>
    <row r="3819" customFormat="false" ht="12.8" hidden="false" customHeight="false" outlineLevel="0" collapsed="false">
      <c r="A3819" s="0" t="n">
        <v>1397</v>
      </c>
      <c r="B3819" s="0" t="s">
        <v>5016</v>
      </c>
      <c r="C3819" s="0" t="s">
        <v>2897</v>
      </c>
      <c r="D3819" s="0" t="s">
        <v>2255</v>
      </c>
      <c r="E3819" s="0" t="n">
        <v>2</v>
      </c>
      <c r="F3819" s="0" t="s">
        <v>406</v>
      </c>
      <c r="G3819" s="0" t="s">
        <v>4201</v>
      </c>
      <c r="H3819" s="0" t="n">
        <v>4</v>
      </c>
      <c r="I3819" s="0" t="n">
        <v>4550</v>
      </c>
      <c r="J3819" s="0" t="n">
        <v>2730</v>
      </c>
      <c r="K3819" s="0" t="n">
        <v>7665</v>
      </c>
      <c r="L3819" s="0" t="n">
        <v>0</v>
      </c>
      <c r="M3819" s="0" t="n">
        <v>14945</v>
      </c>
    </row>
    <row r="3820" customFormat="false" ht="12.8" hidden="true" customHeight="false" outlineLevel="0" collapsed="false">
      <c r="G3820" s="0" t="s">
        <v>4202</v>
      </c>
    </row>
    <row r="3821" customFormat="false" ht="12.8" hidden="true" customHeight="false" outlineLevel="0" collapsed="false">
      <c r="G3821" s="0" t="s">
        <v>4203</v>
      </c>
    </row>
    <row r="3822" customFormat="false" ht="12.8" hidden="true" customHeight="false" outlineLevel="0" collapsed="false">
      <c r="G3822" s="0" t="s">
        <v>4204</v>
      </c>
    </row>
    <row r="3823" customFormat="false" ht="12.8" hidden="false" customHeight="false" outlineLevel="0" collapsed="false">
      <c r="A3823" s="0" t="n">
        <v>1398</v>
      </c>
      <c r="B3823" s="0" t="s">
        <v>5017</v>
      </c>
      <c r="C3823" s="0" t="s">
        <v>2897</v>
      </c>
      <c r="D3823" s="0" t="s">
        <v>2255</v>
      </c>
      <c r="E3823" s="0" t="n">
        <v>2</v>
      </c>
      <c r="F3823" s="0" t="s">
        <v>79</v>
      </c>
      <c r="G3823" s="0" t="s">
        <v>5018</v>
      </c>
      <c r="H3823" s="0" t="n">
        <v>2</v>
      </c>
      <c r="I3823" s="0" t="n">
        <v>2200</v>
      </c>
      <c r="J3823" s="0" t="n">
        <v>0</v>
      </c>
      <c r="K3823" s="0" t="n">
        <v>7665</v>
      </c>
      <c r="L3823" s="0" t="n">
        <v>0</v>
      </c>
      <c r="M3823" s="0" t="n">
        <v>9865</v>
      </c>
    </row>
    <row r="3824" customFormat="false" ht="12.8" hidden="true" customHeight="false" outlineLevel="0" collapsed="false">
      <c r="G3824" s="0" t="s">
        <v>5019</v>
      </c>
    </row>
    <row r="3825" customFormat="false" ht="12.8" hidden="false" customHeight="false" outlineLevel="0" collapsed="false">
      <c r="A3825" s="0" t="n">
        <v>1399</v>
      </c>
      <c r="B3825" s="0" t="s">
        <v>5020</v>
      </c>
      <c r="C3825" s="0" t="s">
        <v>2897</v>
      </c>
      <c r="D3825" s="0" t="s">
        <v>2394</v>
      </c>
      <c r="E3825" s="0" t="n">
        <v>3</v>
      </c>
      <c r="F3825" s="0" t="s">
        <v>89</v>
      </c>
      <c r="G3825" s="0" t="s">
        <v>5021</v>
      </c>
      <c r="H3825" s="0" t="n">
        <v>3</v>
      </c>
      <c r="I3825" s="0" t="n">
        <v>3300</v>
      </c>
      <c r="J3825" s="0" t="n">
        <v>825</v>
      </c>
      <c r="K3825" s="0" t="n">
        <v>11497.5</v>
      </c>
      <c r="L3825" s="0" t="n">
        <v>0</v>
      </c>
      <c r="M3825" s="0" t="n">
        <v>15622.5</v>
      </c>
    </row>
    <row r="3826" customFormat="false" ht="12.8" hidden="true" customHeight="false" outlineLevel="0" collapsed="false">
      <c r="G3826" s="0" t="s">
        <v>5022</v>
      </c>
    </row>
    <row r="3827" customFormat="false" ht="12.8" hidden="true" customHeight="false" outlineLevel="0" collapsed="false">
      <c r="G3827" s="0" t="s">
        <v>5023</v>
      </c>
    </row>
    <row r="3828" customFormat="false" ht="12.8" hidden="false" customHeight="false" outlineLevel="0" collapsed="false">
      <c r="A3828" s="0" t="n">
        <v>1400</v>
      </c>
      <c r="B3828" s="0" t="s">
        <v>5024</v>
      </c>
      <c r="C3828" s="0" t="s">
        <v>2897</v>
      </c>
      <c r="D3828" s="0" t="s">
        <v>2255</v>
      </c>
      <c r="E3828" s="0" t="n">
        <v>2</v>
      </c>
      <c r="F3828" s="0" t="s">
        <v>406</v>
      </c>
      <c r="G3828" s="0" t="s">
        <v>5025</v>
      </c>
      <c r="H3828" s="0" t="n">
        <v>2</v>
      </c>
      <c r="I3828" s="0" t="n">
        <v>4550</v>
      </c>
      <c r="J3828" s="0" t="n">
        <v>0</v>
      </c>
      <c r="K3828" s="0" t="n">
        <v>7665</v>
      </c>
      <c r="L3828" s="0" t="n">
        <v>0</v>
      </c>
      <c r="M3828" s="0" t="n">
        <v>12215</v>
      </c>
    </row>
    <row r="3829" customFormat="false" ht="12.8" hidden="true" customHeight="false" outlineLevel="0" collapsed="false">
      <c r="G3829" s="0" t="s">
        <v>5026</v>
      </c>
    </row>
    <row r="3830" customFormat="false" ht="12.8" hidden="false" customHeight="false" outlineLevel="0" collapsed="false">
      <c r="A3830" s="0" t="n">
        <v>1401</v>
      </c>
      <c r="B3830" s="0" t="s">
        <v>5027</v>
      </c>
      <c r="C3830" s="0" t="s">
        <v>2897</v>
      </c>
      <c r="D3830" s="0" t="s">
        <v>2255</v>
      </c>
      <c r="E3830" s="0" t="n">
        <v>2</v>
      </c>
      <c r="F3830" s="0" t="s">
        <v>79</v>
      </c>
      <c r="G3830" s="0" t="s">
        <v>5028</v>
      </c>
      <c r="H3830" s="0" t="n">
        <v>2</v>
      </c>
      <c r="I3830" s="0" t="n">
        <v>2200</v>
      </c>
      <c r="J3830" s="0" t="n">
        <v>0</v>
      </c>
      <c r="K3830" s="0" t="n">
        <v>7665</v>
      </c>
      <c r="L3830" s="0" t="n">
        <v>0</v>
      </c>
      <c r="M3830" s="0" t="n">
        <v>9865</v>
      </c>
    </row>
    <row r="3831" customFormat="false" ht="12.8" hidden="true" customHeight="false" outlineLevel="0" collapsed="false">
      <c r="G3831" s="0" t="s">
        <v>5028</v>
      </c>
    </row>
    <row r="3832" customFormat="false" ht="12.8" hidden="false" customHeight="false" outlineLevel="0" collapsed="false">
      <c r="A3832" s="0" t="n">
        <v>1402</v>
      </c>
      <c r="B3832" s="0" t="s">
        <v>5029</v>
      </c>
      <c r="C3832" s="0" t="s">
        <v>2897</v>
      </c>
      <c r="D3832" s="0" t="s">
        <v>2255</v>
      </c>
      <c r="E3832" s="0" t="n">
        <v>2</v>
      </c>
      <c r="F3832" s="0" t="s">
        <v>79</v>
      </c>
      <c r="G3832" s="0" t="s">
        <v>5030</v>
      </c>
      <c r="H3832" s="0" t="n">
        <v>2</v>
      </c>
      <c r="I3832" s="0" t="n">
        <v>2200</v>
      </c>
      <c r="J3832" s="0" t="n">
        <v>0</v>
      </c>
      <c r="K3832" s="0" t="n">
        <v>7665</v>
      </c>
      <c r="L3832" s="0" t="n">
        <v>0</v>
      </c>
      <c r="M3832" s="0" t="n">
        <v>9865</v>
      </c>
    </row>
    <row r="3833" customFormat="false" ht="12.8" hidden="true" customHeight="false" outlineLevel="0" collapsed="false">
      <c r="G3833" s="0" t="s">
        <v>5031</v>
      </c>
    </row>
    <row r="3834" customFormat="false" ht="12.8" hidden="false" customHeight="false" outlineLevel="0" collapsed="false">
      <c r="A3834" s="0" t="n">
        <v>1403</v>
      </c>
      <c r="B3834" s="0" t="s">
        <v>5032</v>
      </c>
      <c r="C3834" s="0" t="s">
        <v>2897</v>
      </c>
      <c r="D3834" s="0" t="s">
        <v>2255</v>
      </c>
      <c r="E3834" s="0" t="n">
        <v>2</v>
      </c>
      <c r="F3834" s="0" t="s">
        <v>79</v>
      </c>
      <c r="G3834" s="0" t="s">
        <v>5033</v>
      </c>
      <c r="H3834" s="0" t="n">
        <v>2</v>
      </c>
      <c r="I3834" s="0" t="n">
        <v>2200</v>
      </c>
      <c r="J3834" s="0" t="n">
        <v>0</v>
      </c>
      <c r="K3834" s="0" t="n">
        <v>7665</v>
      </c>
      <c r="L3834" s="0" t="n">
        <v>0</v>
      </c>
      <c r="M3834" s="0" t="n">
        <v>9865</v>
      </c>
    </row>
    <row r="3835" customFormat="false" ht="12.8" hidden="true" customHeight="false" outlineLevel="0" collapsed="false">
      <c r="G3835" s="0" t="s">
        <v>5034</v>
      </c>
    </row>
    <row r="3836" customFormat="false" ht="12.8" hidden="false" customHeight="false" outlineLevel="0" collapsed="false">
      <c r="A3836" s="0" t="n">
        <v>1404</v>
      </c>
      <c r="B3836" s="0" t="s">
        <v>5035</v>
      </c>
      <c r="C3836" s="0" t="s">
        <v>2897</v>
      </c>
      <c r="D3836" s="0" t="s">
        <v>3349</v>
      </c>
      <c r="E3836" s="0" t="n">
        <v>7</v>
      </c>
      <c r="F3836" s="0" t="s">
        <v>79</v>
      </c>
      <c r="G3836" s="0" t="s">
        <v>5036</v>
      </c>
      <c r="H3836" s="0" t="n">
        <v>2</v>
      </c>
      <c r="I3836" s="0" t="n">
        <v>7700</v>
      </c>
      <c r="J3836" s="0" t="n">
        <v>0</v>
      </c>
      <c r="K3836" s="0" t="n">
        <v>26827.5</v>
      </c>
      <c r="L3836" s="0" t="n">
        <v>0</v>
      </c>
      <c r="M3836" s="0" t="n">
        <v>34527.5</v>
      </c>
    </row>
    <row r="3837" customFormat="false" ht="12.8" hidden="true" customHeight="false" outlineLevel="0" collapsed="false">
      <c r="G3837" s="0" t="s">
        <v>5037</v>
      </c>
    </row>
    <row r="3838" customFormat="false" ht="12.8" hidden="false" customHeight="false" outlineLevel="0" collapsed="false">
      <c r="A3838" s="0" t="n">
        <v>1405</v>
      </c>
      <c r="B3838" s="0" t="s">
        <v>5038</v>
      </c>
      <c r="C3838" s="0" t="s">
        <v>2897</v>
      </c>
      <c r="D3838" s="0" t="s">
        <v>2255</v>
      </c>
      <c r="E3838" s="0" t="n">
        <v>2</v>
      </c>
      <c r="F3838" s="0" t="s">
        <v>89</v>
      </c>
      <c r="G3838" s="0" t="s">
        <v>3531</v>
      </c>
      <c r="H3838" s="0" t="n">
        <v>3</v>
      </c>
      <c r="I3838" s="0" t="n">
        <v>2200</v>
      </c>
      <c r="J3838" s="0" t="n">
        <v>770</v>
      </c>
      <c r="K3838" s="0" t="n">
        <v>7665</v>
      </c>
      <c r="L3838" s="0" t="n">
        <v>0</v>
      </c>
      <c r="M3838" s="0" t="n">
        <v>10635</v>
      </c>
    </row>
    <row r="3839" customFormat="false" ht="12.8" hidden="true" customHeight="false" outlineLevel="0" collapsed="false">
      <c r="G3839" s="0" t="s">
        <v>2754</v>
      </c>
    </row>
    <row r="3840" customFormat="false" ht="12.8" hidden="true" customHeight="false" outlineLevel="0" collapsed="false">
      <c r="G3840" s="0" t="s">
        <v>2940</v>
      </c>
    </row>
    <row r="3841" customFormat="false" ht="12.8" hidden="false" customHeight="false" outlineLevel="0" collapsed="false">
      <c r="A3841" s="0" t="n">
        <v>1406</v>
      </c>
      <c r="B3841" s="0" t="s">
        <v>5038</v>
      </c>
      <c r="C3841" s="0" t="s">
        <v>2897</v>
      </c>
      <c r="D3841" s="0" t="s">
        <v>2255</v>
      </c>
      <c r="E3841" s="0" t="n">
        <v>2</v>
      </c>
      <c r="F3841" s="0" t="s">
        <v>89</v>
      </c>
      <c r="G3841" s="0" t="s">
        <v>5039</v>
      </c>
      <c r="H3841" s="0" t="n">
        <v>2</v>
      </c>
      <c r="I3841" s="0" t="n">
        <v>2200</v>
      </c>
      <c r="J3841" s="0" t="n">
        <v>0</v>
      </c>
      <c r="K3841" s="0" t="n">
        <v>7665</v>
      </c>
      <c r="L3841" s="0" t="n">
        <v>0</v>
      </c>
      <c r="M3841" s="0" t="n">
        <v>9865</v>
      </c>
    </row>
    <row r="3842" customFormat="false" ht="12.8" hidden="true" customHeight="false" outlineLevel="0" collapsed="false">
      <c r="G3842" s="0" t="s">
        <v>5040</v>
      </c>
    </row>
    <row r="3843" customFormat="false" ht="12.8" hidden="false" customHeight="false" outlineLevel="0" collapsed="false">
      <c r="A3843" s="0" t="n">
        <v>1407</v>
      </c>
      <c r="B3843" s="0" t="s">
        <v>5041</v>
      </c>
      <c r="C3843" s="0" t="s">
        <v>2897</v>
      </c>
      <c r="D3843" s="0" t="s">
        <v>2874</v>
      </c>
      <c r="E3843" s="0" t="n">
        <v>1</v>
      </c>
      <c r="F3843" s="0" t="s">
        <v>79</v>
      </c>
      <c r="G3843" s="0" t="s">
        <v>4774</v>
      </c>
      <c r="H3843" s="0" t="n">
        <v>2</v>
      </c>
      <c r="I3843" s="0" t="n">
        <v>1100</v>
      </c>
      <c r="J3843" s="0" t="n">
        <v>0</v>
      </c>
      <c r="K3843" s="0" t="n">
        <v>3832.5</v>
      </c>
      <c r="L3843" s="0" t="n">
        <v>0</v>
      </c>
      <c r="M3843" s="0" t="n">
        <v>4932.5</v>
      </c>
    </row>
    <row r="3844" customFormat="false" ht="12.8" hidden="true" customHeight="false" outlineLevel="0" collapsed="false">
      <c r="G3844" s="0" t="s">
        <v>1154</v>
      </c>
    </row>
    <row r="3845" customFormat="false" ht="12.8" hidden="false" customHeight="false" outlineLevel="0" collapsed="false">
      <c r="A3845" s="0" t="n">
        <v>1408</v>
      </c>
      <c r="B3845" s="0" t="s">
        <v>5042</v>
      </c>
      <c r="C3845" s="0" t="s">
        <v>2897</v>
      </c>
      <c r="D3845" s="0" t="s">
        <v>3861</v>
      </c>
      <c r="E3845" s="0" t="n">
        <v>6</v>
      </c>
      <c r="F3845" s="0" t="s">
        <v>491</v>
      </c>
      <c r="G3845" s="0" t="s">
        <v>5043</v>
      </c>
      <c r="H3845" s="0" t="n">
        <v>2</v>
      </c>
      <c r="I3845" s="0" t="n">
        <v>20700</v>
      </c>
      <c r="J3845" s="0" t="n">
        <v>0</v>
      </c>
      <c r="K3845" s="0" t="n">
        <v>20799</v>
      </c>
      <c r="L3845" s="0" t="n">
        <v>0</v>
      </c>
      <c r="M3845" s="0" t="n">
        <v>41499</v>
      </c>
    </row>
    <row r="3846" customFormat="false" ht="12.8" hidden="true" customHeight="false" outlineLevel="0" collapsed="false">
      <c r="G3846" s="0" t="s">
        <v>5044</v>
      </c>
    </row>
    <row r="3847" customFormat="false" ht="12.8" hidden="false" customHeight="false" outlineLevel="0" collapsed="false">
      <c r="A3847" s="0" t="n">
        <v>1409</v>
      </c>
      <c r="B3847" s="0" t="s">
        <v>5045</v>
      </c>
      <c r="C3847" s="0" t="s">
        <v>2897</v>
      </c>
      <c r="D3847" s="0" t="s">
        <v>2074</v>
      </c>
      <c r="E3847" s="0" t="n">
        <v>8</v>
      </c>
      <c r="F3847" s="0" t="s">
        <v>400</v>
      </c>
      <c r="G3847" s="0" t="s">
        <v>5046</v>
      </c>
      <c r="H3847" s="0" t="n">
        <v>1</v>
      </c>
      <c r="I3847" s="0" t="n">
        <v>9100</v>
      </c>
      <c r="J3847" s="0" t="n">
        <v>0</v>
      </c>
      <c r="K3847" s="0" t="n">
        <v>30660</v>
      </c>
      <c r="L3847" s="0" t="n">
        <v>0</v>
      </c>
      <c r="M3847" s="0" t="n">
        <v>39760</v>
      </c>
    </row>
    <row r="3848" customFormat="false" ht="12.8" hidden="false" customHeight="false" outlineLevel="0" collapsed="false">
      <c r="A3848" s="0" t="n">
        <v>1410</v>
      </c>
      <c r="B3848" s="0" t="s">
        <v>5047</v>
      </c>
      <c r="C3848" s="0" t="s">
        <v>2897</v>
      </c>
      <c r="D3848" s="0" t="s">
        <v>2394</v>
      </c>
      <c r="E3848" s="0" t="n">
        <v>3</v>
      </c>
      <c r="F3848" s="0" t="s">
        <v>416</v>
      </c>
      <c r="G3848" s="0" t="s">
        <v>5048</v>
      </c>
      <c r="H3848" s="0" t="n">
        <v>2</v>
      </c>
      <c r="I3848" s="0" t="n">
        <v>6825</v>
      </c>
      <c r="J3848" s="0" t="n">
        <v>0</v>
      </c>
      <c r="K3848" s="0" t="n">
        <v>11497.5</v>
      </c>
      <c r="L3848" s="0" t="n">
        <v>0</v>
      </c>
      <c r="M3848" s="0" t="n">
        <v>18322.5</v>
      </c>
    </row>
    <row r="3849" customFormat="false" ht="12.8" hidden="true" customHeight="false" outlineLevel="0" collapsed="false">
      <c r="G3849" s="0" t="s">
        <v>5049</v>
      </c>
    </row>
    <row r="3850" customFormat="false" ht="12.8" hidden="false" customHeight="false" outlineLevel="0" collapsed="false">
      <c r="A3850" s="0" t="n">
        <v>1411</v>
      </c>
      <c r="B3850" s="0" t="s">
        <v>5050</v>
      </c>
      <c r="C3850" s="0" t="s">
        <v>2897</v>
      </c>
      <c r="D3850" s="0" t="s">
        <v>3972</v>
      </c>
      <c r="E3850" s="0" t="n">
        <v>4</v>
      </c>
      <c r="F3850" s="0" t="s">
        <v>406</v>
      </c>
      <c r="G3850" s="0" t="s">
        <v>5051</v>
      </c>
      <c r="H3850" s="0" t="n">
        <v>4</v>
      </c>
      <c r="I3850" s="0" t="n">
        <v>9100</v>
      </c>
      <c r="J3850" s="0" t="n">
        <v>4550</v>
      </c>
      <c r="K3850" s="0" t="n">
        <v>15330</v>
      </c>
      <c r="L3850" s="0" t="n">
        <v>0</v>
      </c>
      <c r="M3850" s="0" t="n">
        <v>28980</v>
      </c>
    </row>
    <row r="3851" customFormat="false" ht="12.8" hidden="true" customHeight="false" outlineLevel="0" collapsed="false">
      <c r="G3851" s="0" t="s">
        <v>5052</v>
      </c>
    </row>
    <row r="3852" customFormat="false" ht="12.8" hidden="true" customHeight="false" outlineLevel="0" collapsed="false">
      <c r="G3852" s="0" t="s">
        <v>5053</v>
      </c>
    </row>
    <row r="3853" customFormat="false" ht="12.8" hidden="true" customHeight="false" outlineLevel="0" collapsed="false">
      <c r="G3853" s="0" t="s">
        <v>5054</v>
      </c>
    </row>
    <row r="3854" customFormat="false" ht="12.8" hidden="false" customHeight="false" outlineLevel="0" collapsed="false">
      <c r="A3854" s="0" t="n">
        <v>1412</v>
      </c>
      <c r="B3854" s="0" t="s">
        <v>5055</v>
      </c>
      <c r="C3854" s="0" t="s">
        <v>2897</v>
      </c>
      <c r="D3854" s="0" t="s">
        <v>2255</v>
      </c>
      <c r="E3854" s="0" t="n">
        <v>2</v>
      </c>
      <c r="F3854" s="0" t="s">
        <v>79</v>
      </c>
      <c r="G3854" s="0" t="s">
        <v>5056</v>
      </c>
      <c r="H3854" s="0" t="n">
        <v>2</v>
      </c>
      <c r="I3854" s="0" t="n">
        <v>2200</v>
      </c>
      <c r="J3854" s="0" t="n">
        <v>0</v>
      </c>
      <c r="K3854" s="0" t="n">
        <v>7665</v>
      </c>
      <c r="L3854" s="0" t="n">
        <v>0</v>
      </c>
      <c r="M3854" s="0" t="n">
        <v>9865</v>
      </c>
    </row>
    <row r="3855" customFormat="false" ht="12.8" hidden="true" customHeight="false" outlineLevel="0" collapsed="false">
      <c r="G3855" s="0" t="s">
        <v>5057</v>
      </c>
    </row>
    <row r="3856" customFormat="false" ht="12.8" hidden="false" customHeight="false" outlineLevel="0" collapsed="false">
      <c r="A3856" s="0" t="n">
        <v>1413</v>
      </c>
      <c r="B3856" s="0" t="s">
        <v>5058</v>
      </c>
      <c r="C3856" s="0" t="s">
        <v>2897</v>
      </c>
      <c r="D3856" s="0" t="s">
        <v>4101</v>
      </c>
      <c r="E3856" s="0" t="n">
        <v>5</v>
      </c>
      <c r="F3856" s="0" t="s">
        <v>79</v>
      </c>
      <c r="G3856" s="0" t="s">
        <v>5059</v>
      </c>
      <c r="H3856" s="0" t="n">
        <v>2</v>
      </c>
      <c r="I3856" s="0" t="n">
        <v>5500</v>
      </c>
      <c r="J3856" s="0" t="n">
        <v>0</v>
      </c>
      <c r="K3856" s="0" t="n">
        <v>19162.5</v>
      </c>
      <c r="L3856" s="0" t="n">
        <v>0</v>
      </c>
      <c r="M3856" s="0" t="n">
        <v>24662.5</v>
      </c>
    </row>
    <row r="3857" customFormat="false" ht="12.8" hidden="true" customHeight="false" outlineLevel="0" collapsed="false">
      <c r="G3857" s="0" t="s">
        <v>5060</v>
      </c>
    </row>
    <row r="3858" customFormat="false" ht="12.8" hidden="false" customHeight="false" outlineLevel="0" collapsed="false">
      <c r="A3858" s="0" t="n">
        <v>1414</v>
      </c>
      <c r="B3858" s="0" t="s">
        <v>5061</v>
      </c>
      <c r="C3858" s="0" t="s">
        <v>2897</v>
      </c>
      <c r="D3858" s="0" t="s">
        <v>3349</v>
      </c>
      <c r="E3858" s="0" t="n">
        <v>7</v>
      </c>
      <c r="F3858" s="0" t="s">
        <v>416</v>
      </c>
      <c r="G3858" s="0" t="s">
        <v>5062</v>
      </c>
      <c r="H3858" s="0" t="n">
        <v>2</v>
      </c>
      <c r="I3858" s="0" t="n">
        <v>15925</v>
      </c>
      <c r="J3858" s="0" t="n">
        <v>0</v>
      </c>
      <c r="K3858" s="0" t="n">
        <v>26827.5</v>
      </c>
      <c r="L3858" s="0" t="n">
        <v>0</v>
      </c>
      <c r="M3858" s="0" t="n">
        <v>42752.5</v>
      </c>
    </row>
    <row r="3859" customFormat="false" ht="12.8" hidden="true" customHeight="false" outlineLevel="0" collapsed="false">
      <c r="G3859" s="0" t="s">
        <v>5063</v>
      </c>
    </row>
    <row r="3860" customFormat="false" ht="12.8" hidden="false" customHeight="false" outlineLevel="0" collapsed="false">
      <c r="A3860" s="0" t="n">
        <v>1415</v>
      </c>
      <c r="B3860" s="0" t="s">
        <v>5064</v>
      </c>
      <c r="C3860" s="0" t="s">
        <v>2897</v>
      </c>
      <c r="D3860" s="0" t="s">
        <v>2255</v>
      </c>
      <c r="E3860" s="0" t="n">
        <v>2</v>
      </c>
      <c r="F3860" s="0" t="s">
        <v>79</v>
      </c>
      <c r="G3860" s="0" t="s">
        <v>4934</v>
      </c>
      <c r="H3860" s="0" t="n">
        <v>2</v>
      </c>
      <c r="I3860" s="0" t="n">
        <v>2200</v>
      </c>
      <c r="J3860" s="0" t="n">
        <v>0</v>
      </c>
      <c r="K3860" s="0" t="n">
        <v>7665</v>
      </c>
      <c r="L3860" s="0" t="n">
        <v>0</v>
      </c>
      <c r="M3860" s="0" t="n">
        <v>9865</v>
      </c>
    </row>
    <row r="3861" customFormat="false" ht="12.8" hidden="true" customHeight="false" outlineLevel="0" collapsed="false">
      <c r="G3861" s="0" t="s">
        <v>5065</v>
      </c>
    </row>
    <row r="3862" customFormat="false" ht="12.8" hidden="false" customHeight="false" outlineLevel="0" collapsed="false">
      <c r="A3862" s="0" t="n">
        <v>1416</v>
      </c>
      <c r="B3862" s="0" t="s">
        <v>5066</v>
      </c>
      <c r="C3862" s="0" t="s">
        <v>2897</v>
      </c>
      <c r="D3862" s="0" t="s">
        <v>3861</v>
      </c>
      <c r="E3862" s="0" t="n">
        <v>6</v>
      </c>
      <c r="F3862" s="0" t="s">
        <v>400</v>
      </c>
      <c r="G3862" s="0" t="s">
        <v>5067</v>
      </c>
      <c r="H3862" s="0" t="n">
        <v>2</v>
      </c>
      <c r="I3862" s="0" t="n">
        <v>13650</v>
      </c>
      <c r="J3862" s="0" t="n">
        <v>0</v>
      </c>
      <c r="K3862" s="0" t="n">
        <v>22995</v>
      </c>
      <c r="L3862" s="0" t="n">
        <v>0</v>
      </c>
      <c r="M3862" s="0" t="n">
        <v>36645</v>
      </c>
    </row>
    <row r="3863" customFormat="false" ht="12.8" hidden="true" customHeight="false" outlineLevel="0" collapsed="false">
      <c r="G3863" s="0" t="s">
        <v>5068</v>
      </c>
    </row>
    <row r="3864" customFormat="false" ht="12.8" hidden="false" customHeight="false" outlineLevel="0" collapsed="false">
      <c r="A3864" s="0" t="n">
        <v>1417</v>
      </c>
      <c r="B3864" s="0" t="s">
        <v>5069</v>
      </c>
      <c r="C3864" s="0" t="s">
        <v>2897</v>
      </c>
      <c r="D3864" s="0" t="s">
        <v>2874</v>
      </c>
      <c r="E3864" s="0" t="n">
        <v>1</v>
      </c>
      <c r="F3864" s="0" t="s">
        <v>406</v>
      </c>
      <c r="G3864" s="0" t="s">
        <v>5070</v>
      </c>
      <c r="H3864" s="0" t="n">
        <v>3</v>
      </c>
      <c r="I3864" s="0" t="n">
        <v>2275</v>
      </c>
      <c r="J3864" s="0" t="n">
        <v>568.75</v>
      </c>
      <c r="K3864" s="0" t="n">
        <v>3832.5</v>
      </c>
      <c r="L3864" s="0" t="n">
        <v>0</v>
      </c>
      <c r="M3864" s="0" t="n">
        <v>6676.25</v>
      </c>
    </row>
    <row r="3865" customFormat="false" ht="12.8" hidden="true" customHeight="false" outlineLevel="0" collapsed="false">
      <c r="G3865" s="0" t="s">
        <v>5071</v>
      </c>
    </row>
    <row r="3866" customFormat="false" ht="12.8" hidden="true" customHeight="false" outlineLevel="0" collapsed="false">
      <c r="G3866" s="0" t="s">
        <v>5072</v>
      </c>
    </row>
    <row r="3867" customFormat="false" ht="12.8" hidden="false" customHeight="false" outlineLevel="0" collapsed="false">
      <c r="A3867" s="0" t="n">
        <v>1418</v>
      </c>
      <c r="B3867" s="0" t="s">
        <v>5073</v>
      </c>
      <c r="C3867" s="0" t="s">
        <v>2897</v>
      </c>
      <c r="D3867" s="0" t="s">
        <v>3972</v>
      </c>
      <c r="E3867" s="0" t="n">
        <v>4</v>
      </c>
      <c r="F3867" s="0" t="s">
        <v>406</v>
      </c>
      <c r="G3867" s="0" t="s">
        <v>5074</v>
      </c>
      <c r="H3867" s="0" t="n">
        <v>3</v>
      </c>
      <c r="I3867" s="0" t="n">
        <v>9100</v>
      </c>
      <c r="J3867" s="0" t="n">
        <v>0</v>
      </c>
      <c r="K3867" s="0" t="n">
        <v>15330</v>
      </c>
      <c r="L3867" s="0" t="n">
        <v>0</v>
      </c>
      <c r="M3867" s="0" t="n">
        <v>24430</v>
      </c>
    </row>
    <row r="3868" customFormat="false" ht="12.8" hidden="true" customHeight="false" outlineLevel="0" collapsed="false">
      <c r="G3868" s="0" t="s">
        <v>5075</v>
      </c>
    </row>
    <row r="3869" customFormat="false" ht="12.8" hidden="true" customHeight="false" outlineLevel="0" collapsed="false">
      <c r="G3869" s="0" t="s">
        <v>5076</v>
      </c>
    </row>
    <row r="3870" customFormat="false" ht="12.8" hidden="false" customHeight="false" outlineLevel="0" collapsed="false">
      <c r="A3870" s="0" t="n">
        <v>1419</v>
      </c>
      <c r="B3870" s="0" t="s">
        <v>5077</v>
      </c>
      <c r="C3870" s="0" t="s">
        <v>2255</v>
      </c>
      <c r="D3870" s="0" t="s">
        <v>2394</v>
      </c>
      <c r="E3870" s="0" t="n">
        <v>1</v>
      </c>
      <c r="F3870" s="0" t="s">
        <v>79</v>
      </c>
      <c r="G3870" s="0" t="s">
        <v>5078</v>
      </c>
      <c r="H3870" s="0" t="n">
        <v>2</v>
      </c>
      <c r="I3870" s="0" t="n">
        <v>1100</v>
      </c>
      <c r="J3870" s="0" t="n">
        <v>0</v>
      </c>
      <c r="K3870" s="0" t="n">
        <v>3832.5</v>
      </c>
      <c r="L3870" s="0" t="n">
        <v>0</v>
      </c>
      <c r="M3870" s="0" t="n">
        <v>4932.5</v>
      </c>
    </row>
    <row r="3871" customFormat="false" ht="12.8" hidden="true" customHeight="false" outlineLevel="0" collapsed="false">
      <c r="G3871" s="0" t="s">
        <v>5079</v>
      </c>
    </row>
    <row r="3872" customFormat="false" ht="12.8" hidden="false" customHeight="false" outlineLevel="0" collapsed="false">
      <c r="A3872" s="0" t="n">
        <v>1420</v>
      </c>
      <c r="B3872" s="0" t="s">
        <v>5077</v>
      </c>
      <c r="C3872" s="0" t="s">
        <v>2897</v>
      </c>
      <c r="D3872" s="0" t="s">
        <v>2394</v>
      </c>
      <c r="E3872" s="0" t="n">
        <v>3</v>
      </c>
      <c r="F3872" s="0" t="s">
        <v>79</v>
      </c>
      <c r="G3872" s="0" t="s">
        <v>5080</v>
      </c>
      <c r="H3872" s="0" t="n">
        <v>2</v>
      </c>
      <c r="I3872" s="0" t="n">
        <v>3300</v>
      </c>
      <c r="J3872" s="0" t="n">
        <v>0</v>
      </c>
      <c r="K3872" s="0" t="n">
        <v>11497.5</v>
      </c>
      <c r="L3872" s="0" t="n">
        <v>0</v>
      </c>
      <c r="M3872" s="0" t="n">
        <v>14797.5</v>
      </c>
    </row>
    <row r="3873" customFormat="false" ht="12.8" hidden="true" customHeight="false" outlineLevel="0" collapsed="false">
      <c r="G3873" s="0" t="s">
        <v>5081</v>
      </c>
    </row>
    <row r="3874" customFormat="false" ht="12.8" hidden="false" customHeight="false" outlineLevel="0" collapsed="false">
      <c r="A3874" s="0" t="n">
        <v>1421</v>
      </c>
      <c r="B3874" s="0" t="s">
        <v>5082</v>
      </c>
      <c r="C3874" s="0" t="s">
        <v>2897</v>
      </c>
      <c r="D3874" s="0" t="s">
        <v>2255</v>
      </c>
      <c r="E3874" s="0" t="n">
        <v>2</v>
      </c>
      <c r="F3874" s="0" t="s">
        <v>89</v>
      </c>
      <c r="G3874" s="0" t="s">
        <v>5083</v>
      </c>
      <c r="H3874" s="0" t="n">
        <v>2</v>
      </c>
      <c r="I3874" s="0" t="n">
        <v>2200</v>
      </c>
      <c r="J3874" s="0" t="n">
        <v>0</v>
      </c>
      <c r="K3874" s="0" t="n">
        <v>7665</v>
      </c>
      <c r="L3874" s="0" t="n">
        <v>0</v>
      </c>
      <c r="M3874" s="0" t="n">
        <v>9865</v>
      </c>
    </row>
    <row r="3875" customFormat="false" ht="12.8" hidden="true" customHeight="false" outlineLevel="0" collapsed="false">
      <c r="G3875" s="0" t="s">
        <v>5084</v>
      </c>
    </row>
    <row r="3876" customFormat="false" ht="12.8" hidden="false" customHeight="false" outlineLevel="0" collapsed="false">
      <c r="A3876" s="0" t="n">
        <v>1422</v>
      </c>
      <c r="B3876" s="0" t="s">
        <v>5085</v>
      </c>
      <c r="C3876" s="0" t="s">
        <v>2897</v>
      </c>
      <c r="D3876" s="0" t="s">
        <v>2255</v>
      </c>
      <c r="E3876" s="0" t="n">
        <v>2</v>
      </c>
      <c r="F3876" s="0" t="s">
        <v>79</v>
      </c>
      <c r="G3876" s="0" t="s">
        <v>5086</v>
      </c>
      <c r="H3876" s="0" t="n">
        <v>2</v>
      </c>
      <c r="I3876" s="0" t="n">
        <v>2200</v>
      </c>
      <c r="J3876" s="0" t="n">
        <v>0</v>
      </c>
      <c r="K3876" s="0" t="n">
        <v>7665</v>
      </c>
      <c r="L3876" s="0" t="n">
        <v>0</v>
      </c>
      <c r="M3876" s="0" t="n">
        <v>9865</v>
      </c>
    </row>
    <row r="3877" customFormat="false" ht="12.8" hidden="true" customHeight="false" outlineLevel="0" collapsed="false">
      <c r="G3877" s="0" t="s">
        <v>5087</v>
      </c>
    </row>
    <row r="3878" customFormat="false" ht="12.8" hidden="false" customHeight="false" outlineLevel="0" collapsed="false">
      <c r="A3878" s="0" t="n">
        <v>1423</v>
      </c>
      <c r="B3878" s="0" t="s">
        <v>5088</v>
      </c>
      <c r="C3878" s="0" t="s">
        <v>2897</v>
      </c>
      <c r="D3878" s="0" t="s">
        <v>2874</v>
      </c>
      <c r="E3878" s="0" t="n">
        <v>1</v>
      </c>
      <c r="F3878" s="0" t="s">
        <v>79</v>
      </c>
      <c r="G3878" s="0" t="s">
        <v>5089</v>
      </c>
      <c r="H3878" s="0" t="n">
        <v>2</v>
      </c>
      <c r="I3878" s="0" t="n">
        <v>1100</v>
      </c>
      <c r="J3878" s="0" t="n">
        <v>0</v>
      </c>
      <c r="K3878" s="0" t="n">
        <v>3832.5</v>
      </c>
      <c r="L3878" s="0" t="n">
        <v>0</v>
      </c>
      <c r="M3878" s="0" t="n">
        <v>4932.5</v>
      </c>
    </row>
    <row r="3879" customFormat="false" ht="12.8" hidden="true" customHeight="false" outlineLevel="0" collapsed="false">
      <c r="G3879" s="0" t="s">
        <v>5090</v>
      </c>
    </row>
    <row r="3880" customFormat="false" ht="12.8" hidden="false" customHeight="false" outlineLevel="0" collapsed="false">
      <c r="A3880" s="0" t="n">
        <v>1424</v>
      </c>
      <c r="B3880" s="0" t="s">
        <v>5091</v>
      </c>
      <c r="C3880" s="0" t="s">
        <v>2897</v>
      </c>
      <c r="D3880" s="0" t="s">
        <v>4793</v>
      </c>
      <c r="E3880" s="0" t="n">
        <v>9</v>
      </c>
      <c r="F3880" s="0" t="s">
        <v>79</v>
      </c>
      <c r="G3880" s="0" t="s">
        <v>5092</v>
      </c>
      <c r="H3880" s="0" t="n">
        <v>2</v>
      </c>
      <c r="I3880" s="0" t="n">
        <v>4950</v>
      </c>
      <c r="J3880" s="0" t="n">
        <v>3465</v>
      </c>
      <c r="K3880" s="0" t="n">
        <v>34492.5</v>
      </c>
      <c r="L3880" s="0" t="n">
        <v>0</v>
      </c>
      <c r="M3880" s="0" t="n">
        <v>42907.5</v>
      </c>
    </row>
    <row r="3881" customFormat="false" ht="12.8" hidden="true" customHeight="false" outlineLevel="0" collapsed="false">
      <c r="G3881" s="0" t="s">
        <v>5093</v>
      </c>
    </row>
    <row r="3882" customFormat="false" ht="12.8" hidden="false" customHeight="false" outlineLevel="0" collapsed="false">
      <c r="A3882" s="0" t="n">
        <v>1425</v>
      </c>
      <c r="B3882" s="0" t="s">
        <v>5094</v>
      </c>
      <c r="C3882" s="0" t="s">
        <v>2897</v>
      </c>
      <c r="D3882" s="0" t="s">
        <v>4793</v>
      </c>
      <c r="E3882" s="0" t="n">
        <v>9</v>
      </c>
      <c r="F3882" s="0" t="s">
        <v>400</v>
      </c>
      <c r="G3882" s="0" t="s">
        <v>5095</v>
      </c>
      <c r="H3882" s="0" t="n">
        <v>3</v>
      </c>
      <c r="I3882" s="0" t="n">
        <v>20475</v>
      </c>
      <c r="J3882" s="0" t="n">
        <v>5118.75</v>
      </c>
      <c r="K3882" s="0" t="n">
        <v>17386.5</v>
      </c>
      <c r="L3882" s="0" t="n">
        <v>13812</v>
      </c>
      <c r="M3882" s="0" t="n">
        <v>56792.25</v>
      </c>
    </row>
    <row r="3883" customFormat="false" ht="12.8" hidden="true" customHeight="false" outlineLevel="0" collapsed="false">
      <c r="G3883" s="0" t="s">
        <v>5096</v>
      </c>
    </row>
    <row r="3884" customFormat="false" ht="12.8" hidden="true" customHeight="false" outlineLevel="0" collapsed="false">
      <c r="G3884" s="0" t="s">
        <v>5097</v>
      </c>
    </row>
    <row r="3885" customFormat="false" ht="12.8" hidden="false" customHeight="false" outlineLevel="0" collapsed="false">
      <c r="A3885" s="0" t="n">
        <v>1426</v>
      </c>
      <c r="B3885" s="0" t="s">
        <v>5098</v>
      </c>
      <c r="C3885" s="0" t="s">
        <v>2897</v>
      </c>
      <c r="D3885" s="0" t="s">
        <v>4101</v>
      </c>
      <c r="E3885" s="0" t="n">
        <v>5</v>
      </c>
      <c r="F3885" s="0" t="s">
        <v>74</v>
      </c>
      <c r="G3885" s="0" t="s">
        <v>5099</v>
      </c>
      <c r="H3885" s="0" t="n">
        <v>2</v>
      </c>
      <c r="I3885" s="0" t="n">
        <v>5500</v>
      </c>
      <c r="J3885" s="0" t="n">
        <v>0</v>
      </c>
      <c r="K3885" s="0" t="n">
        <v>19162.5</v>
      </c>
      <c r="L3885" s="0" t="n">
        <v>0</v>
      </c>
      <c r="M3885" s="0" t="n">
        <v>24662.5</v>
      </c>
    </row>
    <row r="3886" customFormat="false" ht="12.8" hidden="true" customHeight="false" outlineLevel="0" collapsed="false">
      <c r="G3886" s="0" t="s">
        <v>5100</v>
      </c>
    </row>
    <row r="3887" customFormat="false" ht="12.8" hidden="false" customHeight="false" outlineLevel="0" collapsed="false">
      <c r="A3887" s="0" t="n">
        <v>1427</v>
      </c>
      <c r="B3887" s="0" t="s">
        <v>5098</v>
      </c>
      <c r="C3887" s="0" t="s">
        <v>2897</v>
      </c>
      <c r="D3887" s="0" t="s">
        <v>4101</v>
      </c>
      <c r="E3887" s="0" t="n">
        <v>5</v>
      </c>
      <c r="F3887" s="0" t="s">
        <v>74</v>
      </c>
      <c r="G3887" s="0" t="s">
        <v>5101</v>
      </c>
      <c r="H3887" s="0" t="n">
        <v>2</v>
      </c>
      <c r="I3887" s="0" t="n">
        <v>5500</v>
      </c>
      <c r="J3887" s="0" t="n">
        <v>0</v>
      </c>
      <c r="K3887" s="0" t="n">
        <v>19162.5</v>
      </c>
      <c r="L3887" s="0" t="n">
        <v>0</v>
      </c>
      <c r="M3887" s="0" t="n">
        <v>24662.5</v>
      </c>
    </row>
    <row r="3888" customFormat="false" ht="12.8" hidden="true" customHeight="false" outlineLevel="0" collapsed="false">
      <c r="G3888" s="0" t="s">
        <v>5102</v>
      </c>
    </row>
    <row r="3889" customFormat="false" ht="12.8" hidden="false" customHeight="false" outlineLevel="0" collapsed="false">
      <c r="A3889" s="0" t="n">
        <v>1428</v>
      </c>
      <c r="B3889" s="0" t="s">
        <v>5103</v>
      </c>
      <c r="C3889" s="0" t="s">
        <v>2897</v>
      </c>
      <c r="D3889" s="0" t="s">
        <v>2874</v>
      </c>
      <c r="E3889" s="0" t="n">
        <v>1</v>
      </c>
      <c r="F3889" s="0" t="s">
        <v>406</v>
      </c>
      <c r="G3889" s="0" t="s">
        <v>4141</v>
      </c>
      <c r="H3889" s="0" t="n">
        <v>2</v>
      </c>
      <c r="I3889" s="0" t="n">
        <v>2275</v>
      </c>
      <c r="J3889" s="0" t="n">
        <v>0</v>
      </c>
      <c r="K3889" s="0" t="n">
        <v>3832.5</v>
      </c>
      <c r="L3889" s="0" t="n">
        <v>0</v>
      </c>
      <c r="M3889" s="0" t="n">
        <v>6107.5</v>
      </c>
    </row>
    <row r="3890" customFormat="false" ht="12.8" hidden="true" customHeight="false" outlineLevel="0" collapsed="false">
      <c r="G3890" s="0" t="s">
        <v>4142</v>
      </c>
    </row>
    <row r="3891" customFormat="false" ht="12.8" hidden="false" customHeight="false" outlineLevel="0" collapsed="false">
      <c r="A3891" s="0" t="n">
        <v>1429</v>
      </c>
      <c r="B3891" s="0" t="s">
        <v>5104</v>
      </c>
      <c r="C3891" s="0" t="s">
        <v>2897</v>
      </c>
      <c r="D3891" s="0" t="s">
        <v>2874</v>
      </c>
      <c r="E3891" s="0" t="n">
        <v>1</v>
      </c>
      <c r="F3891" s="0" t="s">
        <v>406</v>
      </c>
      <c r="G3891" s="0" t="s">
        <v>5105</v>
      </c>
      <c r="H3891" s="0" t="n">
        <v>2</v>
      </c>
      <c r="I3891" s="0" t="n">
        <v>2275</v>
      </c>
      <c r="J3891" s="0" t="n">
        <v>0</v>
      </c>
      <c r="K3891" s="0" t="n">
        <v>3832.5</v>
      </c>
      <c r="L3891" s="0" t="n">
        <v>0</v>
      </c>
      <c r="M3891" s="0" t="n">
        <v>6107.5</v>
      </c>
    </row>
    <row r="3892" customFormat="false" ht="12.8" hidden="true" customHeight="false" outlineLevel="0" collapsed="false">
      <c r="G3892" s="0" t="s">
        <v>5106</v>
      </c>
    </row>
    <row r="3893" customFormat="false" ht="12.8" hidden="false" customHeight="false" outlineLevel="0" collapsed="false">
      <c r="A3893" s="0" t="n">
        <v>1430</v>
      </c>
      <c r="B3893" s="0" t="s">
        <v>5107</v>
      </c>
      <c r="C3893" s="0" t="s">
        <v>2897</v>
      </c>
      <c r="D3893" s="0" t="s">
        <v>5108</v>
      </c>
      <c r="E3893" s="0" t="n">
        <v>11</v>
      </c>
      <c r="F3893" s="0" t="s">
        <v>406</v>
      </c>
      <c r="G3893" s="0" t="s">
        <v>5109</v>
      </c>
      <c r="H3893" s="0" t="n">
        <v>2</v>
      </c>
      <c r="I3893" s="0" t="n">
        <v>25025</v>
      </c>
      <c r="J3893" s="0" t="n">
        <v>0</v>
      </c>
      <c r="K3893" s="0" t="n">
        <v>42157.5</v>
      </c>
      <c r="L3893" s="0" t="n">
        <v>0</v>
      </c>
      <c r="M3893" s="0" t="n">
        <v>67182.5</v>
      </c>
    </row>
    <row r="3894" customFormat="false" ht="12.8" hidden="true" customHeight="false" outlineLevel="0" collapsed="false">
      <c r="G3894" s="0" t="s">
        <v>5110</v>
      </c>
    </row>
    <row r="3895" customFormat="false" ht="12.8" hidden="false" customHeight="false" outlineLevel="0" collapsed="false">
      <c r="A3895" s="0" t="n">
        <v>1431</v>
      </c>
      <c r="B3895" s="0" t="s">
        <v>5107</v>
      </c>
      <c r="C3895" s="0" t="s">
        <v>2897</v>
      </c>
      <c r="D3895" s="0" t="s">
        <v>5108</v>
      </c>
      <c r="E3895" s="0" t="n">
        <v>11</v>
      </c>
      <c r="F3895" s="0" t="s">
        <v>406</v>
      </c>
      <c r="G3895" s="0" t="s">
        <v>5111</v>
      </c>
      <c r="H3895" s="0" t="n">
        <v>2</v>
      </c>
      <c r="I3895" s="0" t="n">
        <v>12512.5</v>
      </c>
      <c r="J3895" s="0" t="n">
        <v>6256.25</v>
      </c>
      <c r="K3895" s="0" t="n">
        <v>42157.5</v>
      </c>
      <c r="L3895" s="0" t="n">
        <v>0</v>
      </c>
      <c r="M3895" s="0" t="n">
        <v>60926.25</v>
      </c>
    </row>
    <row r="3896" customFormat="false" ht="12.8" hidden="true" customHeight="false" outlineLevel="0" collapsed="false">
      <c r="G3896" s="0" t="s">
        <v>5112</v>
      </c>
    </row>
    <row r="3897" customFormat="false" ht="12.8" hidden="false" customHeight="false" outlineLevel="0" collapsed="false">
      <c r="A3897" s="0" t="n">
        <v>1432</v>
      </c>
      <c r="B3897" s="0" t="s">
        <v>5113</v>
      </c>
      <c r="C3897" s="0" t="s">
        <v>2897</v>
      </c>
      <c r="D3897" s="0" t="s">
        <v>3861</v>
      </c>
      <c r="E3897" s="0" t="n">
        <v>6</v>
      </c>
      <c r="F3897" s="0" t="s">
        <v>79</v>
      </c>
      <c r="G3897" s="0" t="s">
        <v>5114</v>
      </c>
      <c r="H3897" s="0" t="n">
        <v>3</v>
      </c>
      <c r="I3897" s="0" t="n">
        <v>6600</v>
      </c>
      <c r="J3897" s="0" t="n">
        <v>2310</v>
      </c>
      <c r="K3897" s="0" t="n">
        <v>13206</v>
      </c>
      <c r="L3897" s="0" t="n">
        <v>7593</v>
      </c>
      <c r="M3897" s="0" t="n">
        <v>29709</v>
      </c>
    </row>
    <row r="3898" customFormat="false" ht="12.8" hidden="true" customHeight="false" outlineLevel="0" collapsed="false">
      <c r="G3898" s="0" t="s">
        <v>5115</v>
      </c>
    </row>
    <row r="3899" customFormat="false" ht="12.8" hidden="true" customHeight="false" outlineLevel="0" collapsed="false">
      <c r="G3899" s="0" t="s">
        <v>5116</v>
      </c>
    </row>
    <row r="3900" customFormat="false" ht="12.8" hidden="false" customHeight="false" outlineLevel="0" collapsed="false">
      <c r="A3900" s="0" t="n">
        <v>1433</v>
      </c>
      <c r="B3900" s="0" t="s">
        <v>5117</v>
      </c>
      <c r="C3900" s="0" t="s">
        <v>2897</v>
      </c>
      <c r="D3900" s="0" t="s">
        <v>2394</v>
      </c>
      <c r="E3900" s="0" t="n">
        <v>3</v>
      </c>
      <c r="F3900" s="0" t="s">
        <v>491</v>
      </c>
      <c r="G3900" s="0" t="s">
        <v>5118</v>
      </c>
      <c r="H3900" s="0" t="n">
        <v>3</v>
      </c>
      <c r="I3900" s="0" t="n">
        <v>10350</v>
      </c>
      <c r="J3900" s="0" t="n">
        <v>0</v>
      </c>
      <c r="K3900" s="0" t="n">
        <v>3483</v>
      </c>
      <c r="L3900" s="0" t="n">
        <v>0</v>
      </c>
      <c r="M3900" s="0" t="n">
        <v>13833</v>
      </c>
    </row>
    <row r="3901" customFormat="false" ht="12.8" hidden="true" customHeight="false" outlineLevel="0" collapsed="false">
      <c r="G3901" s="0" t="s">
        <v>5119</v>
      </c>
    </row>
    <row r="3902" customFormat="false" ht="12.8" hidden="true" customHeight="false" outlineLevel="0" collapsed="false">
      <c r="G3902" s="0" t="s">
        <v>5120</v>
      </c>
    </row>
    <row r="3903" customFormat="false" ht="12.8" hidden="false" customHeight="false" outlineLevel="0" collapsed="false">
      <c r="A3903" s="0" t="n">
        <v>1434</v>
      </c>
      <c r="B3903" s="0" t="s">
        <v>5121</v>
      </c>
      <c r="C3903" s="0" t="s">
        <v>2897</v>
      </c>
      <c r="D3903" s="0" t="s">
        <v>2255</v>
      </c>
      <c r="E3903" s="0" t="n">
        <v>2</v>
      </c>
      <c r="F3903" s="0" t="s">
        <v>79</v>
      </c>
      <c r="G3903" s="0" t="s">
        <v>5122</v>
      </c>
      <c r="H3903" s="0" t="n">
        <v>3</v>
      </c>
      <c r="I3903" s="0" t="n">
        <v>2200</v>
      </c>
      <c r="J3903" s="0" t="n">
        <v>0</v>
      </c>
      <c r="K3903" s="0" t="n">
        <v>7665</v>
      </c>
      <c r="L3903" s="0" t="n">
        <v>0</v>
      </c>
      <c r="M3903" s="0" t="n">
        <v>9865</v>
      </c>
    </row>
    <row r="3904" customFormat="false" ht="12.8" hidden="true" customHeight="false" outlineLevel="0" collapsed="false">
      <c r="G3904" s="0" t="s">
        <v>5123</v>
      </c>
    </row>
    <row r="3905" customFormat="false" ht="12.8" hidden="true" customHeight="false" outlineLevel="0" collapsed="false">
      <c r="G3905" s="0" t="s">
        <v>5124</v>
      </c>
    </row>
    <row r="3906" customFormat="false" ht="12.8" hidden="false" customHeight="false" outlineLevel="0" collapsed="false">
      <c r="A3906" s="0" t="n">
        <v>1435</v>
      </c>
      <c r="B3906" s="0" t="s">
        <v>5125</v>
      </c>
      <c r="C3906" s="0" t="s">
        <v>2897</v>
      </c>
      <c r="D3906" s="0" t="s">
        <v>2874</v>
      </c>
      <c r="E3906" s="0" t="n">
        <v>1</v>
      </c>
      <c r="F3906" s="0" t="s">
        <v>79</v>
      </c>
      <c r="G3906" s="0" t="s">
        <v>5126</v>
      </c>
      <c r="H3906" s="0" t="n">
        <v>3</v>
      </c>
      <c r="I3906" s="0" t="n">
        <v>1100</v>
      </c>
      <c r="J3906" s="0" t="n">
        <v>385</v>
      </c>
      <c r="K3906" s="0" t="n">
        <v>3832.5</v>
      </c>
      <c r="L3906" s="0" t="n">
        <v>0</v>
      </c>
      <c r="M3906" s="0" t="n">
        <v>5317.5</v>
      </c>
    </row>
    <row r="3907" customFormat="false" ht="12.8" hidden="true" customHeight="false" outlineLevel="0" collapsed="false">
      <c r="G3907" s="0" t="s">
        <v>5127</v>
      </c>
    </row>
    <row r="3908" customFormat="false" ht="12.8" hidden="true" customHeight="false" outlineLevel="0" collapsed="false">
      <c r="G3908" s="0" t="s">
        <v>5128</v>
      </c>
    </row>
    <row r="3909" customFormat="false" ht="12.8" hidden="false" customHeight="false" outlineLevel="0" collapsed="false">
      <c r="A3909" s="0" t="n">
        <v>1436</v>
      </c>
      <c r="B3909" s="0" t="s">
        <v>5129</v>
      </c>
      <c r="C3909" s="0" t="s">
        <v>2897</v>
      </c>
      <c r="D3909" s="0" t="s">
        <v>2874</v>
      </c>
      <c r="E3909" s="0" t="n">
        <v>1</v>
      </c>
      <c r="F3909" s="0" t="s">
        <v>406</v>
      </c>
      <c r="G3909" s="0" t="s">
        <v>4547</v>
      </c>
      <c r="H3909" s="0" t="n">
        <v>2</v>
      </c>
      <c r="I3909" s="0" t="n">
        <v>2275</v>
      </c>
      <c r="J3909" s="0" t="n">
        <v>0</v>
      </c>
      <c r="K3909" s="0" t="n">
        <v>3832.5</v>
      </c>
      <c r="L3909" s="0" t="n">
        <v>0</v>
      </c>
      <c r="M3909" s="0" t="n">
        <v>6107.5</v>
      </c>
    </row>
    <row r="3910" customFormat="false" ht="12.8" hidden="true" customHeight="false" outlineLevel="0" collapsed="false">
      <c r="G3910" s="0" t="s">
        <v>4546</v>
      </c>
    </row>
    <row r="3911" customFormat="false" ht="12.8" hidden="false" customHeight="false" outlineLevel="0" collapsed="false">
      <c r="A3911" s="0" t="n">
        <v>1437</v>
      </c>
      <c r="B3911" s="0" t="s">
        <v>5130</v>
      </c>
      <c r="C3911" s="0" t="s">
        <v>2897</v>
      </c>
      <c r="D3911" s="0" t="s">
        <v>2255</v>
      </c>
      <c r="E3911" s="0" t="n">
        <v>2</v>
      </c>
      <c r="F3911" s="0" t="s">
        <v>79</v>
      </c>
      <c r="G3911" s="0" t="s">
        <v>5131</v>
      </c>
      <c r="H3911" s="0" t="n">
        <v>2</v>
      </c>
      <c r="I3911" s="0" t="n">
        <v>2200</v>
      </c>
      <c r="J3911" s="0" t="n">
        <v>0</v>
      </c>
      <c r="K3911" s="0" t="n">
        <v>7665</v>
      </c>
      <c r="L3911" s="0" t="n">
        <v>0</v>
      </c>
      <c r="M3911" s="0" t="n">
        <v>9865</v>
      </c>
    </row>
    <row r="3912" customFormat="false" ht="12.8" hidden="true" customHeight="false" outlineLevel="0" collapsed="false">
      <c r="G3912" s="0" t="s">
        <v>5132</v>
      </c>
    </row>
    <row r="3913" customFormat="false" ht="12.8" hidden="false" customHeight="false" outlineLevel="0" collapsed="false">
      <c r="A3913" s="0" t="n">
        <v>1438</v>
      </c>
      <c r="B3913" s="0" t="s">
        <v>5133</v>
      </c>
      <c r="C3913" s="0" t="s">
        <v>2897</v>
      </c>
      <c r="D3913" s="0" t="s">
        <v>2255</v>
      </c>
      <c r="E3913" s="0" t="n">
        <v>2</v>
      </c>
      <c r="F3913" s="0" t="s">
        <v>79</v>
      </c>
      <c r="G3913" s="0" t="s">
        <v>1808</v>
      </c>
      <c r="H3913" s="0" t="n">
        <v>2</v>
      </c>
      <c r="I3913" s="0" t="n">
        <v>2200</v>
      </c>
      <c r="J3913" s="0" t="n">
        <v>0</v>
      </c>
      <c r="K3913" s="0" t="n">
        <v>7665</v>
      </c>
      <c r="L3913" s="0" t="n">
        <v>0</v>
      </c>
      <c r="M3913" s="0" t="n">
        <v>9865</v>
      </c>
    </row>
    <row r="3914" customFormat="false" ht="12.8" hidden="true" customHeight="false" outlineLevel="0" collapsed="false">
      <c r="G3914" s="0" t="s">
        <v>1807</v>
      </c>
    </row>
    <row r="3915" customFormat="false" ht="12.8" hidden="false" customHeight="false" outlineLevel="0" collapsed="false">
      <c r="A3915" s="0" t="n">
        <v>1439</v>
      </c>
      <c r="B3915" s="0" t="s">
        <v>5134</v>
      </c>
      <c r="C3915" s="0" t="s">
        <v>2897</v>
      </c>
      <c r="D3915" s="0" t="s">
        <v>2874</v>
      </c>
      <c r="E3915" s="0" t="n">
        <v>1</v>
      </c>
      <c r="F3915" s="0" t="s">
        <v>79</v>
      </c>
      <c r="G3915" s="0" t="s">
        <v>1168</v>
      </c>
      <c r="H3915" s="0" t="n">
        <v>2</v>
      </c>
      <c r="I3915" s="0" t="n">
        <v>1100</v>
      </c>
      <c r="J3915" s="0" t="n">
        <v>0</v>
      </c>
      <c r="K3915" s="0" t="n">
        <v>3832.5</v>
      </c>
      <c r="L3915" s="0" t="n">
        <v>0</v>
      </c>
      <c r="M3915" s="0" t="n">
        <v>4932.5</v>
      </c>
    </row>
    <row r="3916" customFormat="false" ht="12.8" hidden="true" customHeight="false" outlineLevel="0" collapsed="false">
      <c r="G3916" s="0" t="s">
        <v>1169</v>
      </c>
    </row>
    <row r="3917" customFormat="false" ht="12.8" hidden="false" customHeight="false" outlineLevel="0" collapsed="false">
      <c r="A3917" s="0" t="n">
        <v>1440</v>
      </c>
      <c r="B3917" s="0" t="s">
        <v>5135</v>
      </c>
      <c r="C3917" s="0" t="s">
        <v>2897</v>
      </c>
      <c r="D3917" s="0" t="s">
        <v>3861</v>
      </c>
      <c r="E3917" s="0" t="n">
        <v>6</v>
      </c>
      <c r="F3917" s="0" t="s">
        <v>79</v>
      </c>
      <c r="G3917" s="0" t="s">
        <v>5136</v>
      </c>
      <c r="H3917" s="0" t="n">
        <v>2</v>
      </c>
      <c r="I3917" s="0" t="n">
        <v>6600</v>
      </c>
      <c r="J3917" s="0" t="n">
        <v>0</v>
      </c>
      <c r="K3917" s="0" t="n">
        <v>22995</v>
      </c>
      <c r="L3917" s="0" t="n">
        <v>0</v>
      </c>
      <c r="M3917" s="0" t="n">
        <v>29595</v>
      </c>
    </row>
    <row r="3918" customFormat="false" ht="12.8" hidden="true" customHeight="false" outlineLevel="0" collapsed="false">
      <c r="G3918" s="0" t="s">
        <v>5137</v>
      </c>
    </row>
    <row r="3919" customFormat="false" ht="12.8" hidden="false" customHeight="false" outlineLevel="0" collapsed="false">
      <c r="A3919" s="0" t="n">
        <v>1441</v>
      </c>
      <c r="B3919" s="0" t="s">
        <v>5138</v>
      </c>
      <c r="C3919" s="0" t="s">
        <v>2897</v>
      </c>
      <c r="D3919" s="0" t="s">
        <v>2874</v>
      </c>
      <c r="E3919" s="0" t="n">
        <v>1</v>
      </c>
      <c r="F3919" s="0" t="s">
        <v>406</v>
      </c>
      <c r="G3919" s="0" t="s">
        <v>5139</v>
      </c>
      <c r="H3919" s="0" t="n">
        <v>2</v>
      </c>
      <c r="I3919" s="0" t="n">
        <v>2275</v>
      </c>
      <c r="J3919" s="0" t="n">
        <v>0</v>
      </c>
      <c r="K3919" s="0" t="n">
        <v>3832.5</v>
      </c>
      <c r="L3919" s="0" t="n">
        <v>0</v>
      </c>
      <c r="M3919" s="0" t="n">
        <v>6107.5</v>
      </c>
    </row>
    <row r="3920" customFormat="false" ht="12.8" hidden="true" customHeight="false" outlineLevel="0" collapsed="false">
      <c r="G3920" s="0" t="s">
        <v>5140</v>
      </c>
    </row>
    <row r="3921" customFormat="false" ht="12.8" hidden="false" customHeight="false" outlineLevel="0" collapsed="false">
      <c r="A3921" s="0" t="n">
        <v>1442</v>
      </c>
      <c r="B3921" s="0" t="s">
        <v>5141</v>
      </c>
      <c r="C3921" s="0" t="s">
        <v>2897</v>
      </c>
      <c r="D3921" s="0" t="s">
        <v>2874</v>
      </c>
      <c r="E3921" s="0" t="n">
        <v>1</v>
      </c>
      <c r="F3921" s="0" t="s">
        <v>74</v>
      </c>
      <c r="G3921" s="0" t="s">
        <v>5142</v>
      </c>
      <c r="H3921" s="0" t="n">
        <v>2</v>
      </c>
      <c r="I3921" s="0" t="n">
        <v>1100</v>
      </c>
      <c r="J3921" s="0" t="n">
        <v>0</v>
      </c>
      <c r="K3921" s="0" t="n">
        <v>3832.5</v>
      </c>
      <c r="L3921" s="0" t="n">
        <v>0</v>
      </c>
      <c r="M3921" s="0" t="n">
        <v>4932.5</v>
      </c>
    </row>
    <row r="3922" customFormat="false" ht="12.8" hidden="true" customHeight="false" outlineLevel="0" collapsed="false">
      <c r="G3922" s="0" t="s">
        <v>5143</v>
      </c>
    </row>
    <row r="3923" customFormat="false" ht="12.8" hidden="false" customHeight="false" outlineLevel="0" collapsed="false">
      <c r="A3923" s="0" t="n">
        <v>1443</v>
      </c>
      <c r="B3923" s="0" t="s">
        <v>5144</v>
      </c>
      <c r="C3923" s="0" t="s">
        <v>2897</v>
      </c>
      <c r="D3923" s="0" t="s">
        <v>2255</v>
      </c>
      <c r="E3923" s="0" t="n">
        <v>2</v>
      </c>
      <c r="F3923" s="0" t="s">
        <v>79</v>
      </c>
      <c r="G3923" s="0" t="s">
        <v>5145</v>
      </c>
      <c r="H3923" s="0" t="n">
        <v>2</v>
      </c>
      <c r="I3923" s="0" t="n">
        <v>2200</v>
      </c>
      <c r="J3923" s="0" t="n">
        <v>0</v>
      </c>
      <c r="K3923" s="0" t="n">
        <v>7665</v>
      </c>
      <c r="L3923" s="0" t="n">
        <v>0</v>
      </c>
      <c r="M3923" s="0" t="n">
        <v>9865</v>
      </c>
    </row>
    <row r="3924" customFormat="false" ht="12.8" hidden="true" customHeight="false" outlineLevel="0" collapsed="false">
      <c r="G3924" s="0" t="s">
        <v>5146</v>
      </c>
    </row>
    <row r="3925" customFormat="false" ht="12.8" hidden="false" customHeight="false" outlineLevel="0" collapsed="false">
      <c r="A3925" s="0" t="n">
        <v>1444</v>
      </c>
      <c r="B3925" s="0" t="s">
        <v>5147</v>
      </c>
      <c r="C3925" s="0" t="s">
        <v>2897</v>
      </c>
      <c r="D3925" s="0" t="s">
        <v>2874</v>
      </c>
      <c r="E3925" s="0" t="n">
        <v>1</v>
      </c>
      <c r="F3925" s="0" t="s">
        <v>79</v>
      </c>
      <c r="G3925" s="0" t="s">
        <v>5148</v>
      </c>
      <c r="H3925" s="0" t="n">
        <v>2</v>
      </c>
      <c r="I3925" s="0" t="n">
        <v>1100</v>
      </c>
      <c r="J3925" s="0" t="n">
        <v>0</v>
      </c>
      <c r="K3925" s="0" t="n">
        <v>3832.5</v>
      </c>
      <c r="L3925" s="0" t="n">
        <v>0</v>
      </c>
      <c r="M3925" s="0" t="n">
        <v>4932.5</v>
      </c>
    </row>
    <row r="3926" customFormat="false" ht="12.8" hidden="true" customHeight="false" outlineLevel="0" collapsed="false">
      <c r="G3926" s="0" t="s">
        <v>3834</v>
      </c>
    </row>
    <row r="3927" customFormat="false" ht="12.8" hidden="false" customHeight="false" outlineLevel="0" collapsed="false">
      <c r="A3927" s="0" t="n">
        <v>1445</v>
      </c>
      <c r="B3927" s="0" t="s">
        <v>5149</v>
      </c>
      <c r="C3927" s="0" t="s">
        <v>2897</v>
      </c>
      <c r="D3927" s="0" t="s">
        <v>3861</v>
      </c>
      <c r="E3927" s="0" t="n">
        <v>6</v>
      </c>
      <c r="F3927" s="0" t="s">
        <v>491</v>
      </c>
      <c r="G3927" s="0" t="s">
        <v>5150</v>
      </c>
      <c r="H3927" s="0" t="n">
        <v>2</v>
      </c>
      <c r="I3927" s="0" t="n">
        <v>20700</v>
      </c>
      <c r="J3927" s="0" t="n">
        <v>0</v>
      </c>
      <c r="K3927" s="0" t="n">
        <v>20799</v>
      </c>
      <c r="L3927" s="0" t="n">
        <v>0</v>
      </c>
      <c r="M3927" s="0" t="n">
        <v>41499</v>
      </c>
    </row>
    <row r="3928" customFormat="false" ht="12.8" hidden="true" customHeight="false" outlineLevel="0" collapsed="false">
      <c r="G3928" s="0" t="s">
        <v>5151</v>
      </c>
    </row>
    <row r="3929" customFormat="false" ht="12.8" hidden="false" customHeight="false" outlineLevel="0" collapsed="false">
      <c r="A3929" s="0" t="n">
        <v>1446</v>
      </c>
      <c r="B3929" s="0" t="s">
        <v>5152</v>
      </c>
      <c r="C3929" s="0" t="s">
        <v>2897</v>
      </c>
      <c r="D3929" s="0" t="s">
        <v>5153</v>
      </c>
      <c r="E3929" s="0" t="n">
        <v>20</v>
      </c>
      <c r="F3929" s="0" t="s">
        <v>28</v>
      </c>
      <c r="G3929" s="0" t="s">
        <v>5154</v>
      </c>
      <c r="H3929" s="0" t="n">
        <v>3</v>
      </c>
      <c r="I3929" s="0" t="n">
        <v>22000</v>
      </c>
      <c r="J3929" s="0" t="n">
        <v>5500</v>
      </c>
      <c r="K3929" s="0" t="n">
        <v>72632</v>
      </c>
      <c r="L3929" s="0" t="n">
        <v>41816</v>
      </c>
      <c r="M3929" s="0" t="n">
        <v>141948</v>
      </c>
    </row>
    <row r="3930" customFormat="false" ht="12.8" hidden="true" customHeight="false" outlineLevel="0" collapsed="false">
      <c r="G3930" s="0" t="s">
        <v>5155</v>
      </c>
    </row>
    <row r="3931" customFormat="false" ht="12.8" hidden="true" customHeight="false" outlineLevel="0" collapsed="false">
      <c r="G3931" s="0" t="s">
        <v>5156</v>
      </c>
    </row>
    <row r="3932" customFormat="false" ht="12.8" hidden="false" customHeight="false" outlineLevel="0" collapsed="false">
      <c r="A3932" s="0" t="n">
        <v>1447</v>
      </c>
      <c r="B3932" s="0" t="s">
        <v>5157</v>
      </c>
      <c r="C3932" s="0" t="s">
        <v>2897</v>
      </c>
      <c r="D3932" s="0" t="s">
        <v>4500</v>
      </c>
      <c r="E3932" s="0" t="n">
        <v>10</v>
      </c>
      <c r="F3932" s="0" t="s">
        <v>400</v>
      </c>
      <c r="G3932" s="0" t="s">
        <v>5158</v>
      </c>
      <c r="H3932" s="0" t="n">
        <v>3</v>
      </c>
      <c r="I3932" s="0" t="n">
        <v>22750</v>
      </c>
      <c r="J3932" s="0" t="n">
        <v>5687.5</v>
      </c>
      <c r="K3932" s="0" t="n">
        <v>38325</v>
      </c>
      <c r="L3932" s="0" t="n">
        <v>0</v>
      </c>
      <c r="M3932" s="0" t="n">
        <v>66762.5</v>
      </c>
    </row>
    <row r="3933" customFormat="false" ht="12.8" hidden="true" customHeight="false" outlineLevel="0" collapsed="false">
      <c r="G3933" s="0" t="s">
        <v>5159</v>
      </c>
    </row>
    <row r="3934" customFormat="false" ht="12.8" hidden="true" customHeight="false" outlineLevel="0" collapsed="false">
      <c r="G3934" s="0" t="s">
        <v>5160</v>
      </c>
    </row>
    <row r="3935" customFormat="false" ht="12.8" hidden="false" customHeight="false" outlineLevel="0" collapsed="false">
      <c r="A3935" s="0" t="n">
        <v>1448</v>
      </c>
      <c r="B3935" s="0" t="s">
        <v>5161</v>
      </c>
      <c r="C3935" s="0" t="s">
        <v>2897</v>
      </c>
      <c r="D3935" s="0" t="s">
        <v>3349</v>
      </c>
      <c r="E3935" s="0" t="n">
        <v>7</v>
      </c>
      <c r="F3935" s="0" t="s">
        <v>74</v>
      </c>
      <c r="G3935" s="0" t="s">
        <v>5162</v>
      </c>
      <c r="H3935" s="0" t="n">
        <v>2</v>
      </c>
      <c r="I3935" s="0" t="n">
        <v>7700</v>
      </c>
      <c r="J3935" s="0" t="n">
        <v>0</v>
      </c>
      <c r="K3935" s="0" t="n">
        <v>26827.5</v>
      </c>
      <c r="L3935" s="0" t="n">
        <v>0</v>
      </c>
      <c r="M3935" s="0" t="n">
        <v>34527.5</v>
      </c>
    </row>
    <row r="3936" customFormat="false" ht="12.8" hidden="true" customHeight="false" outlineLevel="0" collapsed="false">
      <c r="G3936" s="0" t="s">
        <v>5163</v>
      </c>
    </row>
    <row r="3937" customFormat="false" ht="12.8" hidden="false" customHeight="false" outlineLevel="0" collapsed="false">
      <c r="A3937" s="0" t="n">
        <v>1449</v>
      </c>
      <c r="B3937" s="0" t="s">
        <v>5164</v>
      </c>
      <c r="C3937" s="0" t="s">
        <v>2897</v>
      </c>
      <c r="D3937" s="0" t="s">
        <v>2255</v>
      </c>
      <c r="E3937" s="0" t="n">
        <v>2</v>
      </c>
      <c r="F3937" s="0" t="s">
        <v>89</v>
      </c>
      <c r="G3937" s="0" t="s">
        <v>5165</v>
      </c>
      <c r="H3937" s="0" t="n">
        <v>5</v>
      </c>
      <c r="I3937" s="0" t="n">
        <v>2200</v>
      </c>
      <c r="J3937" s="0" t="n">
        <v>1320</v>
      </c>
      <c r="K3937" s="0" t="n">
        <v>7665</v>
      </c>
      <c r="L3937" s="0" t="n">
        <v>0</v>
      </c>
      <c r="M3937" s="0" t="n">
        <v>11185</v>
      </c>
    </row>
    <row r="3938" customFormat="false" ht="12.8" hidden="true" customHeight="false" outlineLevel="0" collapsed="false">
      <c r="G3938" s="0" t="s">
        <v>5166</v>
      </c>
    </row>
    <row r="3939" customFormat="false" ht="12.8" hidden="true" customHeight="false" outlineLevel="0" collapsed="false">
      <c r="G3939" s="0" t="s">
        <v>5167</v>
      </c>
    </row>
    <row r="3940" customFormat="false" ht="12.8" hidden="true" customHeight="false" outlineLevel="0" collapsed="false">
      <c r="G3940" s="0" t="s">
        <v>5168</v>
      </c>
    </row>
    <row r="3941" customFormat="false" ht="12.8" hidden="true" customHeight="false" outlineLevel="0" collapsed="false">
      <c r="G3941" s="0" t="s">
        <v>5169</v>
      </c>
    </row>
    <row r="3942" customFormat="false" ht="12.8" hidden="false" customHeight="false" outlineLevel="0" collapsed="false">
      <c r="A3942" s="0" t="n">
        <v>1450</v>
      </c>
      <c r="B3942" s="0" t="s">
        <v>5170</v>
      </c>
      <c r="C3942" s="0" t="s">
        <v>2897</v>
      </c>
      <c r="D3942" s="0" t="s">
        <v>2874</v>
      </c>
      <c r="E3942" s="0" t="n">
        <v>1</v>
      </c>
      <c r="F3942" s="0" t="s">
        <v>89</v>
      </c>
      <c r="G3942" s="0" t="s">
        <v>5171</v>
      </c>
      <c r="H3942" s="0" t="n">
        <v>3</v>
      </c>
      <c r="I3942" s="0" t="n">
        <v>1100</v>
      </c>
      <c r="J3942" s="0" t="n">
        <v>275</v>
      </c>
      <c r="K3942" s="0" t="n">
        <v>3832.5</v>
      </c>
      <c r="L3942" s="0" t="n">
        <v>0</v>
      </c>
      <c r="M3942" s="0" t="n">
        <v>5207.5</v>
      </c>
    </row>
    <row r="3943" customFormat="false" ht="12.8" hidden="true" customHeight="false" outlineLevel="0" collapsed="false">
      <c r="G3943" s="0" t="s">
        <v>5172</v>
      </c>
    </row>
    <row r="3944" customFormat="false" ht="12.8" hidden="true" customHeight="false" outlineLevel="0" collapsed="false">
      <c r="G3944" s="0" t="s">
        <v>5173</v>
      </c>
    </row>
    <row r="3945" customFormat="false" ht="12.8" hidden="false" customHeight="false" outlineLevel="0" collapsed="false">
      <c r="A3945" s="0" t="n">
        <v>1451</v>
      </c>
      <c r="B3945" s="0" t="s">
        <v>5174</v>
      </c>
      <c r="C3945" s="0" t="s">
        <v>2897</v>
      </c>
      <c r="D3945" s="0" t="s">
        <v>2874</v>
      </c>
      <c r="E3945" s="0" t="n">
        <v>1</v>
      </c>
      <c r="F3945" s="0" t="s">
        <v>28</v>
      </c>
      <c r="G3945" s="0" t="s">
        <v>3604</v>
      </c>
      <c r="H3945" s="0" t="n">
        <v>2</v>
      </c>
      <c r="I3945" s="0" t="n">
        <v>1100</v>
      </c>
      <c r="J3945" s="0" t="n">
        <v>0</v>
      </c>
      <c r="K3945" s="0" t="n">
        <v>5722.4</v>
      </c>
      <c r="L3945" s="0" t="n">
        <v>0</v>
      </c>
      <c r="M3945" s="0" t="n">
        <v>6822.4</v>
      </c>
    </row>
    <row r="3946" customFormat="false" ht="12.8" hidden="true" customHeight="false" outlineLevel="0" collapsed="false">
      <c r="G3946" s="0" t="s">
        <v>3603</v>
      </c>
    </row>
    <row r="3947" customFormat="false" ht="12.8" hidden="false" customHeight="false" outlineLevel="0" collapsed="false">
      <c r="A3947" s="0" t="n">
        <v>1452</v>
      </c>
      <c r="B3947" s="0" t="s">
        <v>5175</v>
      </c>
      <c r="C3947" s="0" t="s">
        <v>2897</v>
      </c>
      <c r="D3947" s="0" t="s">
        <v>4793</v>
      </c>
      <c r="E3947" s="0" t="n">
        <v>9</v>
      </c>
      <c r="F3947" s="0" t="s">
        <v>89</v>
      </c>
      <c r="G3947" s="0" t="s">
        <v>5176</v>
      </c>
      <c r="H3947" s="0" t="n">
        <v>2</v>
      </c>
      <c r="I3947" s="0" t="n">
        <v>4950</v>
      </c>
      <c r="J3947" s="0" t="n">
        <v>3465</v>
      </c>
      <c r="K3947" s="0" t="n">
        <v>34492.5</v>
      </c>
      <c r="L3947" s="0" t="n">
        <v>0</v>
      </c>
      <c r="M3947" s="0" t="n">
        <v>42907.5</v>
      </c>
    </row>
    <row r="3948" customFormat="false" ht="12.8" hidden="true" customHeight="false" outlineLevel="0" collapsed="false">
      <c r="G3948" s="0" t="s">
        <v>5177</v>
      </c>
    </row>
    <row r="3949" customFormat="false" ht="12.8" hidden="false" customHeight="false" outlineLevel="0" collapsed="false">
      <c r="A3949" s="0" t="n">
        <v>1453</v>
      </c>
      <c r="B3949" s="0" t="s">
        <v>5178</v>
      </c>
      <c r="C3949" s="0" t="s">
        <v>2897</v>
      </c>
      <c r="D3949" s="0" t="s">
        <v>2255</v>
      </c>
      <c r="E3949" s="0" t="n">
        <v>2</v>
      </c>
      <c r="F3949" s="0" t="s">
        <v>79</v>
      </c>
      <c r="G3949" s="0" t="s">
        <v>5179</v>
      </c>
      <c r="H3949" s="0" t="n">
        <v>2</v>
      </c>
      <c r="I3949" s="0" t="n">
        <v>2200</v>
      </c>
      <c r="J3949" s="0" t="n">
        <v>0</v>
      </c>
      <c r="K3949" s="0" t="n">
        <v>7665</v>
      </c>
      <c r="L3949" s="0" t="n">
        <v>0</v>
      </c>
      <c r="M3949" s="0" t="n">
        <v>9865</v>
      </c>
    </row>
    <row r="3950" customFormat="false" ht="12.8" hidden="true" customHeight="false" outlineLevel="0" collapsed="false">
      <c r="G3950" s="0" t="s">
        <v>5180</v>
      </c>
    </row>
    <row r="3951" customFormat="false" ht="12.8" hidden="false" customHeight="false" outlineLevel="0" collapsed="false">
      <c r="A3951" s="0" t="n">
        <v>1454</v>
      </c>
      <c r="B3951" s="0" t="s">
        <v>5181</v>
      </c>
      <c r="C3951" s="0" t="s">
        <v>2897</v>
      </c>
      <c r="D3951" s="0" t="s">
        <v>3972</v>
      </c>
      <c r="E3951" s="0" t="n">
        <v>4</v>
      </c>
      <c r="F3951" s="0" t="s">
        <v>406</v>
      </c>
      <c r="G3951" s="0" t="s">
        <v>5182</v>
      </c>
      <c r="H3951" s="0" t="n">
        <v>2</v>
      </c>
      <c r="I3951" s="0" t="n">
        <v>9100</v>
      </c>
      <c r="J3951" s="0" t="n">
        <v>0</v>
      </c>
      <c r="K3951" s="0" t="n">
        <v>15330</v>
      </c>
      <c r="L3951" s="0" t="n">
        <v>0</v>
      </c>
      <c r="M3951" s="0" t="n">
        <v>24430</v>
      </c>
    </row>
    <row r="3952" customFormat="false" ht="12.8" hidden="true" customHeight="false" outlineLevel="0" collapsed="false">
      <c r="G3952" s="0" t="s">
        <v>5183</v>
      </c>
    </row>
    <row r="3953" customFormat="false" ht="12.8" hidden="false" customHeight="false" outlineLevel="0" collapsed="false">
      <c r="A3953" s="0" t="n">
        <v>1455</v>
      </c>
      <c r="B3953" s="0" t="s">
        <v>5184</v>
      </c>
      <c r="C3953" s="0" t="s">
        <v>2897</v>
      </c>
      <c r="D3953" s="0" t="s">
        <v>2255</v>
      </c>
      <c r="E3953" s="0" t="n">
        <v>2</v>
      </c>
      <c r="F3953" s="0" t="s">
        <v>79</v>
      </c>
      <c r="G3953" s="0" t="s">
        <v>5185</v>
      </c>
      <c r="H3953" s="0" t="n">
        <v>2</v>
      </c>
      <c r="I3953" s="0" t="n">
        <v>2200</v>
      </c>
      <c r="J3953" s="0" t="n">
        <v>0</v>
      </c>
      <c r="K3953" s="0" t="n">
        <v>7665</v>
      </c>
      <c r="L3953" s="0" t="n">
        <v>0</v>
      </c>
      <c r="M3953" s="0" t="n">
        <v>9865</v>
      </c>
    </row>
    <row r="3954" customFormat="false" ht="12.8" hidden="true" customHeight="false" outlineLevel="0" collapsed="false">
      <c r="G3954" s="0" t="s">
        <v>5186</v>
      </c>
    </row>
    <row r="3955" customFormat="false" ht="12.8" hidden="false" customHeight="false" outlineLevel="0" collapsed="false">
      <c r="A3955" s="0" t="n">
        <v>1456</v>
      </c>
      <c r="B3955" s="0" t="s">
        <v>5187</v>
      </c>
      <c r="C3955" s="0" t="s">
        <v>2897</v>
      </c>
      <c r="D3955" s="0" t="s">
        <v>2394</v>
      </c>
      <c r="E3955" s="0" t="n">
        <v>3</v>
      </c>
      <c r="F3955" s="0" t="s">
        <v>79</v>
      </c>
      <c r="G3955" s="0" t="s">
        <v>5188</v>
      </c>
      <c r="H3955" s="0" t="n">
        <v>2</v>
      </c>
      <c r="I3955" s="0" t="n">
        <v>3300</v>
      </c>
      <c r="J3955" s="0" t="n">
        <v>0</v>
      </c>
      <c r="K3955" s="0" t="n">
        <v>11497.5</v>
      </c>
      <c r="L3955" s="0" t="n">
        <v>0</v>
      </c>
      <c r="M3955" s="0" t="n">
        <v>14797.5</v>
      </c>
    </row>
    <row r="3956" customFormat="false" ht="12.8" hidden="true" customHeight="false" outlineLevel="0" collapsed="false">
      <c r="G3956" s="0" t="s">
        <v>5189</v>
      </c>
    </row>
    <row r="3957" customFormat="false" ht="12.8" hidden="false" customHeight="false" outlineLevel="0" collapsed="false">
      <c r="A3957" s="0" t="n">
        <v>1457</v>
      </c>
      <c r="B3957" s="0" t="s">
        <v>5190</v>
      </c>
      <c r="C3957" s="0" t="s">
        <v>2897</v>
      </c>
      <c r="D3957" s="0" t="s">
        <v>2255</v>
      </c>
      <c r="E3957" s="0" t="n">
        <v>2</v>
      </c>
      <c r="F3957" s="0" t="s">
        <v>28</v>
      </c>
      <c r="G3957" s="0" t="s">
        <v>3983</v>
      </c>
      <c r="H3957" s="0" t="n">
        <v>2</v>
      </c>
      <c r="I3957" s="0" t="n">
        <v>2200</v>
      </c>
      <c r="J3957" s="0" t="n">
        <v>0</v>
      </c>
      <c r="K3957" s="0" t="n">
        <v>11444.8</v>
      </c>
      <c r="L3957" s="0" t="n">
        <v>0</v>
      </c>
      <c r="M3957" s="0" t="n">
        <v>13644.8</v>
      </c>
    </row>
    <row r="3958" customFormat="false" ht="12.8" hidden="true" customHeight="false" outlineLevel="0" collapsed="false">
      <c r="G3958" s="0" t="s">
        <v>5191</v>
      </c>
    </row>
    <row r="3959" customFormat="false" ht="12.8" hidden="false" customHeight="false" outlineLevel="0" collapsed="false">
      <c r="A3959" s="0" t="n">
        <v>1458</v>
      </c>
      <c r="B3959" s="0" t="s">
        <v>5192</v>
      </c>
      <c r="C3959" s="0" t="s">
        <v>2897</v>
      </c>
      <c r="D3959" s="0" t="s">
        <v>2255</v>
      </c>
      <c r="E3959" s="0" t="n">
        <v>2</v>
      </c>
      <c r="F3959" s="0" t="s">
        <v>406</v>
      </c>
      <c r="G3959" s="0" t="s">
        <v>5193</v>
      </c>
      <c r="H3959" s="0" t="n">
        <v>2</v>
      </c>
      <c r="I3959" s="0" t="n">
        <v>4550</v>
      </c>
      <c r="J3959" s="0" t="n">
        <v>0</v>
      </c>
      <c r="K3959" s="0" t="n">
        <v>7665</v>
      </c>
      <c r="L3959" s="0" t="n">
        <v>0</v>
      </c>
      <c r="M3959" s="0" t="n">
        <v>12215</v>
      </c>
    </row>
    <row r="3960" customFormat="false" ht="12.8" hidden="true" customHeight="false" outlineLevel="0" collapsed="false">
      <c r="G3960" s="0" t="s">
        <v>5194</v>
      </c>
    </row>
    <row r="3961" customFormat="false" ht="12.8" hidden="false" customHeight="false" outlineLevel="0" collapsed="false">
      <c r="A3961" s="0" t="n">
        <v>1459</v>
      </c>
      <c r="B3961" s="0" t="s">
        <v>5195</v>
      </c>
      <c r="C3961" s="0" t="s">
        <v>2897</v>
      </c>
      <c r="D3961" s="0" t="s">
        <v>2255</v>
      </c>
      <c r="E3961" s="0" t="n">
        <v>2</v>
      </c>
      <c r="F3961" s="0" t="s">
        <v>79</v>
      </c>
      <c r="G3961" s="0" t="s">
        <v>5196</v>
      </c>
      <c r="H3961" s="0" t="n">
        <v>2</v>
      </c>
      <c r="I3961" s="0" t="n">
        <v>2200</v>
      </c>
      <c r="J3961" s="0" t="n">
        <v>0</v>
      </c>
      <c r="K3961" s="0" t="n">
        <v>7665</v>
      </c>
      <c r="L3961" s="0" t="n">
        <v>0</v>
      </c>
      <c r="M3961" s="0" t="n">
        <v>9865</v>
      </c>
    </row>
    <row r="3962" customFormat="false" ht="12.8" hidden="true" customHeight="false" outlineLevel="0" collapsed="false">
      <c r="G3962" s="0" t="s">
        <v>5197</v>
      </c>
    </row>
    <row r="3963" customFormat="false" ht="12.8" hidden="false" customHeight="false" outlineLevel="0" collapsed="false">
      <c r="A3963" s="0" t="n">
        <v>1460</v>
      </c>
      <c r="B3963" s="0" t="s">
        <v>5198</v>
      </c>
      <c r="C3963" s="0" t="s">
        <v>2897</v>
      </c>
      <c r="D3963" s="0" t="s">
        <v>2394</v>
      </c>
      <c r="E3963" s="0" t="n">
        <v>3</v>
      </c>
      <c r="F3963" s="0" t="s">
        <v>416</v>
      </c>
      <c r="G3963" s="0" t="s">
        <v>5199</v>
      </c>
      <c r="H3963" s="0" t="n">
        <v>2</v>
      </c>
      <c r="I3963" s="0" t="n">
        <v>6825</v>
      </c>
      <c r="J3963" s="0" t="n">
        <v>0</v>
      </c>
      <c r="K3963" s="0" t="n">
        <v>11497.5</v>
      </c>
      <c r="L3963" s="0" t="n">
        <v>0</v>
      </c>
      <c r="M3963" s="0" t="n">
        <v>18322.5</v>
      </c>
    </row>
    <row r="3964" customFormat="false" ht="12.8" hidden="true" customHeight="false" outlineLevel="0" collapsed="false">
      <c r="G3964" s="0" t="s">
        <v>5200</v>
      </c>
    </row>
    <row r="3965" customFormat="false" ht="12.8" hidden="false" customHeight="false" outlineLevel="0" collapsed="false">
      <c r="A3965" s="0" t="n">
        <v>1461</v>
      </c>
      <c r="B3965" s="0" t="s">
        <v>5201</v>
      </c>
      <c r="C3965" s="0" t="s">
        <v>2897</v>
      </c>
      <c r="D3965" s="0" t="s">
        <v>2394</v>
      </c>
      <c r="E3965" s="0" t="n">
        <v>3</v>
      </c>
      <c r="F3965" s="0" t="s">
        <v>79</v>
      </c>
      <c r="G3965" s="0" t="s">
        <v>5202</v>
      </c>
      <c r="H3965" s="0" t="n">
        <v>3</v>
      </c>
      <c r="I3965" s="0" t="n">
        <v>3300</v>
      </c>
      <c r="J3965" s="0" t="n">
        <v>825</v>
      </c>
      <c r="K3965" s="0" t="n">
        <v>11497.5</v>
      </c>
      <c r="L3965" s="0" t="n">
        <v>0</v>
      </c>
      <c r="M3965" s="0" t="n">
        <v>15622.5</v>
      </c>
    </row>
    <row r="3966" customFormat="false" ht="12.8" hidden="true" customHeight="false" outlineLevel="0" collapsed="false">
      <c r="G3966" s="0" t="s">
        <v>5203</v>
      </c>
    </row>
    <row r="3967" customFormat="false" ht="12.8" hidden="true" customHeight="false" outlineLevel="0" collapsed="false">
      <c r="G3967" s="0" t="s">
        <v>5204</v>
      </c>
    </row>
    <row r="3968" customFormat="false" ht="12.8" hidden="false" customHeight="false" outlineLevel="0" collapsed="false">
      <c r="A3968" s="0" t="n">
        <v>1462</v>
      </c>
      <c r="B3968" s="0" t="s">
        <v>5201</v>
      </c>
      <c r="C3968" s="0" t="s">
        <v>2897</v>
      </c>
      <c r="D3968" s="0" t="s">
        <v>2394</v>
      </c>
      <c r="E3968" s="0" t="n">
        <v>3</v>
      </c>
      <c r="F3968" s="0" t="s">
        <v>74</v>
      </c>
      <c r="G3968" s="0" t="s">
        <v>5205</v>
      </c>
      <c r="H3968" s="0" t="n">
        <v>2</v>
      </c>
      <c r="I3968" s="0" t="n">
        <v>3300</v>
      </c>
      <c r="J3968" s="0" t="n">
        <v>0</v>
      </c>
      <c r="K3968" s="0" t="n">
        <v>11497.5</v>
      </c>
      <c r="L3968" s="0" t="n">
        <v>0</v>
      </c>
      <c r="M3968" s="0" t="n">
        <v>14797.5</v>
      </c>
    </row>
    <row r="3969" customFormat="false" ht="12.8" hidden="true" customHeight="false" outlineLevel="0" collapsed="false">
      <c r="G3969" s="0" t="s">
        <v>5206</v>
      </c>
    </row>
    <row r="3970" customFormat="false" ht="12.8" hidden="false" customHeight="false" outlineLevel="0" collapsed="false">
      <c r="A3970" s="0" t="n">
        <v>1463</v>
      </c>
      <c r="B3970" s="0" t="s">
        <v>5207</v>
      </c>
      <c r="C3970" s="0" t="s">
        <v>2897</v>
      </c>
      <c r="D3970" s="0" t="s">
        <v>2255</v>
      </c>
      <c r="E3970" s="0" t="n">
        <v>2</v>
      </c>
      <c r="F3970" s="0" t="s">
        <v>406</v>
      </c>
      <c r="G3970" s="0" t="s">
        <v>5208</v>
      </c>
      <c r="H3970" s="0" t="n">
        <v>2</v>
      </c>
      <c r="I3970" s="0" t="n">
        <v>4550</v>
      </c>
      <c r="J3970" s="0" t="n">
        <v>0</v>
      </c>
      <c r="K3970" s="0" t="n">
        <v>7665</v>
      </c>
      <c r="L3970" s="0" t="n">
        <v>0</v>
      </c>
      <c r="M3970" s="0" t="n">
        <v>12215</v>
      </c>
    </row>
    <row r="3971" customFormat="false" ht="12.8" hidden="true" customHeight="false" outlineLevel="0" collapsed="false">
      <c r="G3971" s="0" t="s">
        <v>5209</v>
      </c>
    </row>
    <row r="3972" customFormat="false" ht="12.8" hidden="false" customHeight="false" outlineLevel="0" collapsed="false">
      <c r="A3972" s="0" t="n">
        <v>1464</v>
      </c>
      <c r="B3972" s="0" t="s">
        <v>5210</v>
      </c>
      <c r="C3972" s="0" t="s">
        <v>2897</v>
      </c>
      <c r="D3972" s="0" t="s">
        <v>2255</v>
      </c>
      <c r="E3972" s="0" t="n">
        <v>2</v>
      </c>
      <c r="F3972" s="0" t="s">
        <v>406</v>
      </c>
      <c r="G3972" s="0" t="s">
        <v>4326</v>
      </c>
      <c r="H3972" s="0" t="n">
        <v>4</v>
      </c>
      <c r="I3972" s="0" t="n">
        <v>4550</v>
      </c>
      <c r="J3972" s="0" t="n">
        <v>1592.5</v>
      </c>
      <c r="K3972" s="0" t="n">
        <v>7665</v>
      </c>
      <c r="L3972" s="0" t="n">
        <v>0</v>
      </c>
      <c r="M3972" s="0" t="n">
        <v>13807.5</v>
      </c>
    </row>
    <row r="3973" customFormat="false" ht="12.8" hidden="true" customHeight="false" outlineLevel="0" collapsed="false">
      <c r="G3973" s="0" t="s">
        <v>4327</v>
      </c>
    </row>
    <row r="3974" customFormat="false" ht="12.8" hidden="true" customHeight="false" outlineLevel="0" collapsed="false">
      <c r="G3974" s="0" t="s">
        <v>4328</v>
      </c>
    </row>
    <row r="3975" customFormat="false" ht="12.8" hidden="true" customHeight="false" outlineLevel="0" collapsed="false">
      <c r="G3975" s="0" t="s">
        <v>4329</v>
      </c>
    </row>
    <row r="3976" customFormat="false" ht="12.8" hidden="false" customHeight="false" outlineLevel="0" collapsed="false">
      <c r="A3976" s="0" t="n">
        <v>1465</v>
      </c>
      <c r="B3976" s="0" t="s">
        <v>5211</v>
      </c>
      <c r="C3976" s="0" t="s">
        <v>2897</v>
      </c>
      <c r="D3976" s="0" t="s">
        <v>2255</v>
      </c>
      <c r="E3976" s="0" t="n">
        <v>2</v>
      </c>
      <c r="F3976" s="0" t="s">
        <v>89</v>
      </c>
      <c r="G3976" s="0" t="s">
        <v>1856</v>
      </c>
      <c r="H3976" s="0" t="n">
        <v>3</v>
      </c>
      <c r="I3976" s="0" t="n">
        <v>2200</v>
      </c>
      <c r="J3976" s="0" t="n">
        <v>0</v>
      </c>
      <c r="K3976" s="0" t="n">
        <v>7665</v>
      </c>
      <c r="L3976" s="0" t="n">
        <v>0</v>
      </c>
      <c r="M3976" s="0" t="n">
        <v>9865</v>
      </c>
    </row>
    <row r="3977" customFormat="false" ht="12.8" hidden="true" customHeight="false" outlineLevel="0" collapsed="false">
      <c r="G3977" s="0" t="s">
        <v>1857</v>
      </c>
    </row>
    <row r="3978" customFormat="false" ht="12.8" hidden="true" customHeight="false" outlineLevel="0" collapsed="false">
      <c r="G3978" s="0" t="s">
        <v>1858</v>
      </c>
    </row>
    <row r="3979" customFormat="false" ht="12.8" hidden="false" customHeight="false" outlineLevel="0" collapsed="false">
      <c r="A3979" s="0" t="n">
        <v>1466</v>
      </c>
      <c r="B3979" s="0" t="s">
        <v>5211</v>
      </c>
      <c r="C3979" s="0" t="s">
        <v>2897</v>
      </c>
      <c r="D3979" s="0" t="s">
        <v>2255</v>
      </c>
      <c r="E3979" s="0" t="n">
        <v>2</v>
      </c>
      <c r="F3979" s="0" t="s">
        <v>89</v>
      </c>
      <c r="G3979" s="0" t="s">
        <v>1713</v>
      </c>
      <c r="H3979" s="0" t="n">
        <v>2</v>
      </c>
      <c r="I3979" s="0" t="n">
        <v>2200</v>
      </c>
      <c r="J3979" s="0" t="n">
        <v>0</v>
      </c>
      <c r="K3979" s="0" t="n">
        <v>7665</v>
      </c>
      <c r="L3979" s="0" t="n">
        <v>0</v>
      </c>
      <c r="M3979" s="0" t="n">
        <v>9865</v>
      </c>
    </row>
    <row r="3980" customFormat="false" ht="12.8" hidden="true" customHeight="false" outlineLevel="0" collapsed="false">
      <c r="G3980" s="0" t="s">
        <v>1714</v>
      </c>
    </row>
    <row r="3981" customFormat="false" ht="12.8" hidden="false" customHeight="false" outlineLevel="0" collapsed="false">
      <c r="A3981" s="0" t="n">
        <v>1467</v>
      </c>
      <c r="B3981" s="0" t="s">
        <v>5212</v>
      </c>
      <c r="C3981" s="0" t="s">
        <v>2897</v>
      </c>
      <c r="D3981" s="0" t="s">
        <v>3861</v>
      </c>
      <c r="E3981" s="0" t="n">
        <v>6</v>
      </c>
      <c r="F3981" s="0" t="s">
        <v>491</v>
      </c>
      <c r="G3981" s="0" t="s">
        <v>5213</v>
      </c>
      <c r="H3981" s="0" t="n">
        <v>2</v>
      </c>
      <c r="I3981" s="0" t="n">
        <v>20700</v>
      </c>
      <c r="J3981" s="0" t="n">
        <v>0</v>
      </c>
      <c r="K3981" s="0" t="n">
        <v>20799</v>
      </c>
      <c r="L3981" s="0" t="n">
        <v>0</v>
      </c>
      <c r="M3981" s="0" t="n">
        <v>41499</v>
      </c>
    </row>
    <row r="3982" customFormat="false" ht="12.8" hidden="true" customHeight="false" outlineLevel="0" collapsed="false">
      <c r="G3982" s="0" t="s">
        <v>5214</v>
      </c>
    </row>
    <row r="3983" customFormat="false" ht="12.8" hidden="false" customHeight="false" outlineLevel="0" collapsed="false">
      <c r="A3983" s="0" t="n">
        <v>1468</v>
      </c>
      <c r="B3983" s="0" t="s">
        <v>5215</v>
      </c>
      <c r="C3983" s="0" t="s">
        <v>2897</v>
      </c>
      <c r="D3983" s="0" t="s">
        <v>3972</v>
      </c>
      <c r="E3983" s="0" t="n">
        <v>4</v>
      </c>
      <c r="F3983" s="0" t="s">
        <v>79</v>
      </c>
      <c r="G3983" s="0" t="s">
        <v>5216</v>
      </c>
      <c r="H3983" s="0" t="n">
        <v>2</v>
      </c>
      <c r="I3983" s="0" t="n">
        <v>4400</v>
      </c>
      <c r="J3983" s="0" t="n">
        <v>0</v>
      </c>
      <c r="K3983" s="0" t="n">
        <v>15330</v>
      </c>
      <c r="L3983" s="0" t="n">
        <v>0</v>
      </c>
      <c r="M3983" s="0" t="n">
        <v>19730</v>
      </c>
    </row>
    <row r="3984" customFormat="false" ht="12.8" hidden="true" customHeight="false" outlineLevel="0" collapsed="false">
      <c r="G3984" s="0" t="s">
        <v>5217</v>
      </c>
    </row>
    <row r="3985" customFormat="false" ht="12.8" hidden="false" customHeight="false" outlineLevel="0" collapsed="false">
      <c r="A3985" s="0" t="n">
        <v>1469</v>
      </c>
      <c r="B3985" s="0" t="s">
        <v>5218</v>
      </c>
      <c r="C3985" s="0" t="s">
        <v>2897</v>
      </c>
      <c r="D3985" s="0" t="s">
        <v>3861</v>
      </c>
      <c r="E3985" s="0" t="n">
        <v>6</v>
      </c>
      <c r="F3985" s="0" t="s">
        <v>406</v>
      </c>
      <c r="G3985" s="0" t="s">
        <v>5219</v>
      </c>
      <c r="H3985" s="0" t="n">
        <v>2</v>
      </c>
      <c r="I3985" s="0" t="n">
        <v>13650</v>
      </c>
      <c r="J3985" s="0" t="n">
        <v>0</v>
      </c>
      <c r="K3985" s="0" t="n">
        <v>22995</v>
      </c>
      <c r="L3985" s="0" t="n">
        <v>0</v>
      </c>
      <c r="M3985" s="0" t="n">
        <v>36645</v>
      </c>
    </row>
    <row r="3986" customFormat="false" ht="12.8" hidden="true" customHeight="false" outlineLevel="0" collapsed="false">
      <c r="G3986" s="0" t="s">
        <v>5220</v>
      </c>
    </row>
    <row r="3987" customFormat="false" ht="12.8" hidden="false" customHeight="false" outlineLevel="0" collapsed="false">
      <c r="A3987" s="0" t="n">
        <v>1470</v>
      </c>
      <c r="B3987" s="0" t="s">
        <v>5221</v>
      </c>
      <c r="C3987" s="0" t="s">
        <v>2897</v>
      </c>
      <c r="D3987" s="0" t="s">
        <v>2255</v>
      </c>
      <c r="E3987" s="0" t="n">
        <v>2</v>
      </c>
      <c r="F3987" s="0" t="s">
        <v>406</v>
      </c>
      <c r="G3987" s="0" t="s">
        <v>5222</v>
      </c>
      <c r="H3987" s="0" t="n">
        <v>3</v>
      </c>
      <c r="I3987" s="0" t="n">
        <v>4550</v>
      </c>
      <c r="J3987" s="0" t="n">
        <v>1137.5</v>
      </c>
      <c r="K3987" s="0" t="n">
        <v>7665</v>
      </c>
      <c r="L3987" s="0" t="n">
        <v>0</v>
      </c>
      <c r="M3987" s="0" t="n">
        <v>13352.5</v>
      </c>
    </row>
    <row r="3988" customFormat="false" ht="12.8" hidden="true" customHeight="false" outlineLevel="0" collapsed="false">
      <c r="G3988" s="0" t="s">
        <v>5223</v>
      </c>
    </row>
    <row r="3989" customFormat="false" ht="12.8" hidden="true" customHeight="false" outlineLevel="0" collapsed="false">
      <c r="G3989" s="0" t="s">
        <v>5224</v>
      </c>
    </row>
    <row r="3990" customFormat="false" ht="12.8" hidden="false" customHeight="false" outlineLevel="0" collapsed="false">
      <c r="A3990" s="0" t="n">
        <v>1471</v>
      </c>
      <c r="B3990" s="0" t="s">
        <v>5225</v>
      </c>
      <c r="C3990" s="0" t="s">
        <v>2897</v>
      </c>
      <c r="D3990" s="0" t="s">
        <v>2874</v>
      </c>
      <c r="E3990" s="0" t="n">
        <v>1</v>
      </c>
      <c r="F3990" s="0" t="s">
        <v>28</v>
      </c>
      <c r="G3990" s="0" t="s">
        <v>5226</v>
      </c>
      <c r="H3990" s="0" t="n">
        <v>2</v>
      </c>
      <c r="I3990" s="0" t="n">
        <v>1100</v>
      </c>
      <c r="J3990" s="0" t="n">
        <v>0</v>
      </c>
      <c r="K3990" s="0" t="n">
        <v>5722.4</v>
      </c>
      <c r="L3990" s="0" t="n">
        <v>0</v>
      </c>
      <c r="M3990" s="0" t="n">
        <v>6822.4</v>
      </c>
    </row>
    <row r="3991" customFormat="false" ht="12.8" hidden="true" customHeight="false" outlineLevel="0" collapsed="false">
      <c r="G3991" s="0" t="s">
        <v>5227</v>
      </c>
    </row>
    <row r="3992" customFormat="false" ht="12.8" hidden="false" customHeight="false" outlineLevel="0" collapsed="false">
      <c r="A3992" s="0" t="n">
        <v>1472</v>
      </c>
      <c r="B3992" s="0" t="s">
        <v>5228</v>
      </c>
      <c r="C3992" s="0" t="s">
        <v>2897</v>
      </c>
      <c r="D3992" s="0" t="s">
        <v>2874</v>
      </c>
      <c r="E3992" s="0" t="n">
        <v>1</v>
      </c>
      <c r="F3992" s="0" t="s">
        <v>115</v>
      </c>
      <c r="G3992" s="0" t="s">
        <v>5229</v>
      </c>
      <c r="H3992" s="0" t="n">
        <v>4</v>
      </c>
      <c r="I3992" s="0" t="n">
        <v>1100</v>
      </c>
      <c r="J3992" s="0" t="n">
        <v>660</v>
      </c>
      <c r="K3992" s="0" t="n">
        <v>4672.5</v>
      </c>
      <c r="L3992" s="0" t="n">
        <v>0</v>
      </c>
      <c r="M3992" s="0" t="n">
        <v>6432.5</v>
      </c>
    </row>
    <row r="3993" customFormat="false" ht="12.8" hidden="true" customHeight="false" outlineLevel="0" collapsed="false">
      <c r="G3993" s="0" t="s">
        <v>5230</v>
      </c>
    </row>
    <row r="3994" customFormat="false" ht="12.8" hidden="true" customHeight="false" outlineLevel="0" collapsed="false">
      <c r="G3994" s="0" t="s">
        <v>5231</v>
      </c>
    </row>
    <row r="3995" customFormat="false" ht="12.8" hidden="true" customHeight="false" outlineLevel="0" collapsed="false">
      <c r="G3995" s="0" t="s">
        <v>5232</v>
      </c>
    </row>
    <row r="3996" customFormat="false" ht="12.8" hidden="false" customHeight="false" outlineLevel="0" collapsed="false">
      <c r="A3996" s="0" t="n">
        <v>1473</v>
      </c>
      <c r="B3996" s="0" t="s">
        <v>5233</v>
      </c>
      <c r="C3996" s="0" t="s">
        <v>2897</v>
      </c>
      <c r="D3996" s="0" t="s">
        <v>3972</v>
      </c>
      <c r="E3996" s="0" t="n">
        <v>4</v>
      </c>
      <c r="F3996" s="0" t="s">
        <v>406</v>
      </c>
      <c r="G3996" s="0" t="s">
        <v>5234</v>
      </c>
      <c r="H3996" s="0" t="n">
        <v>3</v>
      </c>
      <c r="I3996" s="0" t="n">
        <v>9100</v>
      </c>
      <c r="J3996" s="0" t="n">
        <v>0</v>
      </c>
      <c r="K3996" s="0" t="n">
        <v>15330</v>
      </c>
      <c r="L3996" s="0" t="n">
        <v>0</v>
      </c>
      <c r="M3996" s="0" t="n">
        <v>24430</v>
      </c>
    </row>
    <row r="3997" customFormat="false" ht="12.8" hidden="true" customHeight="false" outlineLevel="0" collapsed="false">
      <c r="G3997" s="0" t="s">
        <v>5235</v>
      </c>
    </row>
    <row r="3998" customFormat="false" ht="12.8" hidden="true" customHeight="false" outlineLevel="0" collapsed="false">
      <c r="G3998" s="0" t="s">
        <v>5236</v>
      </c>
    </row>
    <row r="3999" customFormat="false" ht="12.8" hidden="false" customHeight="false" outlineLevel="0" collapsed="false">
      <c r="A3999" s="0" t="n">
        <v>1474</v>
      </c>
      <c r="B3999" s="0" t="s">
        <v>5237</v>
      </c>
      <c r="C3999" s="0" t="s">
        <v>2897</v>
      </c>
      <c r="D3999" s="0" t="s">
        <v>2255</v>
      </c>
      <c r="E3999" s="0" t="n">
        <v>2</v>
      </c>
      <c r="F3999" s="0" t="s">
        <v>89</v>
      </c>
      <c r="G3999" s="0" t="s">
        <v>5238</v>
      </c>
      <c r="H3999" s="0" t="n">
        <v>3</v>
      </c>
      <c r="I3999" s="0" t="n">
        <v>2200</v>
      </c>
      <c r="J3999" s="0" t="n">
        <v>770</v>
      </c>
      <c r="K3999" s="0" t="n">
        <v>7665</v>
      </c>
      <c r="L3999" s="0" t="n">
        <v>0</v>
      </c>
      <c r="M3999" s="0" t="n">
        <v>10635</v>
      </c>
    </row>
    <row r="4000" customFormat="false" ht="12.8" hidden="true" customHeight="false" outlineLevel="0" collapsed="false">
      <c r="G4000" s="0" t="s">
        <v>5239</v>
      </c>
    </row>
    <row r="4001" customFormat="false" ht="12.8" hidden="true" customHeight="false" outlineLevel="0" collapsed="false">
      <c r="G4001" s="0" t="s">
        <v>5240</v>
      </c>
    </row>
    <row r="4002" customFormat="false" ht="12.8" hidden="false" customHeight="false" outlineLevel="0" collapsed="false">
      <c r="A4002" s="0" t="n">
        <v>1475</v>
      </c>
      <c r="B4002" s="0" t="s">
        <v>5241</v>
      </c>
      <c r="C4002" s="0" t="s">
        <v>2897</v>
      </c>
      <c r="D4002" s="0" t="s">
        <v>2874</v>
      </c>
      <c r="E4002" s="0" t="n">
        <v>1</v>
      </c>
      <c r="F4002" s="0" t="s">
        <v>406</v>
      </c>
      <c r="G4002" s="0" t="s">
        <v>5242</v>
      </c>
      <c r="H4002" s="0" t="n">
        <v>3</v>
      </c>
      <c r="I4002" s="0" t="n">
        <v>2275</v>
      </c>
      <c r="J4002" s="0" t="n">
        <v>568.75</v>
      </c>
      <c r="K4002" s="0" t="n">
        <v>3832.5</v>
      </c>
      <c r="L4002" s="0" t="n">
        <v>0</v>
      </c>
      <c r="M4002" s="0" t="n">
        <v>6676.25</v>
      </c>
    </row>
    <row r="4003" customFormat="false" ht="12.8" hidden="true" customHeight="false" outlineLevel="0" collapsed="false">
      <c r="G4003" s="0" t="s">
        <v>5243</v>
      </c>
    </row>
    <row r="4004" customFormat="false" ht="12.8" hidden="true" customHeight="false" outlineLevel="0" collapsed="false">
      <c r="G4004" s="0" t="s">
        <v>5244</v>
      </c>
    </row>
    <row r="4005" customFormat="false" ht="12.8" hidden="false" customHeight="false" outlineLevel="0" collapsed="false">
      <c r="A4005" s="0" t="n">
        <v>1476</v>
      </c>
      <c r="B4005" s="0" t="s">
        <v>5245</v>
      </c>
      <c r="C4005" s="0" t="s">
        <v>2897</v>
      </c>
      <c r="D4005" s="0" t="s">
        <v>2874</v>
      </c>
      <c r="E4005" s="0" t="n">
        <v>1</v>
      </c>
      <c r="F4005" s="0" t="s">
        <v>406</v>
      </c>
      <c r="G4005" s="0" t="s">
        <v>4144</v>
      </c>
      <c r="H4005" s="0" t="n">
        <v>2</v>
      </c>
      <c r="I4005" s="0" t="n">
        <v>2275</v>
      </c>
      <c r="J4005" s="0" t="n">
        <v>0</v>
      </c>
      <c r="K4005" s="0" t="n">
        <v>3832.5</v>
      </c>
      <c r="L4005" s="0" t="n">
        <v>0</v>
      </c>
      <c r="M4005" s="0" t="n">
        <v>6107.5</v>
      </c>
    </row>
    <row r="4006" customFormat="false" ht="12.8" hidden="true" customHeight="false" outlineLevel="0" collapsed="false">
      <c r="G4006" s="0" t="s">
        <v>5246</v>
      </c>
    </row>
    <row r="4007" customFormat="false" ht="12.8" hidden="false" customHeight="false" outlineLevel="0" collapsed="false">
      <c r="A4007" s="0" t="n">
        <v>1477</v>
      </c>
      <c r="B4007" s="0" t="s">
        <v>5247</v>
      </c>
      <c r="C4007" s="0" t="s">
        <v>2897</v>
      </c>
      <c r="D4007" s="0" t="s">
        <v>2255</v>
      </c>
      <c r="E4007" s="0" t="n">
        <v>2</v>
      </c>
      <c r="F4007" s="0" t="s">
        <v>406</v>
      </c>
      <c r="G4007" s="0" t="s">
        <v>5248</v>
      </c>
      <c r="H4007" s="0" t="n">
        <v>4</v>
      </c>
      <c r="I4007" s="0" t="n">
        <v>4550</v>
      </c>
      <c r="J4007" s="0" t="n">
        <v>1592.5</v>
      </c>
      <c r="K4007" s="0" t="n">
        <v>7665</v>
      </c>
      <c r="L4007" s="0" t="n">
        <v>0</v>
      </c>
      <c r="M4007" s="0" t="n">
        <v>13807.5</v>
      </c>
    </row>
    <row r="4008" customFormat="false" ht="12.8" hidden="true" customHeight="false" outlineLevel="0" collapsed="false">
      <c r="G4008" s="0" t="s">
        <v>5249</v>
      </c>
    </row>
    <row r="4009" customFormat="false" ht="12.8" hidden="true" customHeight="false" outlineLevel="0" collapsed="false">
      <c r="G4009" s="0" t="s">
        <v>5250</v>
      </c>
    </row>
    <row r="4010" customFormat="false" ht="12.8" hidden="true" customHeight="false" outlineLevel="0" collapsed="false">
      <c r="G4010" s="0" t="s">
        <v>5251</v>
      </c>
    </row>
    <row r="4011" customFormat="false" ht="12.8" hidden="false" customHeight="false" outlineLevel="0" collapsed="false">
      <c r="A4011" s="0" t="n">
        <v>1478</v>
      </c>
      <c r="B4011" s="0" t="s">
        <v>5252</v>
      </c>
      <c r="C4011" s="0" t="s">
        <v>2897</v>
      </c>
      <c r="D4011" s="0" t="s">
        <v>2874</v>
      </c>
      <c r="E4011" s="0" t="n">
        <v>1</v>
      </c>
      <c r="F4011" s="0" t="s">
        <v>74</v>
      </c>
      <c r="G4011" s="0" t="s">
        <v>5253</v>
      </c>
      <c r="H4011" s="0" t="n">
        <v>2</v>
      </c>
      <c r="I4011" s="0" t="n">
        <v>1100</v>
      </c>
      <c r="J4011" s="0" t="n">
        <v>0</v>
      </c>
      <c r="K4011" s="0" t="n">
        <v>3832.5</v>
      </c>
      <c r="L4011" s="0" t="n">
        <v>0</v>
      </c>
      <c r="M4011" s="0" t="n">
        <v>4932.5</v>
      </c>
    </row>
    <row r="4012" customFormat="false" ht="12.8" hidden="true" customHeight="false" outlineLevel="0" collapsed="false">
      <c r="G4012" s="0" t="s">
        <v>5254</v>
      </c>
    </row>
    <row r="4013" customFormat="false" ht="12.8" hidden="false" customHeight="false" outlineLevel="0" collapsed="false">
      <c r="A4013" s="0" t="n">
        <v>1479</v>
      </c>
      <c r="B4013" s="0" t="s">
        <v>5255</v>
      </c>
      <c r="C4013" s="0" t="s">
        <v>2897</v>
      </c>
      <c r="D4013" s="0" t="s">
        <v>2255</v>
      </c>
      <c r="E4013" s="0" t="n">
        <v>2</v>
      </c>
      <c r="F4013" s="0" t="s">
        <v>79</v>
      </c>
      <c r="G4013" s="0" t="s">
        <v>5256</v>
      </c>
      <c r="H4013" s="0" t="n">
        <v>2</v>
      </c>
      <c r="I4013" s="0" t="n">
        <v>2200</v>
      </c>
      <c r="J4013" s="0" t="n">
        <v>0</v>
      </c>
      <c r="K4013" s="0" t="n">
        <v>7665</v>
      </c>
      <c r="L4013" s="0" t="n">
        <v>0</v>
      </c>
      <c r="M4013" s="0" t="n">
        <v>9865</v>
      </c>
    </row>
    <row r="4014" customFormat="false" ht="12.8" hidden="true" customHeight="false" outlineLevel="0" collapsed="false">
      <c r="G4014" s="0" t="s">
        <v>5257</v>
      </c>
    </row>
    <row r="4015" customFormat="false" ht="12.8" hidden="false" customHeight="false" outlineLevel="0" collapsed="false">
      <c r="A4015" s="0" t="n">
        <v>1480</v>
      </c>
      <c r="B4015" s="0" t="s">
        <v>5258</v>
      </c>
      <c r="C4015" s="0" t="s">
        <v>2897</v>
      </c>
      <c r="D4015" s="0" t="s">
        <v>3972</v>
      </c>
      <c r="E4015" s="0" t="n">
        <v>4</v>
      </c>
      <c r="F4015" s="0" t="s">
        <v>79</v>
      </c>
      <c r="G4015" s="0" t="s">
        <v>5259</v>
      </c>
      <c r="H4015" s="0" t="n">
        <v>2</v>
      </c>
      <c r="I4015" s="0" t="n">
        <v>4400</v>
      </c>
      <c r="J4015" s="0" t="n">
        <v>0</v>
      </c>
      <c r="K4015" s="0" t="n">
        <v>15330</v>
      </c>
      <c r="L4015" s="0" t="n">
        <v>0</v>
      </c>
      <c r="M4015" s="0" t="n">
        <v>19730</v>
      </c>
    </row>
    <row r="4016" customFormat="false" ht="12.8" hidden="true" customHeight="false" outlineLevel="0" collapsed="false">
      <c r="G4016" s="0" t="s">
        <v>5260</v>
      </c>
    </row>
    <row r="4017" customFormat="false" ht="12.8" hidden="false" customHeight="false" outlineLevel="0" collapsed="false">
      <c r="A4017" s="0" t="n">
        <v>1481</v>
      </c>
      <c r="B4017" s="0" t="s">
        <v>5261</v>
      </c>
      <c r="C4017" s="0" t="s">
        <v>2897</v>
      </c>
      <c r="D4017" s="0" t="s">
        <v>2255</v>
      </c>
      <c r="E4017" s="0" t="n">
        <v>2</v>
      </c>
      <c r="F4017" s="0" t="s">
        <v>74</v>
      </c>
      <c r="G4017" s="0" t="s">
        <v>5262</v>
      </c>
      <c r="H4017" s="0" t="n">
        <v>2</v>
      </c>
      <c r="I4017" s="0" t="n">
        <v>2200</v>
      </c>
      <c r="J4017" s="0" t="n">
        <v>0</v>
      </c>
      <c r="K4017" s="0" t="n">
        <v>7665</v>
      </c>
      <c r="L4017" s="0" t="n">
        <v>0</v>
      </c>
      <c r="M4017" s="0" t="n">
        <v>9865</v>
      </c>
    </row>
    <row r="4018" customFormat="false" ht="12.8" hidden="true" customHeight="false" outlineLevel="0" collapsed="false">
      <c r="G4018" s="0" t="s">
        <v>5263</v>
      </c>
    </row>
    <row r="4019" customFormat="false" ht="12.8" hidden="false" customHeight="false" outlineLevel="0" collapsed="false">
      <c r="A4019" s="0" t="n">
        <v>1482</v>
      </c>
      <c r="B4019" s="0" t="s">
        <v>5261</v>
      </c>
      <c r="C4019" s="0" t="s">
        <v>2897</v>
      </c>
      <c r="D4019" s="0" t="s">
        <v>2255</v>
      </c>
      <c r="E4019" s="0" t="n">
        <v>2</v>
      </c>
      <c r="F4019" s="0" t="s">
        <v>74</v>
      </c>
      <c r="G4019" s="0" t="s">
        <v>5264</v>
      </c>
      <c r="H4019" s="0" t="n">
        <v>2</v>
      </c>
      <c r="I4019" s="0" t="n">
        <v>2200</v>
      </c>
      <c r="J4019" s="0" t="n">
        <v>0</v>
      </c>
      <c r="K4019" s="0" t="n">
        <v>7665</v>
      </c>
      <c r="L4019" s="0" t="n">
        <v>0</v>
      </c>
      <c r="M4019" s="0" t="n">
        <v>9865</v>
      </c>
    </row>
    <row r="4020" customFormat="false" ht="12.8" hidden="true" customHeight="false" outlineLevel="0" collapsed="false">
      <c r="G4020" s="0" t="s">
        <v>5265</v>
      </c>
    </row>
    <row r="4021" customFormat="false" ht="12.8" hidden="false" customHeight="false" outlineLevel="0" collapsed="false">
      <c r="A4021" s="0" t="n">
        <v>1483</v>
      </c>
      <c r="B4021" s="0" t="s">
        <v>5266</v>
      </c>
      <c r="C4021" s="0" t="s">
        <v>2897</v>
      </c>
      <c r="D4021" s="0" t="s">
        <v>3972</v>
      </c>
      <c r="E4021" s="0" t="n">
        <v>4</v>
      </c>
      <c r="F4021" s="0" t="s">
        <v>406</v>
      </c>
      <c r="G4021" s="0" t="s">
        <v>5267</v>
      </c>
      <c r="H4021" s="0" t="n">
        <v>4</v>
      </c>
      <c r="I4021" s="0" t="n">
        <v>9100</v>
      </c>
      <c r="J4021" s="0" t="n">
        <v>4550</v>
      </c>
      <c r="K4021" s="0" t="n">
        <v>15330</v>
      </c>
      <c r="L4021" s="0" t="n">
        <v>0</v>
      </c>
      <c r="M4021" s="0" t="n">
        <v>28980</v>
      </c>
    </row>
    <row r="4022" customFormat="false" ht="12.8" hidden="true" customHeight="false" outlineLevel="0" collapsed="false">
      <c r="G4022" s="0" t="s">
        <v>5268</v>
      </c>
    </row>
    <row r="4023" customFormat="false" ht="12.8" hidden="true" customHeight="false" outlineLevel="0" collapsed="false">
      <c r="G4023" s="0" t="s">
        <v>5269</v>
      </c>
    </row>
    <row r="4024" customFormat="false" ht="12.8" hidden="true" customHeight="false" outlineLevel="0" collapsed="false">
      <c r="G4024" s="0" t="s">
        <v>5270</v>
      </c>
    </row>
    <row r="4025" customFormat="false" ht="12.8" hidden="false" customHeight="false" outlineLevel="0" collapsed="false">
      <c r="A4025" s="0" t="n">
        <v>1484</v>
      </c>
      <c r="B4025" s="0" t="s">
        <v>5271</v>
      </c>
      <c r="C4025" s="0" t="s">
        <v>2897</v>
      </c>
      <c r="D4025" s="0" t="s">
        <v>4101</v>
      </c>
      <c r="E4025" s="0" t="n">
        <v>5</v>
      </c>
      <c r="F4025" s="0" t="s">
        <v>400</v>
      </c>
      <c r="G4025" s="0" t="s">
        <v>5272</v>
      </c>
      <c r="H4025" s="0" t="n">
        <v>2</v>
      </c>
      <c r="I4025" s="0" t="n">
        <v>11375</v>
      </c>
      <c r="J4025" s="0" t="n">
        <v>0</v>
      </c>
      <c r="K4025" s="0" t="n">
        <v>19162.5</v>
      </c>
      <c r="L4025" s="0" t="n">
        <v>0</v>
      </c>
      <c r="M4025" s="0" t="n">
        <v>30537.5</v>
      </c>
    </row>
    <row r="4026" customFormat="false" ht="12.8" hidden="true" customHeight="false" outlineLevel="0" collapsed="false">
      <c r="G4026" s="0" t="s">
        <v>5273</v>
      </c>
    </row>
    <row r="4027" customFormat="false" ht="12.8" hidden="false" customHeight="false" outlineLevel="0" collapsed="false">
      <c r="A4027" s="0" t="n">
        <v>1485</v>
      </c>
      <c r="B4027" s="0" t="s">
        <v>5274</v>
      </c>
      <c r="C4027" s="0" t="s">
        <v>2897</v>
      </c>
      <c r="D4027" s="0" t="s">
        <v>2874</v>
      </c>
      <c r="E4027" s="0" t="n">
        <v>1</v>
      </c>
      <c r="F4027" s="0" t="s">
        <v>28</v>
      </c>
      <c r="G4027" s="0" t="s">
        <v>5275</v>
      </c>
      <c r="H4027" s="0" t="n">
        <v>2</v>
      </c>
      <c r="I4027" s="0" t="n">
        <v>1100</v>
      </c>
      <c r="J4027" s="0" t="n">
        <v>0</v>
      </c>
      <c r="K4027" s="0" t="n">
        <v>5722.4</v>
      </c>
      <c r="L4027" s="0" t="n">
        <v>0</v>
      </c>
      <c r="M4027" s="0" t="n">
        <v>6822.4</v>
      </c>
    </row>
    <row r="4028" customFormat="false" ht="12.8" hidden="true" customHeight="false" outlineLevel="0" collapsed="false">
      <c r="G4028" s="0" t="s">
        <v>5276</v>
      </c>
    </row>
    <row r="4029" customFormat="false" ht="12.8" hidden="false" customHeight="false" outlineLevel="0" collapsed="false">
      <c r="A4029" s="0" t="n">
        <v>1486</v>
      </c>
      <c r="B4029" s="0" t="s">
        <v>5277</v>
      </c>
      <c r="C4029" s="0" t="s">
        <v>2897</v>
      </c>
      <c r="D4029" s="0" t="s">
        <v>2874</v>
      </c>
      <c r="E4029" s="0" t="n">
        <v>1</v>
      </c>
      <c r="F4029" s="0" t="s">
        <v>406</v>
      </c>
      <c r="G4029" s="0" t="s">
        <v>5278</v>
      </c>
      <c r="H4029" s="0" t="n">
        <v>2</v>
      </c>
      <c r="I4029" s="0" t="n">
        <v>2275</v>
      </c>
      <c r="J4029" s="0" t="n">
        <v>0</v>
      </c>
      <c r="K4029" s="0" t="n">
        <v>3832.5</v>
      </c>
      <c r="L4029" s="0" t="n">
        <v>0</v>
      </c>
      <c r="M4029" s="0" t="n">
        <v>6107.5</v>
      </c>
    </row>
    <row r="4030" customFormat="false" ht="12.8" hidden="true" customHeight="false" outlineLevel="0" collapsed="false">
      <c r="G4030" s="0" t="s">
        <v>5279</v>
      </c>
    </row>
    <row r="4031" customFormat="false" ht="12.8" hidden="false" customHeight="false" outlineLevel="0" collapsed="false">
      <c r="A4031" s="0" t="n">
        <v>1487</v>
      </c>
      <c r="B4031" s="0" t="s">
        <v>5280</v>
      </c>
      <c r="C4031" s="0" t="s">
        <v>2897</v>
      </c>
      <c r="D4031" s="0" t="s">
        <v>2255</v>
      </c>
      <c r="E4031" s="0" t="n">
        <v>2</v>
      </c>
      <c r="F4031" s="0" t="s">
        <v>79</v>
      </c>
      <c r="G4031" s="0" t="s">
        <v>5281</v>
      </c>
      <c r="H4031" s="0" t="n">
        <v>2</v>
      </c>
      <c r="I4031" s="0" t="n">
        <v>2200</v>
      </c>
      <c r="J4031" s="0" t="n">
        <v>0</v>
      </c>
      <c r="K4031" s="0" t="n">
        <v>7665</v>
      </c>
      <c r="L4031" s="0" t="n">
        <v>0</v>
      </c>
      <c r="M4031" s="0" t="n">
        <v>9865</v>
      </c>
    </row>
    <row r="4032" customFormat="false" ht="12.8" hidden="true" customHeight="false" outlineLevel="0" collapsed="false">
      <c r="G4032" s="0" t="s">
        <v>5282</v>
      </c>
    </row>
    <row r="4033" customFormat="false" ht="12.8" hidden="false" customHeight="false" outlineLevel="0" collapsed="false">
      <c r="A4033" s="0" t="n">
        <v>1488</v>
      </c>
      <c r="B4033" s="0" t="s">
        <v>5283</v>
      </c>
      <c r="C4033" s="0" t="s">
        <v>2897</v>
      </c>
      <c r="D4033" s="0" t="s">
        <v>3861</v>
      </c>
      <c r="E4033" s="0" t="n">
        <v>6</v>
      </c>
      <c r="F4033" s="0" t="s">
        <v>79</v>
      </c>
      <c r="G4033" s="0" t="s">
        <v>5284</v>
      </c>
      <c r="H4033" s="0" t="n">
        <v>2</v>
      </c>
      <c r="I4033" s="0" t="n">
        <v>6600</v>
      </c>
      <c r="J4033" s="0" t="n">
        <v>0</v>
      </c>
      <c r="K4033" s="0" t="n">
        <v>22995</v>
      </c>
      <c r="L4033" s="0" t="n">
        <v>0</v>
      </c>
      <c r="M4033" s="0" t="n">
        <v>29595</v>
      </c>
    </row>
    <row r="4034" customFormat="false" ht="12.8" hidden="true" customHeight="false" outlineLevel="0" collapsed="false">
      <c r="G4034" s="0" t="s">
        <v>5285</v>
      </c>
    </row>
    <row r="4035" customFormat="false" ht="12.8" hidden="false" customHeight="false" outlineLevel="0" collapsed="false">
      <c r="A4035" s="0" t="n">
        <v>1489</v>
      </c>
      <c r="B4035" s="0" t="s">
        <v>5283</v>
      </c>
      <c r="C4035" s="0" t="s">
        <v>2897</v>
      </c>
      <c r="D4035" s="0" t="s">
        <v>3861</v>
      </c>
      <c r="E4035" s="0" t="n">
        <v>6</v>
      </c>
      <c r="F4035" s="0" t="s">
        <v>79</v>
      </c>
      <c r="G4035" s="0" t="s">
        <v>5286</v>
      </c>
      <c r="H4035" s="0" t="n">
        <v>2</v>
      </c>
      <c r="I4035" s="0" t="n">
        <v>6600</v>
      </c>
      <c r="J4035" s="0" t="n">
        <v>0</v>
      </c>
      <c r="K4035" s="0" t="n">
        <v>22995</v>
      </c>
      <c r="L4035" s="0" t="n">
        <v>0</v>
      </c>
      <c r="M4035" s="0" t="n">
        <v>29595</v>
      </c>
    </row>
    <row r="4036" customFormat="false" ht="12.8" hidden="true" customHeight="false" outlineLevel="0" collapsed="false">
      <c r="G4036" s="0" t="s">
        <v>5287</v>
      </c>
    </row>
    <row r="4037" customFormat="false" ht="12.8" hidden="false" customHeight="false" outlineLevel="0" collapsed="false">
      <c r="A4037" s="0" t="n">
        <v>1490</v>
      </c>
      <c r="B4037" s="0" t="s">
        <v>5288</v>
      </c>
      <c r="C4037" s="0" t="s">
        <v>2897</v>
      </c>
      <c r="D4037" s="0" t="s">
        <v>3861</v>
      </c>
      <c r="E4037" s="0" t="n">
        <v>6</v>
      </c>
      <c r="F4037" s="0" t="s">
        <v>406</v>
      </c>
      <c r="G4037" s="0" t="s">
        <v>5289</v>
      </c>
      <c r="H4037" s="0" t="n">
        <v>2</v>
      </c>
      <c r="I4037" s="0" t="n">
        <v>6825</v>
      </c>
      <c r="J4037" s="0" t="n">
        <v>4777.5</v>
      </c>
      <c r="K4037" s="0" t="n">
        <v>22995</v>
      </c>
      <c r="L4037" s="0" t="n">
        <v>0</v>
      </c>
      <c r="M4037" s="0" t="n">
        <v>34597.5</v>
      </c>
    </row>
    <row r="4038" customFormat="false" ht="12.8" hidden="true" customHeight="false" outlineLevel="0" collapsed="false">
      <c r="G4038" s="0" t="s">
        <v>5290</v>
      </c>
    </row>
    <row r="4039" customFormat="false" ht="12.8" hidden="false" customHeight="false" outlineLevel="0" collapsed="false">
      <c r="A4039" s="0" t="n">
        <v>1491</v>
      </c>
      <c r="B4039" s="0" t="s">
        <v>5288</v>
      </c>
      <c r="C4039" s="0" t="s">
        <v>2897</v>
      </c>
      <c r="D4039" s="0" t="s">
        <v>3861</v>
      </c>
      <c r="E4039" s="0" t="n">
        <v>6</v>
      </c>
      <c r="F4039" s="0" t="s">
        <v>406</v>
      </c>
      <c r="G4039" s="0" t="s">
        <v>5291</v>
      </c>
      <c r="H4039" s="0" t="n">
        <v>2</v>
      </c>
      <c r="I4039" s="0" t="n">
        <v>13650</v>
      </c>
      <c r="J4039" s="0" t="n">
        <v>0</v>
      </c>
      <c r="K4039" s="0" t="n">
        <v>22995</v>
      </c>
      <c r="L4039" s="0" t="n">
        <v>0</v>
      </c>
      <c r="M4039" s="0" t="n">
        <v>36645</v>
      </c>
    </row>
    <row r="4040" customFormat="false" ht="12.8" hidden="true" customHeight="false" outlineLevel="0" collapsed="false">
      <c r="G4040" s="0" t="s">
        <v>5292</v>
      </c>
    </row>
    <row r="4041" customFormat="false" ht="12.8" hidden="false" customHeight="false" outlineLevel="0" collapsed="false">
      <c r="A4041" s="0" t="n">
        <v>1492</v>
      </c>
      <c r="B4041" s="0" t="s">
        <v>5293</v>
      </c>
      <c r="C4041" s="0" t="s">
        <v>2897</v>
      </c>
      <c r="D4041" s="0" t="s">
        <v>3972</v>
      </c>
      <c r="E4041" s="0" t="n">
        <v>4</v>
      </c>
      <c r="F4041" s="0" t="s">
        <v>406</v>
      </c>
      <c r="G4041" s="0" t="s">
        <v>5294</v>
      </c>
      <c r="H4041" s="0" t="n">
        <v>3</v>
      </c>
      <c r="I4041" s="0" t="n">
        <v>9100</v>
      </c>
      <c r="J4041" s="0" t="n">
        <v>2275</v>
      </c>
      <c r="K4041" s="0" t="n">
        <v>15330</v>
      </c>
      <c r="L4041" s="0" t="n">
        <v>0</v>
      </c>
      <c r="M4041" s="0" t="n">
        <v>26705</v>
      </c>
    </row>
    <row r="4042" customFormat="false" ht="12.8" hidden="true" customHeight="false" outlineLevel="0" collapsed="false">
      <c r="G4042" s="0" t="s">
        <v>5295</v>
      </c>
    </row>
    <row r="4043" customFormat="false" ht="12.8" hidden="true" customHeight="false" outlineLevel="0" collapsed="false">
      <c r="G4043" s="0" t="s">
        <v>5296</v>
      </c>
    </row>
    <row r="4044" customFormat="false" ht="12.8" hidden="false" customHeight="false" outlineLevel="0" collapsed="false">
      <c r="A4044" s="0" t="n">
        <v>1493</v>
      </c>
      <c r="B4044" s="0" t="s">
        <v>5297</v>
      </c>
      <c r="C4044" s="0" t="s">
        <v>2897</v>
      </c>
      <c r="D4044" s="0" t="s">
        <v>3972</v>
      </c>
      <c r="E4044" s="0" t="n">
        <v>4</v>
      </c>
      <c r="F4044" s="0" t="s">
        <v>406</v>
      </c>
      <c r="G4044" s="0" t="s">
        <v>5298</v>
      </c>
      <c r="H4044" s="0" t="n">
        <v>3</v>
      </c>
      <c r="I4044" s="0" t="n">
        <v>9100</v>
      </c>
      <c r="J4044" s="0" t="n">
        <v>2275</v>
      </c>
      <c r="K4044" s="0" t="n">
        <v>15330</v>
      </c>
      <c r="L4044" s="0" t="n">
        <v>0</v>
      </c>
      <c r="M4044" s="0" t="n">
        <v>26705</v>
      </c>
    </row>
    <row r="4045" customFormat="false" ht="12.8" hidden="true" customHeight="false" outlineLevel="0" collapsed="false">
      <c r="G4045" s="0" t="s">
        <v>5299</v>
      </c>
    </row>
    <row r="4046" customFormat="false" ht="12.8" hidden="true" customHeight="false" outlineLevel="0" collapsed="false">
      <c r="G4046" s="0" t="s">
        <v>5300</v>
      </c>
    </row>
    <row r="4047" customFormat="false" ht="12.8" hidden="false" customHeight="false" outlineLevel="0" collapsed="false">
      <c r="A4047" s="0" t="n">
        <v>1494</v>
      </c>
      <c r="B4047" s="0" t="s">
        <v>5301</v>
      </c>
      <c r="C4047" s="0" t="s">
        <v>2897</v>
      </c>
      <c r="D4047" s="0" t="s">
        <v>2874</v>
      </c>
      <c r="E4047" s="0" t="n">
        <v>1</v>
      </c>
      <c r="F4047" s="0" t="s">
        <v>406</v>
      </c>
      <c r="G4047" s="0" t="s">
        <v>5302</v>
      </c>
      <c r="H4047" s="0" t="n">
        <v>4</v>
      </c>
      <c r="I4047" s="0" t="n">
        <v>2275</v>
      </c>
      <c r="J4047" s="0" t="n">
        <v>0</v>
      </c>
      <c r="K4047" s="0" t="n">
        <v>3832.5</v>
      </c>
      <c r="L4047" s="0" t="n">
        <v>0</v>
      </c>
      <c r="M4047" s="0" t="n">
        <v>6107.5</v>
      </c>
    </row>
    <row r="4048" customFormat="false" ht="12.8" hidden="true" customHeight="false" outlineLevel="0" collapsed="false">
      <c r="G4048" s="0" t="s">
        <v>5303</v>
      </c>
    </row>
    <row r="4049" customFormat="false" ht="12.8" hidden="true" customHeight="false" outlineLevel="0" collapsed="false">
      <c r="G4049" s="0" t="s">
        <v>5304</v>
      </c>
    </row>
    <row r="4050" customFormat="false" ht="12.8" hidden="true" customHeight="false" outlineLevel="0" collapsed="false">
      <c r="G4050" s="0" t="s">
        <v>5305</v>
      </c>
    </row>
    <row r="4051" customFormat="false" ht="12.8" hidden="false" customHeight="false" outlineLevel="0" collapsed="false">
      <c r="A4051" s="0" t="n">
        <v>1495</v>
      </c>
      <c r="B4051" s="0" t="s">
        <v>5306</v>
      </c>
      <c r="C4051" s="0" t="s">
        <v>2897</v>
      </c>
      <c r="D4051" s="0" t="s">
        <v>2874</v>
      </c>
      <c r="E4051" s="0" t="n">
        <v>1</v>
      </c>
      <c r="F4051" s="0" t="s">
        <v>115</v>
      </c>
      <c r="G4051" s="0" t="s">
        <v>5307</v>
      </c>
      <c r="H4051" s="0" t="n">
        <v>4</v>
      </c>
      <c r="I4051" s="0" t="n">
        <v>1100</v>
      </c>
      <c r="J4051" s="0" t="n">
        <v>660</v>
      </c>
      <c r="K4051" s="0" t="n">
        <v>4672.5</v>
      </c>
      <c r="L4051" s="0" t="n">
        <v>0</v>
      </c>
      <c r="M4051" s="0" t="n">
        <v>6432.5</v>
      </c>
    </row>
    <row r="4052" customFormat="false" ht="12.8" hidden="true" customHeight="false" outlineLevel="0" collapsed="false">
      <c r="G4052" s="0" t="s">
        <v>5308</v>
      </c>
    </row>
    <row r="4053" customFormat="false" ht="12.8" hidden="true" customHeight="false" outlineLevel="0" collapsed="false">
      <c r="G4053" s="0" t="s">
        <v>5309</v>
      </c>
    </row>
    <row r="4054" customFormat="false" ht="12.8" hidden="true" customHeight="false" outlineLevel="0" collapsed="false">
      <c r="G4054" s="0" t="s">
        <v>5127</v>
      </c>
    </row>
    <row r="4055" customFormat="false" ht="12.8" hidden="false" customHeight="false" outlineLevel="0" collapsed="false">
      <c r="A4055" s="0" t="n">
        <v>1496</v>
      </c>
      <c r="B4055" s="0" t="s">
        <v>5310</v>
      </c>
      <c r="C4055" s="0" t="s">
        <v>2897</v>
      </c>
      <c r="D4055" s="0" t="s">
        <v>2255</v>
      </c>
      <c r="E4055" s="0" t="n">
        <v>2</v>
      </c>
      <c r="F4055" s="0" t="s">
        <v>79</v>
      </c>
      <c r="G4055" s="0" t="s">
        <v>5311</v>
      </c>
      <c r="H4055" s="0" t="n">
        <v>2</v>
      </c>
      <c r="I4055" s="0" t="n">
        <v>2200</v>
      </c>
      <c r="J4055" s="0" t="n">
        <v>0</v>
      </c>
      <c r="K4055" s="0" t="n">
        <v>7665</v>
      </c>
      <c r="L4055" s="0" t="n">
        <v>0</v>
      </c>
      <c r="M4055" s="0" t="n">
        <v>9865</v>
      </c>
    </row>
    <row r="4056" customFormat="false" ht="12.8" hidden="true" customHeight="false" outlineLevel="0" collapsed="false">
      <c r="G4056" s="0" t="s">
        <v>5312</v>
      </c>
    </row>
    <row r="4057" customFormat="false" ht="12.8" hidden="false" customHeight="false" outlineLevel="0" collapsed="false">
      <c r="A4057" s="0" t="n">
        <v>1497</v>
      </c>
      <c r="B4057" s="0" t="s">
        <v>5313</v>
      </c>
      <c r="C4057" s="0" t="s">
        <v>2897</v>
      </c>
      <c r="D4057" s="0" t="s">
        <v>3972</v>
      </c>
      <c r="E4057" s="0" t="n">
        <v>4</v>
      </c>
      <c r="F4057" s="0" t="s">
        <v>406</v>
      </c>
      <c r="G4057" s="0" t="s">
        <v>5314</v>
      </c>
      <c r="H4057" s="0" t="n">
        <v>3</v>
      </c>
      <c r="I4057" s="0" t="n">
        <v>9100</v>
      </c>
      <c r="J4057" s="0" t="n">
        <v>0</v>
      </c>
      <c r="K4057" s="0" t="n">
        <v>15330</v>
      </c>
      <c r="L4057" s="0" t="n">
        <v>0</v>
      </c>
      <c r="M4057" s="0" t="n">
        <v>24430</v>
      </c>
    </row>
    <row r="4058" customFormat="false" ht="12.8" hidden="true" customHeight="false" outlineLevel="0" collapsed="false">
      <c r="G4058" s="0" t="s">
        <v>5315</v>
      </c>
    </row>
    <row r="4059" customFormat="false" ht="12.8" hidden="true" customHeight="false" outlineLevel="0" collapsed="false">
      <c r="G4059" s="0" t="s">
        <v>5316</v>
      </c>
    </row>
    <row r="4060" customFormat="false" ht="12.8" hidden="false" customHeight="false" outlineLevel="0" collapsed="false">
      <c r="A4060" s="0" t="n">
        <v>1498</v>
      </c>
      <c r="B4060" s="0" t="s">
        <v>5317</v>
      </c>
      <c r="C4060" s="0" t="s">
        <v>2874</v>
      </c>
      <c r="D4060" s="0" t="s">
        <v>4101</v>
      </c>
      <c r="E4060" s="0" t="n">
        <v>4</v>
      </c>
      <c r="F4060" s="0" t="s">
        <v>416</v>
      </c>
      <c r="G4060" s="0" t="s">
        <v>5318</v>
      </c>
      <c r="H4060" s="0" t="n">
        <v>2</v>
      </c>
      <c r="I4060" s="0" t="n">
        <v>9100</v>
      </c>
      <c r="J4060" s="0" t="n">
        <v>0</v>
      </c>
      <c r="K4060" s="0" t="n">
        <v>15330</v>
      </c>
      <c r="L4060" s="0" t="n">
        <v>0</v>
      </c>
      <c r="M4060" s="0" t="n">
        <v>24430</v>
      </c>
    </row>
    <row r="4061" customFormat="false" ht="12.8" hidden="true" customHeight="false" outlineLevel="0" collapsed="false">
      <c r="G4061" s="0" t="s">
        <v>5319</v>
      </c>
    </row>
    <row r="4062" customFormat="false" ht="12.8" hidden="false" customHeight="false" outlineLevel="0" collapsed="false">
      <c r="A4062" s="0" t="n">
        <v>1499</v>
      </c>
      <c r="B4062" s="0" t="s">
        <v>5320</v>
      </c>
      <c r="C4062" s="0" t="s">
        <v>2874</v>
      </c>
      <c r="D4062" s="0" t="s">
        <v>2074</v>
      </c>
      <c r="E4062" s="0" t="n">
        <v>7</v>
      </c>
      <c r="F4062" s="0" t="s">
        <v>406</v>
      </c>
      <c r="G4062" s="0" t="s">
        <v>5321</v>
      </c>
      <c r="H4062" s="0" t="n">
        <v>4</v>
      </c>
      <c r="I4062" s="0" t="n">
        <v>15925</v>
      </c>
      <c r="J4062" s="0" t="n">
        <v>9555</v>
      </c>
      <c r="K4062" s="0" t="n">
        <v>26827.5</v>
      </c>
      <c r="L4062" s="0" t="n">
        <v>0</v>
      </c>
      <c r="M4062" s="0" t="n">
        <v>52307.5</v>
      </c>
    </row>
    <row r="4063" customFormat="false" ht="12.8" hidden="true" customHeight="false" outlineLevel="0" collapsed="false">
      <c r="G4063" s="0" t="s">
        <v>5322</v>
      </c>
    </row>
    <row r="4064" customFormat="false" ht="12.8" hidden="true" customHeight="false" outlineLevel="0" collapsed="false">
      <c r="G4064" s="0" t="s">
        <v>5323</v>
      </c>
    </row>
    <row r="4065" customFormat="false" ht="12.8" hidden="true" customHeight="false" outlineLevel="0" collapsed="false">
      <c r="G4065" s="0" t="s">
        <v>2054</v>
      </c>
    </row>
    <row r="4066" customFormat="false" ht="12.8" hidden="false" customHeight="false" outlineLevel="0" collapsed="false">
      <c r="A4066" s="0" t="n">
        <v>1500</v>
      </c>
      <c r="B4066" s="0" t="s">
        <v>5324</v>
      </c>
      <c r="C4066" s="0" t="s">
        <v>2874</v>
      </c>
      <c r="D4066" s="0" t="s">
        <v>3972</v>
      </c>
      <c r="E4066" s="0" t="n">
        <v>3</v>
      </c>
      <c r="F4066" s="0" t="s">
        <v>406</v>
      </c>
      <c r="G4066" s="0" t="s">
        <v>5325</v>
      </c>
      <c r="H4066" s="0" t="n">
        <v>3</v>
      </c>
      <c r="I4066" s="0" t="n">
        <v>6825</v>
      </c>
      <c r="J4066" s="0" t="n">
        <v>1706.25</v>
      </c>
      <c r="K4066" s="0" t="n">
        <v>11497.5</v>
      </c>
      <c r="L4066" s="0" t="n">
        <v>0</v>
      </c>
      <c r="M4066" s="0" t="n">
        <v>20028.75</v>
      </c>
    </row>
    <row r="4067" customFormat="false" ht="12.8" hidden="true" customHeight="false" outlineLevel="0" collapsed="false">
      <c r="G4067" s="0" t="s">
        <v>5326</v>
      </c>
    </row>
    <row r="4068" customFormat="false" ht="12.8" hidden="true" customHeight="false" outlineLevel="0" collapsed="false">
      <c r="G4068" s="0" t="s">
        <v>5327</v>
      </c>
    </row>
    <row r="4069" customFormat="false" ht="12.8" hidden="false" customHeight="false" outlineLevel="0" collapsed="false">
      <c r="A4069" s="0" t="n">
        <v>1501</v>
      </c>
      <c r="B4069" s="0" t="s">
        <v>5328</v>
      </c>
      <c r="C4069" s="0" t="s">
        <v>2874</v>
      </c>
      <c r="D4069" s="0" t="s">
        <v>2394</v>
      </c>
      <c r="E4069" s="0" t="n">
        <v>2</v>
      </c>
      <c r="F4069" s="0" t="s">
        <v>28</v>
      </c>
      <c r="G4069" s="0" t="s">
        <v>5329</v>
      </c>
      <c r="H4069" s="0" t="n">
        <v>3</v>
      </c>
      <c r="I4069" s="0" t="n">
        <v>2200</v>
      </c>
      <c r="J4069" s="0" t="n">
        <v>550</v>
      </c>
      <c r="K4069" s="0" t="n">
        <v>7263.2</v>
      </c>
      <c r="L4069" s="0" t="n">
        <v>4181.6</v>
      </c>
      <c r="M4069" s="0" t="n">
        <v>14194.8</v>
      </c>
    </row>
    <row r="4070" customFormat="false" ht="12.8" hidden="true" customHeight="false" outlineLevel="0" collapsed="false">
      <c r="G4070" s="0" t="s">
        <v>5330</v>
      </c>
    </row>
    <row r="4071" customFormat="false" ht="12.8" hidden="true" customHeight="false" outlineLevel="0" collapsed="false">
      <c r="G4071" s="0" t="s">
        <v>5331</v>
      </c>
    </row>
    <row r="4072" customFormat="false" ht="12.8" hidden="false" customHeight="false" outlineLevel="0" collapsed="false">
      <c r="A4072" s="0" t="n">
        <v>1502</v>
      </c>
      <c r="B4072" s="0" t="s">
        <v>5332</v>
      </c>
      <c r="C4072" s="0" t="s">
        <v>2874</v>
      </c>
      <c r="D4072" s="0" t="s">
        <v>2394</v>
      </c>
      <c r="E4072" s="0" t="n">
        <v>2</v>
      </c>
      <c r="F4072" s="0" t="s">
        <v>79</v>
      </c>
      <c r="G4072" s="0" t="s">
        <v>4131</v>
      </c>
      <c r="H4072" s="0" t="n">
        <v>2</v>
      </c>
      <c r="I4072" s="0" t="n">
        <v>2200</v>
      </c>
      <c r="J4072" s="0" t="n">
        <v>0</v>
      </c>
      <c r="K4072" s="0" t="n">
        <v>7665</v>
      </c>
      <c r="L4072" s="0" t="n">
        <v>0</v>
      </c>
      <c r="M4072" s="0" t="n">
        <v>9865</v>
      </c>
    </row>
    <row r="4073" customFormat="false" ht="12.8" hidden="true" customHeight="false" outlineLevel="0" collapsed="false">
      <c r="G4073" s="0" t="s">
        <v>4130</v>
      </c>
    </row>
    <row r="4074" customFormat="false" ht="12.8" hidden="false" customHeight="false" outlineLevel="0" collapsed="false">
      <c r="A4074" s="0" t="n">
        <v>1503</v>
      </c>
      <c r="B4074" s="0" t="s">
        <v>5333</v>
      </c>
      <c r="C4074" s="0" t="s">
        <v>2874</v>
      </c>
      <c r="D4074" s="0" t="s">
        <v>2394</v>
      </c>
      <c r="E4074" s="0" t="n">
        <v>2</v>
      </c>
      <c r="F4074" s="0" t="s">
        <v>89</v>
      </c>
      <c r="G4074" s="0" t="s">
        <v>5334</v>
      </c>
      <c r="H4074" s="0" t="n">
        <v>3</v>
      </c>
      <c r="I4074" s="0" t="n">
        <v>2200</v>
      </c>
      <c r="J4074" s="0" t="n">
        <v>550</v>
      </c>
      <c r="K4074" s="0" t="n">
        <v>7665</v>
      </c>
      <c r="L4074" s="0" t="n">
        <v>0</v>
      </c>
      <c r="M4074" s="0" t="n">
        <v>10415</v>
      </c>
    </row>
    <row r="4075" customFormat="false" ht="12.8" hidden="true" customHeight="false" outlineLevel="0" collapsed="false">
      <c r="G4075" s="0" t="s">
        <v>5335</v>
      </c>
    </row>
    <row r="4076" customFormat="false" ht="12.8" hidden="true" customHeight="false" outlineLevel="0" collapsed="false">
      <c r="G4076" s="0" t="s">
        <v>5336</v>
      </c>
    </row>
    <row r="4077" customFormat="false" ht="12.8" hidden="false" customHeight="false" outlineLevel="0" collapsed="false">
      <c r="A4077" s="0" t="n">
        <v>1504</v>
      </c>
      <c r="B4077" s="0" t="s">
        <v>5337</v>
      </c>
      <c r="C4077" s="0" t="s">
        <v>2874</v>
      </c>
      <c r="D4077" s="0" t="s">
        <v>3349</v>
      </c>
      <c r="E4077" s="0" t="n">
        <v>6</v>
      </c>
      <c r="F4077" s="0" t="s">
        <v>89</v>
      </c>
      <c r="G4077" s="0" t="s">
        <v>5338</v>
      </c>
      <c r="H4077" s="0" t="n">
        <v>2</v>
      </c>
      <c r="I4077" s="0" t="n">
        <v>6600</v>
      </c>
      <c r="J4077" s="0" t="n">
        <v>0</v>
      </c>
      <c r="K4077" s="0" t="n">
        <v>22995</v>
      </c>
      <c r="L4077" s="0" t="n">
        <v>0</v>
      </c>
      <c r="M4077" s="0" t="n">
        <v>29595</v>
      </c>
    </row>
    <row r="4078" customFormat="false" ht="12.8" hidden="true" customHeight="false" outlineLevel="0" collapsed="false">
      <c r="G4078" s="0" t="s">
        <v>5339</v>
      </c>
    </row>
    <row r="4079" customFormat="false" ht="12.8" hidden="false" customHeight="false" outlineLevel="0" collapsed="false">
      <c r="A4079" s="0" t="n">
        <v>1505</v>
      </c>
      <c r="B4079" s="0" t="s">
        <v>5337</v>
      </c>
      <c r="C4079" s="0" t="s">
        <v>2874</v>
      </c>
      <c r="D4079" s="0" t="s">
        <v>3349</v>
      </c>
      <c r="E4079" s="0" t="n">
        <v>6</v>
      </c>
      <c r="F4079" s="0" t="s">
        <v>89</v>
      </c>
      <c r="G4079" s="0" t="s">
        <v>5340</v>
      </c>
      <c r="H4079" s="0" t="n">
        <v>2</v>
      </c>
      <c r="I4079" s="0" t="n">
        <v>6600</v>
      </c>
      <c r="J4079" s="0" t="n">
        <v>0</v>
      </c>
      <c r="K4079" s="0" t="n">
        <v>22995</v>
      </c>
      <c r="L4079" s="0" t="n">
        <v>0</v>
      </c>
      <c r="M4079" s="0" t="n">
        <v>29595</v>
      </c>
    </row>
    <row r="4080" customFormat="false" ht="12.8" hidden="true" customHeight="false" outlineLevel="0" collapsed="false">
      <c r="G4080" s="0" t="s">
        <v>5341</v>
      </c>
    </row>
    <row r="4081" customFormat="false" ht="12.8" hidden="false" customHeight="false" outlineLevel="0" collapsed="false">
      <c r="A4081" s="0" t="n">
        <v>1506</v>
      </c>
      <c r="B4081" s="0" t="s">
        <v>5342</v>
      </c>
      <c r="C4081" s="0" t="s">
        <v>2874</v>
      </c>
      <c r="D4081" s="0" t="s">
        <v>4101</v>
      </c>
      <c r="E4081" s="0" t="n">
        <v>4</v>
      </c>
      <c r="F4081" s="0" t="s">
        <v>491</v>
      </c>
      <c r="G4081" s="0" t="s">
        <v>5343</v>
      </c>
      <c r="H4081" s="0" t="n">
        <v>2</v>
      </c>
      <c r="I4081" s="0" t="n">
        <v>13800</v>
      </c>
      <c r="J4081" s="0" t="n">
        <v>0</v>
      </c>
      <c r="K4081" s="0" t="n">
        <v>15330</v>
      </c>
      <c r="L4081" s="0" t="n">
        <v>0</v>
      </c>
      <c r="M4081" s="0" t="n">
        <v>29130</v>
      </c>
    </row>
    <row r="4082" customFormat="false" ht="12.8" hidden="true" customHeight="false" outlineLevel="0" collapsed="false">
      <c r="G4082" s="0" t="s">
        <v>5344</v>
      </c>
    </row>
    <row r="4083" customFormat="false" ht="12.8" hidden="false" customHeight="false" outlineLevel="0" collapsed="false">
      <c r="A4083" s="0" t="n">
        <v>1507</v>
      </c>
      <c r="B4083" s="0" t="s">
        <v>5345</v>
      </c>
      <c r="C4083" s="0" t="s">
        <v>2874</v>
      </c>
      <c r="D4083" s="0" t="s">
        <v>4101</v>
      </c>
      <c r="E4083" s="0" t="n">
        <v>4</v>
      </c>
      <c r="F4083" s="0" t="s">
        <v>406</v>
      </c>
      <c r="G4083" s="0" t="s">
        <v>5346</v>
      </c>
      <c r="H4083" s="0" t="n">
        <v>2</v>
      </c>
      <c r="I4083" s="0" t="n">
        <v>9100</v>
      </c>
      <c r="J4083" s="0" t="n">
        <v>0</v>
      </c>
      <c r="K4083" s="0" t="n">
        <v>15330</v>
      </c>
      <c r="L4083" s="0" t="n">
        <v>0</v>
      </c>
      <c r="M4083" s="0" t="n">
        <v>24430</v>
      </c>
    </row>
    <row r="4084" customFormat="false" ht="12.8" hidden="true" customHeight="false" outlineLevel="0" collapsed="false">
      <c r="G4084" s="0" t="s">
        <v>5347</v>
      </c>
    </row>
    <row r="4085" customFormat="false" ht="12.8" hidden="false" customHeight="false" outlineLevel="0" collapsed="false">
      <c r="A4085" s="0" t="n">
        <v>1508</v>
      </c>
      <c r="B4085" s="0" t="s">
        <v>5348</v>
      </c>
      <c r="C4085" s="0" t="s">
        <v>2874</v>
      </c>
      <c r="D4085" s="0" t="s">
        <v>2394</v>
      </c>
      <c r="E4085" s="0" t="n">
        <v>2</v>
      </c>
      <c r="F4085" s="0" t="s">
        <v>79</v>
      </c>
      <c r="G4085" s="0" t="s">
        <v>5349</v>
      </c>
      <c r="H4085" s="0" t="n">
        <v>2</v>
      </c>
      <c r="I4085" s="0" t="n">
        <v>2200</v>
      </c>
      <c r="J4085" s="0" t="n">
        <v>0</v>
      </c>
      <c r="K4085" s="0" t="n">
        <v>7665</v>
      </c>
      <c r="L4085" s="0" t="n">
        <v>0</v>
      </c>
      <c r="M4085" s="0" t="n">
        <v>9865</v>
      </c>
    </row>
    <row r="4086" customFormat="false" ht="12.8" hidden="true" customHeight="false" outlineLevel="0" collapsed="false">
      <c r="G4086" s="0" t="s">
        <v>5350</v>
      </c>
    </row>
    <row r="4087" customFormat="false" ht="12.8" hidden="false" customHeight="false" outlineLevel="0" collapsed="false">
      <c r="A4087" s="0" t="n">
        <v>1509</v>
      </c>
      <c r="B4087" s="0" t="s">
        <v>5351</v>
      </c>
      <c r="C4087" s="0" t="s">
        <v>2874</v>
      </c>
      <c r="D4087" s="0" t="s">
        <v>4101</v>
      </c>
      <c r="E4087" s="0" t="n">
        <v>4</v>
      </c>
      <c r="F4087" s="0" t="s">
        <v>79</v>
      </c>
      <c r="G4087" s="0" t="s">
        <v>5352</v>
      </c>
      <c r="H4087" s="0" t="n">
        <v>2</v>
      </c>
      <c r="I4087" s="0" t="n">
        <v>4400</v>
      </c>
      <c r="J4087" s="0" t="n">
        <v>0</v>
      </c>
      <c r="K4087" s="0" t="n">
        <v>15330</v>
      </c>
      <c r="L4087" s="0" t="n">
        <v>0</v>
      </c>
      <c r="M4087" s="0" t="n">
        <v>19730</v>
      </c>
    </row>
    <row r="4088" customFormat="false" ht="12.8" hidden="true" customHeight="false" outlineLevel="0" collapsed="false">
      <c r="G4088" s="0" t="s">
        <v>5353</v>
      </c>
    </row>
    <row r="4089" customFormat="false" ht="12.8" hidden="false" customHeight="false" outlineLevel="0" collapsed="false">
      <c r="A4089" s="0" t="n">
        <v>1510</v>
      </c>
      <c r="B4089" s="0" t="s">
        <v>5354</v>
      </c>
      <c r="C4089" s="0" t="s">
        <v>2874</v>
      </c>
      <c r="D4089" s="0" t="s">
        <v>4101</v>
      </c>
      <c r="E4089" s="0" t="n">
        <v>4</v>
      </c>
      <c r="F4089" s="0" t="s">
        <v>79</v>
      </c>
      <c r="G4089" s="0" t="s">
        <v>5355</v>
      </c>
      <c r="H4089" s="0" t="n">
        <v>2</v>
      </c>
      <c r="I4089" s="0" t="n">
        <v>4400</v>
      </c>
      <c r="J4089" s="0" t="n">
        <v>0</v>
      </c>
      <c r="K4089" s="0" t="n">
        <v>15330</v>
      </c>
      <c r="L4089" s="0" t="n">
        <v>0</v>
      </c>
      <c r="M4089" s="0" t="n">
        <v>19730</v>
      </c>
    </row>
    <row r="4090" customFormat="false" ht="12.8" hidden="true" customHeight="false" outlineLevel="0" collapsed="false">
      <c r="G4090" s="0" t="s">
        <v>5356</v>
      </c>
    </row>
    <row r="4091" customFormat="false" ht="12.8" hidden="false" customHeight="false" outlineLevel="0" collapsed="false">
      <c r="A4091" s="0" t="n">
        <v>1511</v>
      </c>
      <c r="B4091" s="0" t="s">
        <v>5357</v>
      </c>
      <c r="C4091" s="0" t="s">
        <v>2874</v>
      </c>
      <c r="D4091" s="0" t="s">
        <v>2394</v>
      </c>
      <c r="E4091" s="0" t="n">
        <v>2</v>
      </c>
      <c r="F4091" s="0" t="s">
        <v>79</v>
      </c>
      <c r="G4091" s="0" t="s">
        <v>5358</v>
      </c>
      <c r="H4091" s="0" t="n">
        <v>2</v>
      </c>
      <c r="I4091" s="0" t="n">
        <v>2200</v>
      </c>
      <c r="J4091" s="0" t="n">
        <v>0</v>
      </c>
      <c r="K4091" s="0" t="n">
        <v>7665</v>
      </c>
      <c r="L4091" s="0" t="n">
        <v>0</v>
      </c>
      <c r="M4091" s="0" t="n">
        <v>9865</v>
      </c>
    </row>
    <row r="4092" customFormat="false" ht="12.8" hidden="true" customHeight="false" outlineLevel="0" collapsed="false">
      <c r="G4092" s="0" t="s">
        <v>5359</v>
      </c>
    </row>
    <row r="4093" customFormat="false" ht="12.8" hidden="false" customHeight="false" outlineLevel="0" collapsed="false">
      <c r="A4093" s="0" t="n">
        <v>1512</v>
      </c>
      <c r="B4093" s="0" t="s">
        <v>5360</v>
      </c>
      <c r="C4093" s="0" t="s">
        <v>2874</v>
      </c>
      <c r="D4093" s="0" t="s">
        <v>2255</v>
      </c>
      <c r="E4093" s="0" t="n">
        <v>1</v>
      </c>
      <c r="F4093" s="0" t="s">
        <v>79</v>
      </c>
      <c r="G4093" s="0" t="s">
        <v>1877</v>
      </c>
      <c r="H4093" s="0" t="n">
        <v>2</v>
      </c>
      <c r="I4093" s="0" t="n">
        <v>1100</v>
      </c>
      <c r="J4093" s="0" t="n">
        <v>0</v>
      </c>
      <c r="K4093" s="0" t="n">
        <v>3832.5</v>
      </c>
      <c r="L4093" s="0" t="n">
        <v>0</v>
      </c>
      <c r="M4093" s="0" t="n">
        <v>4932.5</v>
      </c>
    </row>
    <row r="4094" customFormat="false" ht="12.8" hidden="true" customHeight="false" outlineLevel="0" collapsed="false">
      <c r="G4094" s="0" t="s">
        <v>1876</v>
      </c>
    </row>
    <row r="4095" customFormat="false" ht="12.8" hidden="false" customHeight="false" outlineLevel="0" collapsed="false">
      <c r="A4095" s="0" t="n">
        <v>1513</v>
      </c>
      <c r="B4095" s="0" t="s">
        <v>5361</v>
      </c>
      <c r="C4095" s="0" t="s">
        <v>2874</v>
      </c>
      <c r="D4095" s="0" t="s">
        <v>2255</v>
      </c>
      <c r="E4095" s="0" t="n">
        <v>1</v>
      </c>
      <c r="F4095" s="0" t="s">
        <v>146</v>
      </c>
      <c r="G4095" s="0" t="s">
        <v>3551</v>
      </c>
      <c r="H4095" s="0" t="n">
        <v>2</v>
      </c>
      <c r="I4095" s="0" t="n">
        <v>1100</v>
      </c>
      <c r="J4095" s="0" t="n">
        <v>0</v>
      </c>
      <c r="K4095" s="0" t="n">
        <v>4672.5</v>
      </c>
      <c r="L4095" s="0" t="n">
        <v>0</v>
      </c>
      <c r="M4095" s="0" t="n">
        <v>5772.5</v>
      </c>
    </row>
    <row r="4096" customFormat="false" ht="12.8" hidden="true" customHeight="false" outlineLevel="0" collapsed="false">
      <c r="G4096" s="0" t="s">
        <v>3552</v>
      </c>
    </row>
    <row r="4097" customFormat="false" ht="12.8" hidden="false" customHeight="false" outlineLevel="0" collapsed="false">
      <c r="A4097" s="0" t="n">
        <v>1514</v>
      </c>
      <c r="B4097" s="0" t="s">
        <v>5362</v>
      </c>
      <c r="C4097" s="0" t="s">
        <v>2874</v>
      </c>
      <c r="D4097" s="0" t="s">
        <v>2394</v>
      </c>
      <c r="E4097" s="0" t="n">
        <v>2</v>
      </c>
      <c r="F4097" s="0" t="s">
        <v>79</v>
      </c>
      <c r="G4097" s="0" t="s">
        <v>5363</v>
      </c>
      <c r="H4097" s="0" t="n">
        <v>3</v>
      </c>
      <c r="I4097" s="0" t="n">
        <v>2200</v>
      </c>
      <c r="J4097" s="0" t="n">
        <v>0</v>
      </c>
      <c r="K4097" s="0" t="n">
        <v>7665</v>
      </c>
      <c r="L4097" s="0" t="n">
        <v>0</v>
      </c>
      <c r="M4097" s="0" t="n">
        <v>9865</v>
      </c>
    </row>
    <row r="4098" customFormat="false" ht="12.8" hidden="true" customHeight="false" outlineLevel="0" collapsed="false">
      <c r="G4098" s="0" t="s">
        <v>5364</v>
      </c>
    </row>
    <row r="4099" customFormat="false" ht="12.8" hidden="true" customHeight="false" outlineLevel="0" collapsed="false">
      <c r="G4099" s="0" t="s">
        <v>5365</v>
      </c>
    </row>
    <row r="4100" customFormat="false" ht="12.8" hidden="false" customHeight="false" outlineLevel="0" collapsed="false">
      <c r="A4100" s="0" t="n">
        <v>1515</v>
      </c>
      <c r="B4100" s="0" t="s">
        <v>5366</v>
      </c>
      <c r="C4100" s="0" t="s">
        <v>2874</v>
      </c>
      <c r="D4100" s="0" t="s">
        <v>4500</v>
      </c>
      <c r="E4100" s="0" t="n">
        <v>9</v>
      </c>
      <c r="F4100" s="0" t="s">
        <v>74</v>
      </c>
      <c r="G4100" s="0" t="s">
        <v>5367</v>
      </c>
      <c r="H4100" s="0" t="n">
        <v>2</v>
      </c>
      <c r="I4100" s="0" t="n">
        <v>9900</v>
      </c>
      <c r="J4100" s="0" t="n">
        <v>0</v>
      </c>
      <c r="K4100" s="0" t="n">
        <v>34492.5</v>
      </c>
      <c r="L4100" s="0" t="n">
        <v>0</v>
      </c>
      <c r="M4100" s="0" t="n">
        <v>44392.5</v>
      </c>
    </row>
    <row r="4101" customFormat="false" ht="12.8" hidden="true" customHeight="false" outlineLevel="0" collapsed="false">
      <c r="G4101" s="0" t="s">
        <v>5368</v>
      </c>
    </row>
    <row r="4102" customFormat="false" ht="12.8" hidden="false" customHeight="false" outlineLevel="0" collapsed="false">
      <c r="A4102" s="0" t="n">
        <v>1516</v>
      </c>
      <c r="B4102" s="0" t="s">
        <v>5369</v>
      </c>
      <c r="C4102" s="0" t="s">
        <v>2874</v>
      </c>
      <c r="D4102" s="0" t="s">
        <v>5370</v>
      </c>
      <c r="E4102" s="0" t="n">
        <v>12</v>
      </c>
      <c r="F4102" s="0" t="s">
        <v>406</v>
      </c>
      <c r="G4102" s="0" t="s">
        <v>5371</v>
      </c>
      <c r="H4102" s="0" t="n">
        <v>2</v>
      </c>
      <c r="I4102" s="0" t="n">
        <v>27300</v>
      </c>
      <c r="J4102" s="0" t="n">
        <v>0</v>
      </c>
      <c r="K4102" s="0" t="n">
        <v>45990</v>
      </c>
      <c r="L4102" s="0" t="n">
        <v>0</v>
      </c>
      <c r="M4102" s="0" t="n">
        <v>73290</v>
      </c>
    </row>
    <row r="4103" customFormat="false" ht="12.8" hidden="true" customHeight="false" outlineLevel="0" collapsed="false">
      <c r="G4103" s="0" t="s">
        <v>5372</v>
      </c>
    </row>
    <row r="4104" customFormat="false" ht="12.8" hidden="false" customHeight="false" outlineLevel="0" collapsed="false">
      <c r="A4104" s="0" t="n">
        <v>1517</v>
      </c>
      <c r="B4104" s="0" t="s">
        <v>5373</v>
      </c>
      <c r="C4104" s="0" t="s">
        <v>2874</v>
      </c>
      <c r="D4104" s="0" t="s">
        <v>2074</v>
      </c>
      <c r="E4104" s="0" t="n">
        <v>7</v>
      </c>
      <c r="F4104" s="0" t="s">
        <v>406</v>
      </c>
      <c r="G4104" s="0" t="s">
        <v>5374</v>
      </c>
      <c r="H4104" s="0" t="n">
        <v>2</v>
      </c>
      <c r="I4104" s="0" t="n">
        <v>7962.5</v>
      </c>
      <c r="J4104" s="0" t="n">
        <v>5573.75</v>
      </c>
      <c r="K4104" s="0" t="n">
        <v>26827.5</v>
      </c>
      <c r="L4104" s="0" t="n">
        <v>0</v>
      </c>
      <c r="M4104" s="0" t="n">
        <v>40363.75</v>
      </c>
    </row>
    <row r="4105" customFormat="false" ht="12.8" hidden="true" customHeight="false" outlineLevel="0" collapsed="false">
      <c r="G4105" s="0" t="s">
        <v>5375</v>
      </c>
    </row>
    <row r="4106" customFormat="false" ht="12.8" hidden="false" customHeight="false" outlineLevel="0" collapsed="false">
      <c r="A4106" s="0" t="n">
        <v>1518</v>
      </c>
      <c r="B4106" s="0" t="s">
        <v>5376</v>
      </c>
      <c r="C4106" s="0" t="s">
        <v>2874</v>
      </c>
      <c r="D4106" s="0" t="s">
        <v>2074</v>
      </c>
      <c r="E4106" s="0" t="n">
        <v>7</v>
      </c>
      <c r="F4106" s="0" t="s">
        <v>79</v>
      </c>
      <c r="G4106" s="0" t="s">
        <v>5377</v>
      </c>
      <c r="H4106" s="0" t="n">
        <v>3</v>
      </c>
      <c r="I4106" s="0" t="n">
        <v>7700</v>
      </c>
      <c r="J4106" s="0" t="n">
        <v>0</v>
      </c>
      <c r="K4106" s="0" t="n">
        <v>26827.5</v>
      </c>
      <c r="L4106" s="0" t="n">
        <v>0</v>
      </c>
      <c r="M4106" s="0" t="n">
        <v>34527.5</v>
      </c>
    </row>
    <row r="4107" customFormat="false" ht="12.8" hidden="true" customHeight="false" outlineLevel="0" collapsed="false">
      <c r="G4107" s="0" t="s">
        <v>5378</v>
      </c>
    </row>
    <row r="4108" customFormat="false" ht="12.8" hidden="true" customHeight="false" outlineLevel="0" collapsed="false">
      <c r="G4108" s="0" t="s">
        <v>5379</v>
      </c>
    </row>
    <row r="4109" customFormat="false" ht="12.8" hidden="false" customHeight="false" outlineLevel="0" collapsed="false">
      <c r="A4109" s="0" t="n">
        <v>1519</v>
      </c>
      <c r="B4109" s="0" t="s">
        <v>5380</v>
      </c>
      <c r="C4109" s="0" t="s">
        <v>2874</v>
      </c>
      <c r="D4109" s="0" t="s">
        <v>4101</v>
      </c>
      <c r="E4109" s="0" t="n">
        <v>4</v>
      </c>
      <c r="F4109" s="0" t="s">
        <v>89</v>
      </c>
      <c r="G4109" s="0" t="s">
        <v>4141</v>
      </c>
      <c r="H4109" s="0" t="n">
        <v>2</v>
      </c>
      <c r="I4109" s="0" t="n">
        <v>4400</v>
      </c>
      <c r="J4109" s="0" t="n">
        <v>0</v>
      </c>
      <c r="K4109" s="0" t="n">
        <v>15330</v>
      </c>
      <c r="L4109" s="0" t="n">
        <v>0</v>
      </c>
      <c r="M4109" s="0" t="n">
        <v>19730</v>
      </c>
    </row>
    <row r="4110" customFormat="false" ht="12.8" hidden="true" customHeight="false" outlineLevel="0" collapsed="false">
      <c r="G4110" s="0" t="s">
        <v>4142</v>
      </c>
    </row>
    <row r="4111" customFormat="false" ht="12.8" hidden="false" customHeight="false" outlineLevel="0" collapsed="false">
      <c r="A4111" s="0" t="n">
        <v>1520</v>
      </c>
      <c r="B4111" s="0" t="s">
        <v>5381</v>
      </c>
      <c r="C4111" s="0" t="s">
        <v>2874</v>
      </c>
      <c r="D4111" s="0" t="s">
        <v>3349</v>
      </c>
      <c r="E4111" s="0" t="n">
        <v>6</v>
      </c>
      <c r="F4111" s="0" t="s">
        <v>79</v>
      </c>
      <c r="G4111" s="0" t="s">
        <v>5382</v>
      </c>
      <c r="H4111" s="0" t="n">
        <v>2</v>
      </c>
      <c r="I4111" s="0" t="n">
        <v>6600</v>
      </c>
      <c r="J4111" s="0" t="n">
        <v>0</v>
      </c>
      <c r="K4111" s="0" t="n">
        <v>22995</v>
      </c>
      <c r="L4111" s="0" t="n">
        <v>0</v>
      </c>
      <c r="M4111" s="0" t="n">
        <v>29595</v>
      </c>
    </row>
    <row r="4112" customFormat="false" ht="12.8" hidden="true" customHeight="false" outlineLevel="0" collapsed="false">
      <c r="G4112" s="0" t="s">
        <v>5383</v>
      </c>
    </row>
    <row r="4113" customFormat="false" ht="12.8" hidden="false" customHeight="false" outlineLevel="0" collapsed="false">
      <c r="A4113" s="0" t="n">
        <v>1521</v>
      </c>
      <c r="B4113" s="0" t="s">
        <v>5384</v>
      </c>
      <c r="C4113" s="0" t="s">
        <v>2874</v>
      </c>
      <c r="D4113" s="0" t="s">
        <v>2394</v>
      </c>
      <c r="E4113" s="0" t="n">
        <v>2</v>
      </c>
      <c r="F4113" s="0" t="s">
        <v>28</v>
      </c>
      <c r="G4113" s="0" t="s">
        <v>5385</v>
      </c>
      <c r="H4113" s="0" t="n">
        <v>2</v>
      </c>
      <c r="I4113" s="0" t="n">
        <v>2200</v>
      </c>
      <c r="J4113" s="0" t="n">
        <v>0</v>
      </c>
      <c r="K4113" s="0" t="n">
        <v>0</v>
      </c>
      <c r="L4113" s="0" t="n">
        <v>0</v>
      </c>
      <c r="M4113" s="0" t="n">
        <v>0</v>
      </c>
    </row>
    <row r="4114" customFormat="false" ht="12.8" hidden="true" customHeight="false" outlineLevel="0" collapsed="false">
      <c r="G4114" s="0" t="s">
        <v>5386</v>
      </c>
    </row>
    <row r="4115" customFormat="false" ht="12.8" hidden="false" customHeight="false" outlineLevel="0" collapsed="false">
      <c r="A4115" s="0" t="n">
        <v>1522</v>
      </c>
      <c r="B4115" s="0" t="s">
        <v>5387</v>
      </c>
      <c r="C4115" s="0" t="s">
        <v>2874</v>
      </c>
      <c r="D4115" s="0" t="s">
        <v>2074</v>
      </c>
      <c r="E4115" s="0" t="n">
        <v>7</v>
      </c>
      <c r="F4115" s="0" t="s">
        <v>406</v>
      </c>
      <c r="G4115" s="0" t="s">
        <v>5388</v>
      </c>
      <c r="H4115" s="0" t="n">
        <v>2</v>
      </c>
      <c r="I4115" s="0" t="n">
        <v>15925</v>
      </c>
      <c r="J4115" s="0" t="n">
        <v>0</v>
      </c>
      <c r="K4115" s="0" t="n">
        <v>26827.5</v>
      </c>
      <c r="L4115" s="0" t="n">
        <v>0</v>
      </c>
      <c r="M4115" s="0" t="n">
        <v>42752.5</v>
      </c>
    </row>
    <row r="4116" customFormat="false" ht="12.8" hidden="true" customHeight="false" outlineLevel="0" collapsed="false">
      <c r="G4116" s="0" t="s">
        <v>5389</v>
      </c>
    </row>
    <row r="4117" customFormat="false" ht="12.8" hidden="false" customHeight="false" outlineLevel="0" collapsed="false">
      <c r="A4117" s="0" t="n">
        <v>1523</v>
      </c>
      <c r="B4117" s="0" t="s">
        <v>5390</v>
      </c>
      <c r="C4117" s="0" t="s">
        <v>2874</v>
      </c>
      <c r="D4117" s="0" t="s">
        <v>3972</v>
      </c>
      <c r="E4117" s="0" t="n">
        <v>3</v>
      </c>
      <c r="F4117" s="0" t="s">
        <v>79</v>
      </c>
      <c r="G4117" s="0" t="s">
        <v>5391</v>
      </c>
      <c r="H4117" s="0" t="n">
        <v>2</v>
      </c>
      <c r="I4117" s="0" t="n">
        <v>3300</v>
      </c>
      <c r="J4117" s="0" t="n">
        <v>0</v>
      </c>
      <c r="K4117" s="0" t="n">
        <v>11497.5</v>
      </c>
      <c r="L4117" s="0" t="n">
        <v>0</v>
      </c>
      <c r="M4117" s="0" t="n">
        <v>14797.5</v>
      </c>
    </row>
    <row r="4118" customFormat="false" ht="12.8" hidden="true" customHeight="false" outlineLevel="0" collapsed="false">
      <c r="G4118" s="0" t="s">
        <v>5392</v>
      </c>
    </row>
    <row r="4119" customFormat="false" ht="12.8" hidden="false" customHeight="false" outlineLevel="0" collapsed="false">
      <c r="A4119" s="0" t="n">
        <v>1524</v>
      </c>
      <c r="B4119" s="0" t="s">
        <v>5393</v>
      </c>
      <c r="C4119" s="0" t="s">
        <v>2874</v>
      </c>
      <c r="D4119" s="0" t="s">
        <v>2255</v>
      </c>
      <c r="E4119" s="0" t="n">
        <v>1</v>
      </c>
      <c r="F4119" s="0" t="s">
        <v>79</v>
      </c>
      <c r="G4119" s="0" t="s">
        <v>4482</v>
      </c>
      <c r="H4119" s="0" t="n">
        <v>2</v>
      </c>
      <c r="I4119" s="0" t="n">
        <v>1100</v>
      </c>
      <c r="J4119" s="0" t="n">
        <v>0</v>
      </c>
      <c r="K4119" s="0" t="n">
        <v>3832.5</v>
      </c>
      <c r="L4119" s="0" t="n">
        <v>0</v>
      </c>
      <c r="M4119" s="0" t="n">
        <v>4932.5</v>
      </c>
    </row>
    <row r="4120" customFormat="false" ht="12.8" hidden="true" customHeight="false" outlineLevel="0" collapsed="false">
      <c r="G4120" s="0" t="s">
        <v>4481</v>
      </c>
    </row>
    <row r="4121" customFormat="false" ht="12.8" hidden="false" customHeight="false" outlineLevel="0" collapsed="false">
      <c r="A4121" s="0" t="n">
        <v>1525</v>
      </c>
      <c r="B4121" s="0" t="s">
        <v>5394</v>
      </c>
      <c r="C4121" s="0" t="s">
        <v>2874</v>
      </c>
      <c r="D4121" s="0" t="s">
        <v>4101</v>
      </c>
      <c r="E4121" s="0" t="n">
        <v>4</v>
      </c>
      <c r="F4121" s="0" t="s">
        <v>89</v>
      </c>
      <c r="G4121" s="0" t="s">
        <v>5395</v>
      </c>
      <c r="H4121" s="0" t="n">
        <v>2</v>
      </c>
      <c r="I4121" s="0" t="n">
        <v>2200</v>
      </c>
      <c r="J4121" s="0" t="n">
        <v>1540</v>
      </c>
      <c r="K4121" s="0" t="n">
        <v>15330</v>
      </c>
      <c r="L4121" s="0" t="n">
        <v>0</v>
      </c>
      <c r="M4121" s="0" t="n">
        <v>19070</v>
      </c>
    </row>
    <row r="4122" customFormat="false" ht="12.8" hidden="true" customHeight="false" outlineLevel="0" collapsed="false">
      <c r="G4122" s="0" t="s">
        <v>5396</v>
      </c>
    </row>
    <row r="4123" customFormat="false" ht="12.8" hidden="false" customHeight="false" outlineLevel="0" collapsed="false">
      <c r="A4123" s="0" t="n">
        <v>1526</v>
      </c>
      <c r="B4123" s="0" t="s">
        <v>5397</v>
      </c>
      <c r="C4123" s="0" t="s">
        <v>2874</v>
      </c>
      <c r="D4123" s="0" t="s">
        <v>2255</v>
      </c>
      <c r="E4123" s="0" t="n">
        <v>1</v>
      </c>
      <c r="F4123" s="0" t="s">
        <v>400</v>
      </c>
      <c r="G4123" s="0" t="s">
        <v>532</v>
      </c>
      <c r="H4123" s="0" t="n">
        <v>2</v>
      </c>
      <c r="I4123" s="0" t="n">
        <v>2275</v>
      </c>
      <c r="J4123" s="0" t="n">
        <v>0</v>
      </c>
      <c r="K4123" s="0" t="n">
        <v>3832.5</v>
      </c>
      <c r="L4123" s="0" t="n">
        <v>0</v>
      </c>
      <c r="M4123" s="0" t="n">
        <v>6107.5</v>
      </c>
    </row>
    <row r="4124" customFormat="false" ht="12.8" hidden="true" customHeight="false" outlineLevel="0" collapsed="false">
      <c r="G4124" s="0" t="s">
        <v>5398</v>
      </c>
    </row>
    <row r="4125" customFormat="false" ht="12.8" hidden="false" customHeight="false" outlineLevel="0" collapsed="false">
      <c r="A4125" s="0" t="n">
        <v>1527</v>
      </c>
      <c r="B4125" s="0" t="s">
        <v>5399</v>
      </c>
      <c r="C4125" s="0" t="s">
        <v>2874</v>
      </c>
      <c r="D4125" s="0" t="s">
        <v>4500</v>
      </c>
      <c r="E4125" s="0" t="n">
        <v>9</v>
      </c>
      <c r="F4125" s="0" t="s">
        <v>406</v>
      </c>
      <c r="G4125" s="0" t="s">
        <v>5400</v>
      </c>
      <c r="H4125" s="0" t="n">
        <v>2</v>
      </c>
      <c r="I4125" s="0" t="n">
        <v>20475</v>
      </c>
      <c r="J4125" s="0" t="n">
        <v>0</v>
      </c>
      <c r="K4125" s="0" t="n">
        <v>34492.5</v>
      </c>
      <c r="L4125" s="0" t="n">
        <v>0</v>
      </c>
      <c r="M4125" s="0" t="n">
        <v>54967.5</v>
      </c>
    </row>
    <row r="4126" customFormat="false" ht="12.8" hidden="true" customHeight="false" outlineLevel="0" collapsed="false">
      <c r="G4126" s="0" t="s">
        <v>5401</v>
      </c>
    </row>
    <row r="4127" customFormat="false" ht="12.8" hidden="false" customHeight="false" outlineLevel="0" collapsed="false">
      <c r="A4127" s="0" t="n">
        <v>1528</v>
      </c>
      <c r="B4127" s="0" t="s">
        <v>5402</v>
      </c>
      <c r="C4127" s="0" t="s">
        <v>2874</v>
      </c>
      <c r="D4127" s="0" t="s">
        <v>4101</v>
      </c>
      <c r="E4127" s="0" t="n">
        <v>4</v>
      </c>
      <c r="F4127" s="0" t="s">
        <v>146</v>
      </c>
      <c r="G4127" s="0" t="s">
        <v>5403</v>
      </c>
      <c r="H4127" s="0" t="n">
        <v>2</v>
      </c>
      <c r="I4127" s="0" t="n">
        <v>4400</v>
      </c>
      <c r="J4127" s="0" t="n">
        <v>0</v>
      </c>
      <c r="K4127" s="0" t="n">
        <v>18690</v>
      </c>
      <c r="L4127" s="0" t="n">
        <v>0</v>
      </c>
      <c r="M4127" s="0" t="n">
        <v>23090</v>
      </c>
    </row>
    <row r="4128" customFormat="false" ht="12.8" hidden="true" customHeight="false" outlineLevel="0" collapsed="false">
      <c r="G4128" s="0" t="s">
        <v>5404</v>
      </c>
    </row>
    <row r="4129" customFormat="false" ht="12.8" hidden="false" customHeight="false" outlineLevel="0" collapsed="false">
      <c r="A4129" s="0" t="n">
        <v>1529</v>
      </c>
      <c r="B4129" s="0" t="s">
        <v>5405</v>
      </c>
      <c r="C4129" s="0" t="s">
        <v>2874</v>
      </c>
      <c r="D4129" s="0" t="s">
        <v>2394</v>
      </c>
      <c r="E4129" s="0" t="n">
        <v>2</v>
      </c>
      <c r="F4129" s="0" t="s">
        <v>79</v>
      </c>
      <c r="G4129" s="0" t="s">
        <v>5406</v>
      </c>
      <c r="H4129" s="0" t="n">
        <v>2</v>
      </c>
      <c r="I4129" s="0" t="n">
        <v>2200</v>
      </c>
      <c r="J4129" s="0" t="n">
        <v>0</v>
      </c>
      <c r="K4129" s="0" t="n">
        <v>7665</v>
      </c>
      <c r="L4129" s="0" t="n">
        <v>0</v>
      </c>
      <c r="M4129" s="0" t="n">
        <v>9865</v>
      </c>
    </row>
    <row r="4130" customFormat="false" ht="12.8" hidden="true" customHeight="false" outlineLevel="0" collapsed="false">
      <c r="G4130" s="0" t="s">
        <v>5407</v>
      </c>
    </row>
    <row r="4131" customFormat="false" ht="12.8" hidden="false" customHeight="false" outlineLevel="0" collapsed="false">
      <c r="A4131" s="0" t="n">
        <v>1530</v>
      </c>
      <c r="B4131" s="0" t="s">
        <v>5408</v>
      </c>
      <c r="C4131" s="0" t="s">
        <v>2874</v>
      </c>
      <c r="D4131" s="0" t="s">
        <v>2255</v>
      </c>
      <c r="E4131" s="0" t="n">
        <v>1</v>
      </c>
      <c r="F4131" s="0" t="s">
        <v>89</v>
      </c>
      <c r="G4131" s="0" t="s">
        <v>4809</v>
      </c>
      <c r="H4131" s="0" t="n">
        <v>2</v>
      </c>
      <c r="I4131" s="0" t="n">
        <v>1100</v>
      </c>
      <c r="J4131" s="0" t="n">
        <v>0</v>
      </c>
      <c r="K4131" s="0" t="n">
        <v>3832.5</v>
      </c>
      <c r="L4131" s="0" t="n">
        <v>0</v>
      </c>
      <c r="M4131" s="0" t="n">
        <v>4932.5</v>
      </c>
    </row>
    <row r="4132" customFormat="false" ht="12.8" hidden="true" customHeight="false" outlineLevel="0" collapsed="false">
      <c r="G4132" s="0" t="s">
        <v>4810</v>
      </c>
    </row>
    <row r="4133" customFormat="false" ht="12.8" hidden="false" customHeight="false" outlineLevel="0" collapsed="false">
      <c r="A4133" s="0" t="n">
        <v>1531</v>
      </c>
      <c r="B4133" s="0" t="s">
        <v>5409</v>
      </c>
      <c r="C4133" s="0" t="s">
        <v>2874</v>
      </c>
      <c r="D4133" s="0" t="s">
        <v>2394</v>
      </c>
      <c r="E4133" s="0" t="n">
        <v>2</v>
      </c>
      <c r="F4133" s="0" t="s">
        <v>406</v>
      </c>
      <c r="G4133" s="0" t="s">
        <v>5410</v>
      </c>
      <c r="H4133" s="0" t="n">
        <v>2</v>
      </c>
      <c r="I4133" s="0" t="n">
        <v>4550</v>
      </c>
      <c r="J4133" s="0" t="n">
        <v>0</v>
      </c>
      <c r="K4133" s="0" t="n">
        <v>7665</v>
      </c>
      <c r="L4133" s="0" t="n">
        <v>0</v>
      </c>
      <c r="M4133" s="0" t="n">
        <v>12215</v>
      </c>
    </row>
    <row r="4134" customFormat="false" ht="12.8" hidden="true" customHeight="false" outlineLevel="0" collapsed="false">
      <c r="G4134" s="0" t="s">
        <v>5411</v>
      </c>
    </row>
    <row r="4135" customFormat="false" ht="12.8" hidden="false" customHeight="false" outlineLevel="0" collapsed="false">
      <c r="A4135" s="0" t="n">
        <v>1532</v>
      </c>
      <c r="B4135" s="0" t="s">
        <v>5412</v>
      </c>
      <c r="C4135" s="0" t="s">
        <v>2874</v>
      </c>
      <c r="D4135" s="0" t="s">
        <v>2255</v>
      </c>
      <c r="E4135" s="0" t="n">
        <v>1</v>
      </c>
      <c r="F4135" s="0" t="s">
        <v>79</v>
      </c>
      <c r="G4135" s="0" t="s">
        <v>5413</v>
      </c>
      <c r="H4135" s="0" t="n">
        <v>2</v>
      </c>
      <c r="I4135" s="0" t="n">
        <v>1100</v>
      </c>
      <c r="J4135" s="0" t="n">
        <v>0</v>
      </c>
      <c r="K4135" s="0" t="n">
        <v>3832.5</v>
      </c>
      <c r="L4135" s="0" t="n">
        <v>0</v>
      </c>
      <c r="M4135" s="0" t="n">
        <v>4932.5</v>
      </c>
    </row>
    <row r="4136" customFormat="false" ht="12.8" hidden="true" customHeight="false" outlineLevel="0" collapsed="false">
      <c r="G4136" s="0" t="s">
        <v>5414</v>
      </c>
    </row>
    <row r="4137" customFormat="false" ht="12.8" hidden="false" customHeight="false" outlineLevel="0" collapsed="false">
      <c r="A4137" s="0" t="n">
        <v>1533</v>
      </c>
      <c r="B4137" s="0" t="s">
        <v>5415</v>
      </c>
      <c r="C4137" s="0" t="s">
        <v>2874</v>
      </c>
      <c r="D4137" s="0" t="s">
        <v>2255</v>
      </c>
      <c r="E4137" s="0" t="n">
        <v>1</v>
      </c>
      <c r="F4137" s="0" t="s">
        <v>28</v>
      </c>
      <c r="G4137" s="0" t="s">
        <v>5226</v>
      </c>
      <c r="H4137" s="0" t="n">
        <v>2</v>
      </c>
      <c r="I4137" s="0" t="n">
        <v>1100</v>
      </c>
      <c r="J4137" s="0" t="n">
        <v>0</v>
      </c>
      <c r="K4137" s="0" t="n">
        <v>5722.4</v>
      </c>
      <c r="L4137" s="0" t="n">
        <v>0</v>
      </c>
      <c r="M4137" s="0" t="n">
        <v>6822.4</v>
      </c>
    </row>
    <row r="4138" customFormat="false" ht="12.8" hidden="true" customHeight="false" outlineLevel="0" collapsed="false">
      <c r="G4138" s="0" t="s">
        <v>5227</v>
      </c>
    </row>
    <row r="4139" customFormat="false" ht="12.8" hidden="false" customHeight="false" outlineLevel="0" collapsed="false">
      <c r="A4139" s="0" t="n">
        <v>1534</v>
      </c>
      <c r="B4139" s="0" t="s">
        <v>5415</v>
      </c>
      <c r="C4139" s="0" t="s">
        <v>2874</v>
      </c>
      <c r="D4139" s="0" t="s">
        <v>2255</v>
      </c>
      <c r="E4139" s="0" t="n">
        <v>1</v>
      </c>
      <c r="F4139" s="0" t="s">
        <v>28</v>
      </c>
      <c r="G4139" s="0" t="s">
        <v>5275</v>
      </c>
      <c r="H4139" s="0" t="n">
        <v>2</v>
      </c>
      <c r="I4139" s="0" t="n">
        <v>1100</v>
      </c>
      <c r="J4139" s="0" t="n">
        <v>0</v>
      </c>
      <c r="K4139" s="0" t="n">
        <v>5722.4</v>
      </c>
      <c r="L4139" s="0" t="n">
        <v>0</v>
      </c>
      <c r="M4139" s="0" t="n">
        <v>6822.4</v>
      </c>
    </row>
    <row r="4140" customFormat="false" ht="12.8" hidden="true" customHeight="false" outlineLevel="0" collapsed="false">
      <c r="G4140" s="0" t="s">
        <v>5276</v>
      </c>
    </row>
    <row r="4141" customFormat="false" ht="12.8" hidden="false" customHeight="false" outlineLevel="0" collapsed="false">
      <c r="A4141" s="0" t="n">
        <v>1535</v>
      </c>
      <c r="B4141" s="0" t="s">
        <v>5416</v>
      </c>
      <c r="C4141" s="0" t="s">
        <v>2874</v>
      </c>
      <c r="D4141" s="0" t="s">
        <v>2074</v>
      </c>
      <c r="E4141" s="0" t="n">
        <v>7</v>
      </c>
      <c r="F4141" s="0" t="s">
        <v>89</v>
      </c>
      <c r="G4141" s="0" t="s">
        <v>5417</v>
      </c>
      <c r="H4141" s="0" t="n">
        <v>4</v>
      </c>
      <c r="I4141" s="0" t="n">
        <v>7700</v>
      </c>
      <c r="J4141" s="0" t="n">
        <v>5390</v>
      </c>
      <c r="K4141" s="0" t="n">
        <v>26827.5</v>
      </c>
      <c r="L4141" s="0" t="n">
        <v>0</v>
      </c>
      <c r="M4141" s="0" t="n">
        <v>39917.5</v>
      </c>
    </row>
    <row r="4142" customFormat="false" ht="12.8" hidden="true" customHeight="false" outlineLevel="0" collapsed="false">
      <c r="G4142" s="0" t="s">
        <v>5418</v>
      </c>
    </row>
    <row r="4143" customFormat="false" ht="12.8" hidden="true" customHeight="false" outlineLevel="0" collapsed="false">
      <c r="G4143" s="0" t="s">
        <v>5419</v>
      </c>
    </row>
    <row r="4144" customFormat="false" ht="12.8" hidden="true" customHeight="false" outlineLevel="0" collapsed="false">
      <c r="G4144" s="0" t="s">
        <v>5420</v>
      </c>
    </row>
    <row r="4145" customFormat="false" ht="12.8" hidden="false" customHeight="false" outlineLevel="0" collapsed="false">
      <c r="A4145" s="0" t="n">
        <v>1536</v>
      </c>
      <c r="B4145" s="0" t="s">
        <v>5421</v>
      </c>
      <c r="C4145" s="0" t="s">
        <v>2874</v>
      </c>
      <c r="D4145" s="0" t="s">
        <v>2394</v>
      </c>
      <c r="E4145" s="0" t="n">
        <v>2</v>
      </c>
      <c r="F4145" s="0" t="s">
        <v>491</v>
      </c>
      <c r="G4145" s="0" t="s">
        <v>5422</v>
      </c>
      <c r="H4145" s="0" t="n">
        <v>2</v>
      </c>
      <c r="I4145" s="0" t="n">
        <v>6900</v>
      </c>
      <c r="J4145" s="0" t="n">
        <v>0</v>
      </c>
      <c r="K4145" s="0" t="n">
        <v>7665</v>
      </c>
      <c r="L4145" s="0" t="n">
        <v>0</v>
      </c>
      <c r="M4145" s="0" t="n">
        <v>14565</v>
      </c>
    </row>
    <row r="4146" customFormat="false" ht="12.8" hidden="true" customHeight="false" outlineLevel="0" collapsed="false">
      <c r="G4146" s="0" t="s">
        <v>5423</v>
      </c>
    </row>
    <row r="4147" customFormat="false" ht="12.8" hidden="false" customHeight="false" outlineLevel="0" collapsed="false">
      <c r="A4147" s="0" t="n">
        <v>1537</v>
      </c>
      <c r="B4147" s="0" t="s">
        <v>5424</v>
      </c>
      <c r="C4147" s="0" t="s">
        <v>2874</v>
      </c>
      <c r="D4147" s="0" t="s">
        <v>2394</v>
      </c>
      <c r="E4147" s="0" t="n">
        <v>2</v>
      </c>
      <c r="F4147" s="0" t="s">
        <v>28</v>
      </c>
      <c r="G4147" s="0" t="s">
        <v>5425</v>
      </c>
      <c r="H4147" s="0" t="n">
        <v>2</v>
      </c>
      <c r="I4147" s="0" t="n">
        <v>2200</v>
      </c>
      <c r="J4147" s="0" t="n">
        <v>0</v>
      </c>
      <c r="K4147" s="0" t="n">
        <v>11444.8</v>
      </c>
      <c r="L4147" s="0" t="n">
        <v>0</v>
      </c>
      <c r="M4147" s="0" t="n">
        <v>13644.8</v>
      </c>
    </row>
    <row r="4148" customFormat="false" ht="12.8" hidden="true" customHeight="false" outlineLevel="0" collapsed="false">
      <c r="G4148" s="0" t="s">
        <v>5426</v>
      </c>
    </row>
    <row r="4149" customFormat="false" ht="12.8" hidden="false" customHeight="false" outlineLevel="0" collapsed="false">
      <c r="A4149" s="0" t="n">
        <v>1538</v>
      </c>
      <c r="B4149" s="0" t="s">
        <v>5427</v>
      </c>
      <c r="C4149" s="0" t="s">
        <v>2874</v>
      </c>
      <c r="D4149" s="0" t="s">
        <v>2394</v>
      </c>
      <c r="E4149" s="0" t="n">
        <v>2</v>
      </c>
      <c r="F4149" s="0" t="s">
        <v>28</v>
      </c>
      <c r="G4149" s="0" t="s">
        <v>4190</v>
      </c>
      <c r="H4149" s="0" t="n">
        <v>2</v>
      </c>
      <c r="I4149" s="0" t="n">
        <v>2200</v>
      </c>
      <c r="J4149" s="0" t="n">
        <v>0</v>
      </c>
      <c r="K4149" s="0" t="n">
        <v>11444.8</v>
      </c>
      <c r="L4149" s="0" t="n">
        <v>0</v>
      </c>
      <c r="M4149" s="0" t="n">
        <v>13644.8</v>
      </c>
    </row>
    <row r="4150" customFormat="false" ht="12.8" hidden="true" customHeight="false" outlineLevel="0" collapsed="false">
      <c r="G4150" s="0" t="s">
        <v>5428</v>
      </c>
    </row>
    <row r="4151" customFormat="false" ht="12.8" hidden="false" customHeight="false" outlineLevel="0" collapsed="false">
      <c r="A4151" s="0" t="n">
        <v>1539</v>
      </c>
      <c r="B4151" s="0" t="s">
        <v>5429</v>
      </c>
      <c r="C4151" s="0" t="s">
        <v>2874</v>
      </c>
      <c r="D4151" s="0" t="s">
        <v>3972</v>
      </c>
      <c r="E4151" s="0" t="n">
        <v>3</v>
      </c>
      <c r="F4151" s="0" t="s">
        <v>89</v>
      </c>
      <c r="G4151" s="0" t="s">
        <v>4962</v>
      </c>
      <c r="H4151" s="0" t="n">
        <v>3</v>
      </c>
      <c r="I4151" s="0" t="n">
        <v>3300</v>
      </c>
      <c r="J4151" s="0" t="n">
        <v>0</v>
      </c>
      <c r="K4151" s="0" t="n">
        <v>11497.5</v>
      </c>
      <c r="L4151" s="0" t="n">
        <v>0</v>
      </c>
      <c r="M4151" s="0" t="n">
        <v>14797.5</v>
      </c>
    </row>
    <row r="4152" customFormat="false" ht="12.8" hidden="true" customHeight="false" outlineLevel="0" collapsed="false">
      <c r="G4152" s="0" t="s">
        <v>4961</v>
      </c>
    </row>
    <row r="4153" customFormat="false" ht="12.8" hidden="true" customHeight="false" outlineLevel="0" collapsed="false">
      <c r="G4153" s="0" t="s">
        <v>5430</v>
      </c>
    </row>
    <row r="4154" customFormat="false" ht="12.8" hidden="false" customHeight="false" outlineLevel="0" collapsed="false">
      <c r="A4154" s="0" t="n">
        <v>1540</v>
      </c>
      <c r="B4154" s="0" t="s">
        <v>5431</v>
      </c>
      <c r="C4154" s="0" t="s">
        <v>2874</v>
      </c>
      <c r="D4154" s="0" t="s">
        <v>3349</v>
      </c>
      <c r="E4154" s="0" t="n">
        <v>6</v>
      </c>
      <c r="F4154" s="0" t="s">
        <v>437</v>
      </c>
      <c r="G4154" s="0" t="s">
        <v>5432</v>
      </c>
      <c r="H4154" s="0" t="n">
        <v>3</v>
      </c>
      <c r="I4154" s="0" t="n">
        <v>13650</v>
      </c>
      <c r="J4154" s="0" t="n">
        <v>0</v>
      </c>
      <c r="K4154" s="0" t="n">
        <v>28035</v>
      </c>
      <c r="L4154" s="0" t="n">
        <v>0</v>
      </c>
      <c r="M4154" s="0" t="n">
        <v>41685</v>
      </c>
    </row>
    <row r="4155" customFormat="false" ht="12.8" hidden="true" customHeight="false" outlineLevel="0" collapsed="false">
      <c r="G4155" s="0" t="s">
        <v>5433</v>
      </c>
    </row>
    <row r="4156" customFormat="false" ht="12.8" hidden="true" customHeight="false" outlineLevel="0" collapsed="false">
      <c r="G4156" s="0" t="s">
        <v>5434</v>
      </c>
    </row>
    <row r="4157" customFormat="false" ht="12.8" hidden="false" customHeight="false" outlineLevel="0" collapsed="false">
      <c r="A4157" s="0" t="n">
        <v>1541</v>
      </c>
      <c r="B4157" s="0" t="s">
        <v>5435</v>
      </c>
      <c r="C4157" s="0" t="s">
        <v>2874</v>
      </c>
      <c r="D4157" s="0" t="s">
        <v>4101</v>
      </c>
      <c r="E4157" s="0" t="n">
        <v>4</v>
      </c>
      <c r="F4157" s="0" t="s">
        <v>146</v>
      </c>
      <c r="G4157" s="0" t="s">
        <v>5436</v>
      </c>
      <c r="H4157" s="0" t="n">
        <v>1</v>
      </c>
      <c r="I4157" s="0" t="n">
        <v>2200</v>
      </c>
      <c r="J4157" s="0" t="n">
        <v>0</v>
      </c>
      <c r="K4157" s="0" t="n">
        <v>18690</v>
      </c>
      <c r="L4157" s="0" t="n">
        <v>0</v>
      </c>
      <c r="M4157" s="0" t="n">
        <v>20890</v>
      </c>
    </row>
    <row r="4158" customFormat="false" ht="12.8" hidden="false" customHeight="false" outlineLevel="0" collapsed="false">
      <c r="A4158" s="0" t="n">
        <v>1542</v>
      </c>
      <c r="B4158" s="0" t="s">
        <v>5437</v>
      </c>
      <c r="C4158" s="0" t="s">
        <v>2874</v>
      </c>
      <c r="D4158" s="0" t="s">
        <v>2394</v>
      </c>
      <c r="E4158" s="0" t="n">
        <v>2</v>
      </c>
      <c r="F4158" s="0" t="s">
        <v>79</v>
      </c>
      <c r="G4158" s="0" t="s">
        <v>4649</v>
      </c>
      <c r="H4158" s="0" t="n">
        <v>2</v>
      </c>
      <c r="I4158" s="0" t="n">
        <v>2200</v>
      </c>
      <c r="J4158" s="0" t="n">
        <v>0</v>
      </c>
      <c r="K4158" s="0" t="n">
        <v>7665</v>
      </c>
      <c r="L4158" s="0" t="n">
        <v>0</v>
      </c>
      <c r="M4158" s="0" t="n">
        <v>9865</v>
      </c>
    </row>
    <row r="4159" customFormat="false" ht="12.8" hidden="true" customHeight="false" outlineLevel="0" collapsed="false">
      <c r="G4159" s="0" t="s">
        <v>5438</v>
      </c>
    </row>
    <row r="4160" customFormat="false" ht="12.8" hidden="false" customHeight="false" outlineLevel="0" collapsed="false">
      <c r="A4160" s="0" t="n">
        <v>1543</v>
      </c>
      <c r="B4160" s="0" t="s">
        <v>5439</v>
      </c>
      <c r="C4160" s="0" t="s">
        <v>2874</v>
      </c>
      <c r="D4160" s="0" t="s">
        <v>2394</v>
      </c>
      <c r="E4160" s="0" t="n">
        <v>2</v>
      </c>
      <c r="F4160" s="0" t="s">
        <v>74</v>
      </c>
      <c r="G4160" s="0" t="s">
        <v>5440</v>
      </c>
      <c r="H4160" s="0" t="n">
        <v>2</v>
      </c>
      <c r="I4160" s="0" t="n">
        <v>2200</v>
      </c>
      <c r="J4160" s="0" t="n">
        <v>0</v>
      </c>
      <c r="K4160" s="0" t="n">
        <v>7665</v>
      </c>
      <c r="L4160" s="0" t="n">
        <v>0</v>
      </c>
      <c r="M4160" s="0" t="n">
        <v>9865</v>
      </c>
    </row>
    <row r="4161" customFormat="false" ht="12.8" hidden="true" customHeight="false" outlineLevel="0" collapsed="false">
      <c r="G4161" s="0" t="s">
        <v>5441</v>
      </c>
    </row>
    <row r="4162" customFormat="false" ht="12.8" hidden="false" customHeight="false" outlineLevel="0" collapsed="false">
      <c r="A4162" s="0" t="n">
        <v>1544</v>
      </c>
      <c r="B4162" s="0" t="s">
        <v>5439</v>
      </c>
      <c r="C4162" s="0" t="s">
        <v>2874</v>
      </c>
      <c r="D4162" s="0" t="s">
        <v>2394</v>
      </c>
      <c r="E4162" s="0" t="n">
        <v>2</v>
      </c>
      <c r="F4162" s="0" t="s">
        <v>74</v>
      </c>
      <c r="G4162" s="0" t="s">
        <v>5442</v>
      </c>
      <c r="H4162" s="0" t="n">
        <v>2</v>
      </c>
      <c r="I4162" s="0" t="n">
        <v>2200</v>
      </c>
      <c r="J4162" s="0" t="n">
        <v>0</v>
      </c>
      <c r="K4162" s="0" t="n">
        <v>7665</v>
      </c>
      <c r="L4162" s="0" t="n">
        <v>0</v>
      </c>
      <c r="M4162" s="0" t="n">
        <v>9865</v>
      </c>
    </row>
    <row r="4163" customFormat="false" ht="12.8" hidden="true" customHeight="false" outlineLevel="0" collapsed="false">
      <c r="G4163" s="0" t="s">
        <v>5443</v>
      </c>
    </row>
    <row r="4164" customFormat="false" ht="12.8" hidden="false" customHeight="false" outlineLevel="0" collapsed="false">
      <c r="A4164" s="0" t="n">
        <v>1545</v>
      </c>
      <c r="B4164" s="0" t="s">
        <v>5439</v>
      </c>
      <c r="C4164" s="0" t="s">
        <v>2874</v>
      </c>
      <c r="D4164" s="0" t="s">
        <v>2394</v>
      </c>
      <c r="E4164" s="0" t="n">
        <v>2</v>
      </c>
      <c r="F4164" s="0" t="s">
        <v>74</v>
      </c>
      <c r="G4164" s="0" t="s">
        <v>5444</v>
      </c>
      <c r="H4164" s="0" t="n">
        <v>2</v>
      </c>
      <c r="I4164" s="0" t="n">
        <v>2200</v>
      </c>
      <c r="J4164" s="0" t="n">
        <v>0</v>
      </c>
      <c r="K4164" s="0" t="n">
        <v>7665</v>
      </c>
      <c r="L4164" s="0" t="n">
        <v>0</v>
      </c>
      <c r="M4164" s="0" t="n">
        <v>9865</v>
      </c>
    </row>
    <row r="4165" customFormat="false" ht="12.8" hidden="true" customHeight="false" outlineLevel="0" collapsed="false">
      <c r="G4165" s="0" t="s">
        <v>5445</v>
      </c>
    </row>
    <row r="4166" customFormat="false" ht="12.8" hidden="false" customHeight="false" outlineLevel="0" collapsed="false">
      <c r="A4166" s="0" t="n">
        <v>1546</v>
      </c>
      <c r="B4166" s="0" t="s">
        <v>5446</v>
      </c>
      <c r="C4166" s="0" t="s">
        <v>2394</v>
      </c>
      <c r="D4166" s="0" t="s">
        <v>2074</v>
      </c>
      <c r="E4166" s="0" t="n">
        <v>5</v>
      </c>
      <c r="F4166" s="0" t="s">
        <v>89</v>
      </c>
      <c r="G4166" s="0" t="s">
        <v>5447</v>
      </c>
      <c r="H4166" s="0" t="n">
        <v>2</v>
      </c>
      <c r="I4166" s="0" t="n">
        <v>5500</v>
      </c>
      <c r="J4166" s="0" t="n">
        <v>0</v>
      </c>
      <c r="K4166" s="0" t="n">
        <v>19162.5</v>
      </c>
      <c r="L4166" s="0" t="n">
        <v>0</v>
      </c>
      <c r="M4166" s="0" t="n">
        <v>24662.5</v>
      </c>
    </row>
    <row r="4167" customFormat="false" ht="12.8" hidden="true" customHeight="false" outlineLevel="0" collapsed="false">
      <c r="G4167" s="0" t="s">
        <v>5448</v>
      </c>
    </row>
    <row r="4168" customFormat="false" ht="12.8" hidden="false" customHeight="false" outlineLevel="0" collapsed="false">
      <c r="A4168" s="0" t="n">
        <v>1547</v>
      </c>
      <c r="B4168" s="0" t="s">
        <v>5446</v>
      </c>
      <c r="C4168" s="0" t="s">
        <v>2874</v>
      </c>
      <c r="D4168" s="0" t="s">
        <v>2074</v>
      </c>
      <c r="E4168" s="0" t="n">
        <v>7</v>
      </c>
      <c r="F4168" s="0" t="s">
        <v>89</v>
      </c>
      <c r="G4168" s="0" t="s">
        <v>5449</v>
      </c>
      <c r="H4168" s="0" t="n">
        <v>3</v>
      </c>
      <c r="I4168" s="0" t="n">
        <v>7700</v>
      </c>
      <c r="J4168" s="0" t="n">
        <v>0</v>
      </c>
      <c r="K4168" s="0" t="n">
        <v>26827.5</v>
      </c>
      <c r="L4168" s="0" t="n">
        <v>0</v>
      </c>
      <c r="M4168" s="0" t="n">
        <v>34527.5</v>
      </c>
    </row>
    <row r="4169" customFormat="false" ht="12.8" hidden="true" customHeight="false" outlineLevel="0" collapsed="false">
      <c r="G4169" s="0" t="s">
        <v>5450</v>
      </c>
    </row>
    <row r="4170" customFormat="false" ht="12.8" hidden="true" customHeight="false" outlineLevel="0" collapsed="false">
      <c r="G4170" s="0" t="s">
        <v>5451</v>
      </c>
    </row>
    <row r="4171" customFormat="false" ht="12.8" hidden="false" customHeight="false" outlineLevel="0" collapsed="false">
      <c r="A4171" s="0" t="n">
        <v>1548</v>
      </c>
      <c r="B4171" s="0" t="s">
        <v>5452</v>
      </c>
      <c r="C4171" s="0" t="s">
        <v>2874</v>
      </c>
      <c r="D4171" s="0" t="s">
        <v>2074</v>
      </c>
      <c r="E4171" s="0" t="n">
        <v>7</v>
      </c>
      <c r="F4171" s="0" t="s">
        <v>89</v>
      </c>
      <c r="G4171" s="0" t="s">
        <v>5453</v>
      </c>
      <c r="H4171" s="0" t="n">
        <v>4</v>
      </c>
      <c r="I4171" s="0" t="n">
        <v>7700</v>
      </c>
      <c r="J4171" s="0" t="n">
        <v>1925</v>
      </c>
      <c r="K4171" s="0" t="n">
        <v>26827.5</v>
      </c>
      <c r="L4171" s="0" t="n">
        <v>0</v>
      </c>
      <c r="M4171" s="0" t="n">
        <v>36452.5</v>
      </c>
    </row>
    <row r="4172" customFormat="false" ht="12.8" hidden="true" customHeight="false" outlineLevel="0" collapsed="false">
      <c r="G4172" s="0" t="s">
        <v>5454</v>
      </c>
    </row>
    <row r="4173" customFormat="false" ht="12.8" hidden="true" customHeight="false" outlineLevel="0" collapsed="false">
      <c r="G4173" s="0" t="s">
        <v>5455</v>
      </c>
    </row>
    <row r="4174" customFormat="false" ht="12.8" hidden="true" customHeight="false" outlineLevel="0" collapsed="false">
      <c r="G4174" s="0" t="s">
        <v>5456</v>
      </c>
    </row>
    <row r="4175" customFormat="false" ht="12.8" hidden="false" customHeight="false" outlineLevel="0" collapsed="false">
      <c r="A4175" s="0" t="n">
        <v>1549</v>
      </c>
      <c r="B4175" s="0" t="s">
        <v>5457</v>
      </c>
      <c r="C4175" s="0" t="s">
        <v>2874</v>
      </c>
      <c r="D4175" s="0" t="s">
        <v>3972</v>
      </c>
      <c r="E4175" s="0" t="n">
        <v>3</v>
      </c>
      <c r="F4175" s="0" t="s">
        <v>406</v>
      </c>
      <c r="G4175" s="0" t="s">
        <v>5458</v>
      </c>
      <c r="H4175" s="0" t="n">
        <v>2</v>
      </c>
      <c r="I4175" s="0" t="n">
        <v>6825</v>
      </c>
      <c r="J4175" s="0" t="n">
        <v>0</v>
      </c>
      <c r="K4175" s="0" t="n">
        <v>11497.5</v>
      </c>
      <c r="L4175" s="0" t="n">
        <v>0</v>
      </c>
      <c r="M4175" s="0" t="n">
        <v>18322.5</v>
      </c>
    </row>
    <row r="4176" customFormat="false" ht="12.8" hidden="true" customHeight="false" outlineLevel="0" collapsed="false">
      <c r="G4176" s="0" t="s">
        <v>5459</v>
      </c>
    </row>
    <row r="4177" customFormat="false" ht="12.8" hidden="false" customHeight="false" outlineLevel="0" collapsed="false">
      <c r="A4177" s="0" t="n">
        <v>1550</v>
      </c>
      <c r="B4177" s="0" t="s">
        <v>5460</v>
      </c>
      <c r="C4177" s="0" t="s">
        <v>2874</v>
      </c>
      <c r="D4177" s="0" t="s">
        <v>4101</v>
      </c>
      <c r="E4177" s="0" t="n">
        <v>4</v>
      </c>
      <c r="F4177" s="0" t="s">
        <v>406</v>
      </c>
      <c r="G4177" s="0" t="s">
        <v>5461</v>
      </c>
      <c r="H4177" s="0" t="n">
        <v>3</v>
      </c>
      <c r="I4177" s="0" t="n">
        <v>9100</v>
      </c>
      <c r="J4177" s="0" t="n">
        <v>2275</v>
      </c>
      <c r="K4177" s="0" t="n">
        <v>15330</v>
      </c>
      <c r="L4177" s="0" t="n">
        <v>0</v>
      </c>
      <c r="M4177" s="0" t="n">
        <v>26705</v>
      </c>
    </row>
    <row r="4178" customFormat="false" ht="12.8" hidden="true" customHeight="false" outlineLevel="0" collapsed="false">
      <c r="G4178" s="0" t="s">
        <v>5462</v>
      </c>
    </row>
    <row r="4179" customFormat="false" ht="12.8" hidden="true" customHeight="false" outlineLevel="0" collapsed="false">
      <c r="G4179" s="0" t="s">
        <v>5463</v>
      </c>
    </row>
    <row r="4180" customFormat="false" ht="12.8" hidden="false" customHeight="false" outlineLevel="0" collapsed="false">
      <c r="A4180" s="0" t="n">
        <v>1551</v>
      </c>
      <c r="B4180" s="0" t="s">
        <v>5464</v>
      </c>
      <c r="C4180" s="0" t="s">
        <v>2874</v>
      </c>
      <c r="D4180" s="0" t="s">
        <v>3972</v>
      </c>
      <c r="E4180" s="0" t="n">
        <v>3</v>
      </c>
      <c r="F4180" s="0" t="s">
        <v>146</v>
      </c>
      <c r="G4180" s="0" t="s">
        <v>5465</v>
      </c>
      <c r="H4180" s="0" t="n">
        <v>2</v>
      </c>
      <c r="I4180" s="0" t="n">
        <v>3300</v>
      </c>
      <c r="J4180" s="0" t="n">
        <v>0</v>
      </c>
      <c r="K4180" s="0" t="n">
        <v>14017.5</v>
      </c>
      <c r="L4180" s="0" t="n">
        <v>0</v>
      </c>
      <c r="M4180" s="0" t="n">
        <v>17317.5</v>
      </c>
    </row>
    <row r="4181" customFormat="false" ht="12.8" hidden="true" customHeight="false" outlineLevel="0" collapsed="false">
      <c r="G4181" s="0" t="s">
        <v>5466</v>
      </c>
    </row>
    <row r="4182" customFormat="false" ht="12.8" hidden="false" customHeight="false" outlineLevel="0" collapsed="false">
      <c r="A4182" s="0" t="n">
        <v>1552</v>
      </c>
      <c r="B4182" s="0" t="s">
        <v>5467</v>
      </c>
      <c r="C4182" s="0" t="s">
        <v>2874</v>
      </c>
      <c r="D4182" s="0" t="s">
        <v>2394</v>
      </c>
      <c r="E4182" s="0" t="n">
        <v>2</v>
      </c>
      <c r="F4182" s="0" t="s">
        <v>79</v>
      </c>
      <c r="G4182" s="0" t="s">
        <v>5468</v>
      </c>
      <c r="H4182" s="0" t="n">
        <v>2</v>
      </c>
      <c r="I4182" s="0" t="n">
        <v>2200</v>
      </c>
      <c r="J4182" s="0" t="n">
        <v>0</v>
      </c>
      <c r="K4182" s="0" t="n">
        <v>7665</v>
      </c>
      <c r="L4182" s="0" t="n">
        <v>0</v>
      </c>
      <c r="M4182" s="0" t="n">
        <v>9865</v>
      </c>
    </row>
    <row r="4183" customFormat="false" ht="12.8" hidden="true" customHeight="false" outlineLevel="0" collapsed="false">
      <c r="G4183" s="0" t="s">
        <v>5469</v>
      </c>
    </row>
    <row r="4184" customFormat="false" ht="12.8" hidden="false" customHeight="false" outlineLevel="0" collapsed="false">
      <c r="A4184" s="0" t="n">
        <v>1553</v>
      </c>
      <c r="B4184" s="0" t="s">
        <v>5470</v>
      </c>
      <c r="C4184" s="0" t="s">
        <v>2874</v>
      </c>
      <c r="D4184" s="0" t="s">
        <v>2394</v>
      </c>
      <c r="E4184" s="0" t="n">
        <v>2</v>
      </c>
      <c r="F4184" s="0" t="s">
        <v>28</v>
      </c>
      <c r="G4184" s="0" t="s">
        <v>5471</v>
      </c>
      <c r="H4184" s="0" t="n">
        <v>2</v>
      </c>
      <c r="I4184" s="0" t="n">
        <v>2200</v>
      </c>
      <c r="J4184" s="0" t="n">
        <v>0</v>
      </c>
      <c r="K4184" s="0" t="n">
        <v>11444.8</v>
      </c>
      <c r="L4184" s="0" t="n">
        <v>0</v>
      </c>
      <c r="M4184" s="0" t="n">
        <v>13644.8</v>
      </c>
    </row>
    <row r="4185" customFormat="false" ht="12.8" hidden="true" customHeight="false" outlineLevel="0" collapsed="false">
      <c r="G4185" s="0" t="s">
        <v>5472</v>
      </c>
    </row>
    <row r="4186" customFormat="false" ht="12.8" hidden="false" customHeight="false" outlineLevel="0" collapsed="false">
      <c r="A4186" s="0" t="n">
        <v>1554</v>
      </c>
      <c r="B4186" s="0" t="s">
        <v>5473</v>
      </c>
      <c r="C4186" s="0" t="s">
        <v>2874</v>
      </c>
      <c r="D4186" s="0" t="s">
        <v>2394</v>
      </c>
      <c r="E4186" s="0" t="n">
        <v>2</v>
      </c>
      <c r="F4186" s="0" t="s">
        <v>79</v>
      </c>
      <c r="G4186" s="0" t="s">
        <v>5474</v>
      </c>
      <c r="H4186" s="0" t="n">
        <v>2</v>
      </c>
      <c r="I4186" s="0" t="n">
        <v>2200</v>
      </c>
      <c r="J4186" s="0" t="n">
        <v>0</v>
      </c>
      <c r="K4186" s="0" t="n">
        <v>7665</v>
      </c>
      <c r="L4186" s="0" t="n">
        <v>0</v>
      </c>
      <c r="M4186" s="0" t="n">
        <v>9865</v>
      </c>
    </row>
    <row r="4187" customFormat="false" ht="12.8" hidden="true" customHeight="false" outlineLevel="0" collapsed="false">
      <c r="G4187" s="0" t="s">
        <v>5475</v>
      </c>
    </row>
    <row r="4188" customFormat="false" ht="12.8" hidden="false" customHeight="false" outlineLevel="0" collapsed="false">
      <c r="A4188" s="0" t="n">
        <v>1555</v>
      </c>
      <c r="B4188" s="0" t="s">
        <v>5476</v>
      </c>
      <c r="C4188" s="0" t="s">
        <v>2874</v>
      </c>
      <c r="D4188" s="0" t="s">
        <v>3349</v>
      </c>
      <c r="E4188" s="0" t="n">
        <v>6</v>
      </c>
      <c r="F4188" s="0" t="s">
        <v>79</v>
      </c>
      <c r="G4188" s="0" t="s">
        <v>5477</v>
      </c>
      <c r="H4188" s="0" t="n">
        <v>2</v>
      </c>
      <c r="I4188" s="0" t="n">
        <v>6600</v>
      </c>
      <c r="J4188" s="0" t="n">
        <v>0</v>
      </c>
      <c r="K4188" s="0" t="n">
        <v>22995</v>
      </c>
      <c r="L4188" s="0" t="n">
        <v>0</v>
      </c>
      <c r="M4188" s="0" t="n">
        <v>29595</v>
      </c>
    </row>
    <row r="4189" customFormat="false" ht="12.8" hidden="true" customHeight="false" outlineLevel="0" collapsed="false">
      <c r="G4189" s="0" t="s">
        <v>5478</v>
      </c>
    </row>
    <row r="4190" customFormat="false" ht="12.8" hidden="false" customHeight="false" outlineLevel="0" collapsed="false">
      <c r="A4190" s="0" t="n">
        <v>1556</v>
      </c>
      <c r="B4190" s="0" t="s">
        <v>5479</v>
      </c>
      <c r="C4190" s="0" t="s">
        <v>2874</v>
      </c>
      <c r="D4190" s="0" t="s">
        <v>2394</v>
      </c>
      <c r="E4190" s="0" t="n">
        <v>2</v>
      </c>
      <c r="F4190" s="0" t="s">
        <v>79</v>
      </c>
      <c r="G4190" s="0" t="s">
        <v>5480</v>
      </c>
      <c r="H4190" s="0" t="n">
        <v>2</v>
      </c>
      <c r="I4190" s="0" t="n">
        <v>2200</v>
      </c>
      <c r="J4190" s="0" t="n">
        <v>0</v>
      </c>
      <c r="K4190" s="0" t="n">
        <v>7665</v>
      </c>
      <c r="L4190" s="0" t="n">
        <v>0</v>
      </c>
      <c r="M4190" s="0" t="n">
        <v>9865</v>
      </c>
    </row>
    <row r="4191" customFormat="false" ht="12.8" hidden="true" customHeight="false" outlineLevel="0" collapsed="false">
      <c r="G4191" s="0" t="s">
        <v>5481</v>
      </c>
    </row>
    <row r="4192" customFormat="false" ht="12.8" hidden="false" customHeight="false" outlineLevel="0" collapsed="false">
      <c r="A4192" s="0" t="n">
        <v>1557</v>
      </c>
      <c r="B4192" s="0" t="s">
        <v>5482</v>
      </c>
      <c r="C4192" s="0" t="s">
        <v>2874</v>
      </c>
      <c r="D4192" s="0" t="s">
        <v>3820</v>
      </c>
      <c r="E4192" s="0" t="n">
        <v>13</v>
      </c>
      <c r="F4192" s="0" t="s">
        <v>416</v>
      </c>
      <c r="G4192" s="0" t="s">
        <v>5483</v>
      </c>
      <c r="H4192" s="0" t="n">
        <v>2</v>
      </c>
      <c r="I4192" s="0" t="n">
        <v>29575</v>
      </c>
      <c r="J4192" s="0" t="n">
        <v>0</v>
      </c>
      <c r="K4192" s="0" t="n">
        <v>49822.5</v>
      </c>
      <c r="L4192" s="0" t="n">
        <v>0</v>
      </c>
      <c r="M4192" s="0" t="n">
        <v>79397.5</v>
      </c>
    </row>
    <row r="4193" customFormat="false" ht="12.8" hidden="true" customHeight="false" outlineLevel="0" collapsed="false">
      <c r="G4193" s="0" t="s">
        <v>5484</v>
      </c>
    </row>
    <row r="4194" customFormat="false" ht="12.8" hidden="false" customHeight="false" outlineLevel="0" collapsed="false">
      <c r="A4194" s="0" t="n">
        <v>1558</v>
      </c>
      <c r="B4194" s="0" t="s">
        <v>5485</v>
      </c>
      <c r="C4194" s="0" t="s">
        <v>2874</v>
      </c>
      <c r="D4194" s="0" t="s">
        <v>2255</v>
      </c>
      <c r="E4194" s="0" t="n">
        <v>1</v>
      </c>
      <c r="F4194" s="0" t="s">
        <v>115</v>
      </c>
      <c r="G4194" s="0" t="s">
        <v>5486</v>
      </c>
      <c r="H4194" s="0" t="n">
        <v>4</v>
      </c>
      <c r="I4194" s="0" t="n">
        <v>1100</v>
      </c>
      <c r="J4194" s="0" t="n">
        <v>660</v>
      </c>
      <c r="K4194" s="0" t="n">
        <v>4672.5</v>
      </c>
      <c r="L4194" s="0" t="n">
        <v>0</v>
      </c>
      <c r="M4194" s="0" t="n">
        <v>6432.5</v>
      </c>
    </row>
    <row r="4195" customFormat="false" ht="12.8" hidden="true" customHeight="false" outlineLevel="0" collapsed="false">
      <c r="G4195" s="0" t="s">
        <v>5487</v>
      </c>
    </row>
    <row r="4196" customFormat="false" ht="12.8" hidden="true" customHeight="false" outlineLevel="0" collapsed="false">
      <c r="G4196" s="0" t="s">
        <v>5488</v>
      </c>
    </row>
    <row r="4197" customFormat="false" ht="12.8" hidden="true" customHeight="false" outlineLevel="0" collapsed="false">
      <c r="G4197" s="0" t="s">
        <v>5489</v>
      </c>
    </row>
    <row r="4198" customFormat="false" ht="12.8" hidden="false" customHeight="false" outlineLevel="0" collapsed="false">
      <c r="A4198" s="0" t="n">
        <v>1559</v>
      </c>
      <c r="B4198" s="0" t="s">
        <v>5490</v>
      </c>
      <c r="C4198" s="0" t="s">
        <v>2874</v>
      </c>
      <c r="D4198" s="0" t="s">
        <v>2394</v>
      </c>
      <c r="E4198" s="0" t="n">
        <v>2</v>
      </c>
      <c r="F4198" s="0" t="s">
        <v>491</v>
      </c>
      <c r="G4198" s="0" t="s">
        <v>5491</v>
      </c>
      <c r="H4198" s="0" t="n">
        <v>2</v>
      </c>
      <c r="I4198" s="0" t="n">
        <v>6900</v>
      </c>
      <c r="J4198" s="0" t="n">
        <v>0</v>
      </c>
      <c r="K4198" s="0" t="n">
        <v>7665</v>
      </c>
      <c r="L4198" s="0" t="n">
        <v>0</v>
      </c>
      <c r="M4198" s="0" t="n">
        <v>14565</v>
      </c>
    </row>
    <row r="4199" customFormat="false" ht="12.8" hidden="true" customHeight="false" outlineLevel="0" collapsed="false">
      <c r="G4199" s="0" t="s">
        <v>5492</v>
      </c>
    </row>
    <row r="4200" customFormat="false" ht="12.8" hidden="false" customHeight="false" outlineLevel="0" collapsed="false">
      <c r="A4200" s="0" t="n">
        <v>1560</v>
      </c>
      <c r="B4200" s="0" t="s">
        <v>5493</v>
      </c>
      <c r="C4200" s="0" t="s">
        <v>2874</v>
      </c>
      <c r="D4200" s="0" t="s">
        <v>2255</v>
      </c>
      <c r="E4200" s="0" t="n">
        <v>1</v>
      </c>
      <c r="F4200" s="0" t="s">
        <v>79</v>
      </c>
      <c r="G4200" s="0" t="s">
        <v>5494</v>
      </c>
      <c r="H4200" s="0" t="n">
        <v>2</v>
      </c>
      <c r="I4200" s="0" t="n">
        <v>1100</v>
      </c>
      <c r="J4200" s="0" t="n">
        <v>0</v>
      </c>
      <c r="K4200" s="0" t="n">
        <v>3832.5</v>
      </c>
      <c r="L4200" s="0" t="n">
        <v>0</v>
      </c>
      <c r="M4200" s="0" t="n">
        <v>4932.5</v>
      </c>
    </row>
    <row r="4201" customFormat="false" ht="12.8" hidden="true" customHeight="false" outlineLevel="0" collapsed="false">
      <c r="G4201" s="0" t="s">
        <v>5282</v>
      </c>
    </row>
    <row r="4202" customFormat="false" ht="12.8" hidden="false" customHeight="false" outlineLevel="0" collapsed="false">
      <c r="A4202" s="0" t="n">
        <v>1561</v>
      </c>
      <c r="B4202" s="0" t="s">
        <v>5495</v>
      </c>
      <c r="C4202" s="0" t="s">
        <v>2874</v>
      </c>
      <c r="D4202" s="0" t="s">
        <v>4500</v>
      </c>
      <c r="E4202" s="0" t="n">
        <v>9</v>
      </c>
      <c r="F4202" s="0" t="s">
        <v>79</v>
      </c>
      <c r="G4202" s="0" t="s">
        <v>5496</v>
      </c>
      <c r="H4202" s="0" t="n">
        <v>2</v>
      </c>
      <c r="I4202" s="0" t="n">
        <v>9900</v>
      </c>
      <c r="J4202" s="0" t="n">
        <v>0</v>
      </c>
      <c r="K4202" s="0" t="n">
        <v>34492.5</v>
      </c>
      <c r="L4202" s="0" t="n">
        <v>0</v>
      </c>
      <c r="M4202" s="0" t="n">
        <v>44392.5</v>
      </c>
    </row>
    <row r="4203" customFormat="false" ht="12.8" hidden="true" customHeight="false" outlineLevel="0" collapsed="false">
      <c r="G4203" s="0" t="s">
        <v>5497</v>
      </c>
    </row>
    <row r="4204" customFormat="false" ht="12.8" hidden="false" customHeight="false" outlineLevel="0" collapsed="false">
      <c r="A4204" s="0" t="n">
        <v>1562</v>
      </c>
      <c r="B4204" s="0" t="s">
        <v>5498</v>
      </c>
      <c r="C4204" s="0" t="s">
        <v>2874</v>
      </c>
      <c r="D4204" s="0" t="s">
        <v>2394</v>
      </c>
      <c r="E4204" s="0" t="n">
        <v>2</v>
      </c>
      <c r="F4204" s="0" t="s">
        <v>79</v>
      </c>
      <c r="G4204" s="0" t="s">
        <v>5499</v>
      </c>
      <c r="H4204" s="0" t="n">
        <v>2</v>
      </c>
      <c r="I4204" s="0" t="n">
        <v>2200</v>
      </c>
      <c r="J4204" s="0" t="n">
        <v>0</v>
      </c>
      <c r="K4204" s="0" t="n">
        <v>7665</v>
      </c>
      <c r="L4204" s="0" t="n">
        <v>0</v>
      </c>
      <c r="M4204" s="0" t="n">
        <v>9865</v>
      </c>
    </row>
    <row r="4205" customFormat="false" ht="12.8" hidden="true" customHeight="false" outlineLevel="0" collapsed="false">
      <c r="G4205" s="0" t="s">
        <v>5500</v>
      </c>
    </row>
    <row r="4206" customFormat="false" ht="12.8" hidden="false" customHeight="false" outlineLevel="0" collapsed="false">
      <c r="A4206" s="0" t="n">
        <v>1563</v>
      </c>
      <c r="B4206" s="0" t="s">
        <v>5501</v>
      </c>
      <c r="C4206" s="0" t="s">
        <v>2874</v>
      </c>
      <c r="D4206" s="0" t="s">
        <v>2394</v>
      </c>
      <c r="E4206" s="0" t="n">
        <v>2</v>
      </c>
      <c r="F4206" s="0" t="s">
        <v>28</v>
      </c>
      <c r="G4206" s="0" t="s">
        <v>5385</v>
      </c>
      <c r="H4206" s="0" t="n">
        <v>2</v>
      </c>
      <c r="I4206" s="0" t="n">
        <v>2200</v>
      </c>
      <c r="J4206" s="0" t="n">
        <v>0</v>
      </c>
      <c r="K4206" s="0" t="n">
        <v>11444.8</v>
      </c>
      <c r="L4206" s="0" t="n">
        <v>0</v>
      </c>
      <c r="M4206" s="0" t="n">
        <v>13644.8</v>
      </c>
    </row>
    <row r="4207" customFormat="false" ht="12.8" hidden="true" customHeight="false" outlineLevel="0" collapsed="false">
      <c r="G4207" s="0" t="s">
        <v>5386</v>
      </c>
    </row>
    <row r="4208" customFormat="false" ht="12.8" hidden="false" customHeight="false" outlineLevel="0" collapsed="false">
      <c r="A4208" s="0" t="n">
        <v>1564</v>
      </c>
      <c r="B4208" s="0" t="s">
        <v>5502</v>
      </c>
      <c r="C4208" s="0" t="s">
        <v>2874</v>
      </c>
      <c r="D4208" s="0" t="s">
        <v>4101</v>
      </c>
      <c r="E4208" s="0" t="n">
        <v>4</v>
      </c>
      <c r="F4208" s="0" t="s">
        <v>146</v>
      </c>
      <c r="G4208" s="0" t="s">
        <v>5503</v>
      </c>
      <c r="H4208" s="0" t="n">
        <v>3</v>
      </c>
      <c r="I4208" s="0" t="n">
        <v>4400</v>
      </c>
      <c r="J4208" s="0" t="n">
        <v>1540</v>
      </c>
      <c r="K4208" s="0" t="n">
        <v>18690</v>
      </c>
      <c r="L4208" s="0" t="n">
        <v>0</v>
      </c>
      <c r="M4208" s="0" t="n">
        <v>24630</v>
      </c>
    </row>
    <row r="4209" customFormat="false" ht="12.8" hidden="true" customHeight="false" outlineLevel="0" collapsed="false">
      <c r="G4209" s="0" t="s">
        <v>5504</v>
      </c>
    </row>
    <row r="4210" customFormat="false" ht="12.8" hidden="true" customHeight="false" outlineLevel="0" collapsed="false">
      <c r="G4210" s="0" t="s">
        <v>5505</v>
      </c>
    </row>
    <row r="4211" customFormat="false" ht="12.8" hidden="false" customHeight="false" outlineLevel="0" collapsed="false">
      <c r="A4211" s="0" t="n">
        <v>1565</v>
      </c>
      <c r="B4211" s="0" t="s">
        <v>5506</v>
      </c>
      <c r="C4211" s="0" t="s">
        <v>2874</v>
      </c>
      <c r="D4211" s="0" t="s">
        <v>3972</v>
      </c>
      <c r="E4211" s="0" t="n">
        <v>3</v>
      </c>
      <c r="F4211" s="0" t="s">
        <v>89</v>
      </c>
      <c r="G4211" s="0" t="s">
        <v>5507</v>
      </c>
      <c r="H4211" s="0" t="n">
        <v>2</v>
      </c>
      <c r="I4211" s="0" t="n">
        <v>3300</v>
      </c>
      <c r="J4211" s="0" t="n">
        <v>0</v>
      </c>
      <c r="K4211" s="0" t="n">
        <v>11497.5</v>
      </c>
      <c r="L4211" s="0" t="n">
        <v>0</v>
      </c>
      <c r="M4211" s="0" t="n">
        <v>14797.5</v>
      </c>
    </row>
    <row r="4212" customFormat="false" ht="12.8" hidden="true" customHeight="false" outlineLevel="0" collapsed="false">
      <c r="G4212" s="0" t="s">
        <v>5508</v>
      </c>
    </row>
    <row r="4213" customFormat="false" ht="12.8" hidden="false" customHeight="false" outlineLevel="0" collapsed="false">
      <c r="A4213" s="0" t="n">
        <v>1566</v>
      </c>
      <c r="B4213" s="0" t="s">
        <v>5509</v>
      </c>
      <c r="C4213" s="0" t="s">
        <v>2874</v>
      </c>
      <c r="D4213" s="0" t="s">
        <v>2255</v>
      </c>
      <c r="E4213" s="0" t="n">
        <v>1</v>
      </c>
      <c r="F4213" s="0" t="s">
        <v>89</v>
      </c>
      <c r="G4213" s="0" t="s">
        <v>5510</v>
      </c>
      <c r="H4213" s="0" t="n">
        <v>4</v>
      </c>
      <c r="I4213" s="0" t="n">
        <v>1100</v>
      </c>
      <c r="J4213" s="0" t="n">
        <v>660</v>
      </c>
      <c r="K4213" s="0" t="n">
        <v>3832.5</v>
      </c>
      <c r="L4213" s="0" t="n">
        <v>0</v>
      </c>
      <c r="M4213" s="0" t="n">
        <v>5592.5</v>
      </c>
    </row>
    <row r="4214" customFormat="false" ht="12.8" hidden="true" customHeight="false" outlineLevel="0" collapsed="false">
      <c r="G4214" s="0" t="s">
        <v>5511</v>
      </c>
    </row>
    <row r="4215" customFormat="false" ht="12.8" hidden="true" customHeight="false" outlineLevel="0" collapsed="false">
      <c r="G4215" s="0" t="s">
        <v>5512</v>
      </c>
    </row>
    <row r="4216" customFormat="false" ht="12.8" hidden="true" customHeight="false" outlineLevel="0" collapsed="false">
      <c r="G4216" s="0" t="s">
        <v>5513</v>
      </c>
    </row>
    <row r="4217" customFormat="false" ht="12.8" hidden="false" customHeight="false" outlineLevel="0" collapsed="false">
      <c r="A4217" s="0" t="n">
        <v>1567</v>
      </c>
      <c r="B4217" s="0" t="s">
        <v>5514</v>
      </c>
      <c r="C4217" s="0" t="s">
        <v>2874</v>
      </c>
      <c r="D4217" s="0" t="s">
        <v>2394</v>
      </c>
      <c r="E4217" s="0" t="n">
        <v>2</v>
      </c>
      <c r="F4217" s="0" t="s">
        <v>1489</v>
      </c>
      <c r="G4217" s="0" t="s">
        <v>5515</v>
      </c>
      <c r="H4217" s="0" t="n">
        <v>4</v>
      </c>
      <c r="I4217" s="0" t="n">
        <v>4550</v>
      </c>
      <c r="J4217" s="0" t="n">
        <v>1137.5</v>
      </c>
      <c r="K4217" s="0" t="n">
        <v>9345</v>
      </c>
      <c r="L4217" s="0" t="n">
        <v>0</v>
      </c>
      <c r="M4217" s="0" t="n">
        <v>15032.5</v>
      </c>
    </row>
    <row r="4218" customFormat="false" ht="12.8" hidden="true" customHeight="false" outlineLevel="0" collapsed="false">
      <c r="G4218" s="0" t="s">
        <v>5516</v>
      </c>
    </row>
    <row r="4219" customFormat="false" ht="12.8" hidden="true" customHeight="false" outlineLevel="0" collapsed="false">
      <c r="G4219" s="0" t="s">
        <v>5517</v>
      </c>
    </row>
    <row r="4220" customFormat="false" ht="12.8" hidden="true" customHeight="false" outlineLevel="0" collapsed="false">
      <c r="G4220" s="0" t="s">
        <v>5518</v>
      </c>
    </row>
    <row r="4221" customFormat="false" ht="12.8" hidden="false" customHeight="false" outlineLevel="0" collapsed="false">
      <c r="A4221" s="0" t="n">
        <v>1568</v>
      </c>
      <c r="B4221" s="0" t="s">
        <v>5519</v>
      </c>
      <c r="C4221" s="0" t="s">
        <v>2874</v>
      </c>
      <c r="D4221" s="0" t="s">
        <v>3972</v>
      </c>
      <c r="E4221" s="0" t="n">
        <v>3</v>
      </c>
      <c r="F4221" s="0" t="s">
        <v>406</v>
      </c>
      <c r="G4221" s="0" t="s">
        <v>5520</v>
      </c>
      <c r="H4221" s="0" t="n">
        <v>3</v>
      </c>
      <c r="I4221" s="0" t="n">
        <v>6825</v>
      </c>
      <c r="J4221" s="0" t="n">
        <v>2388.75</v>
      </c>
      <c r="K4221" s="0" t="n">
        <v>11497.5</v>
      </c>
      <c r="L4221" s="0" t="n">
        <v>0</v>
      </c>
      <c r="M4221" s="0" t="n">
        <v>20711.25</v>
      </c>
    </row>
    <row r="4222" customFormat="false" ht="12.8" hidden="true" customHeight="false" outlineLevel="0" collapsed="false">
      <c r="G4222" s="0" t="s">
        <v>5521</v>
      </c>
    </row>
    <row r="4223" customFormat="false" ht="12.8" hidden="true" customHeight="false" outlineLevel="0" collapsed="false">
      <c r="G4223" s="0" t="s">
        <v>5522</v>
      </c>
    </row>
    <row r="4224" customFormat="false" ht="12.8" hidden="false" customHeight="false" outlineLevel="0" collapsed="false">
      <c r="A4224" s="0" t="n">
        <v>1569</v>
      </c>
      <c r="B4224" s="0" t="s">
        <v>5523</v>
      </c>
      <c r="C4224" s="0" t="s">
        <v>2874</v>
      </c>
      <c r="D4224" s="0" t="s">
        <v>3972</v>
      </c>
      <c r="E4224" s="0" t="n">
        <v>3</v>
      </c>
      <c r="F4224" s="0" t="s">
        <v>28</v>
      </c>
      <c r="G4224" s="0" t="s">
        <v>5524</v>
      </c>
      <c r="H4224" s="0" t="n">
        <v>2</v>
      </c>
      <c r="I4224" s="0" t="n">
        <v>3300</v>
      </c>
      <c r="J4224" s="0" t="n">
        <v>0</v>
      </c>
      <c r="K4224" s="0" t="n">
        <v>17167.2</v>
      </c>
      <c r="L4224" s="0" t="n">
        <v>0</v>
      </c>
      <c r="M4224" s="0" t="n">
        <v>20467.2</v>
      </c>
    </row>
    <row r="4225" customFormat="false" ht="12.8" hidden="true" customHeight="false" outlineLevel="0" collapsed="false">
      <c r="G4225" s="0" t="s">
        <v>5525</v>
      </c>
    </row>
    <row r="4226" customFormat="false" ht="12.8" hidden="false" customHeight="false" outlineLevel="0" collapsed="false">
      <c r="A4226" s="0" t="n">
        <v>1570</v>
      </c>
      <c r="B4226" s="0" t="s">
        <v>5526</v>
      </c>
      <c r="C4226" s="0" t="s">
        <v>2874</v>
      </c>
      <c r="D4226" s="0" t="s">
        <v>2074</v>
      </c>
      <c r="E4226" s="0" t="n">
        <v>7</v>
      </c>
      <c r="F4226" s="0" t="s">
        <v>89</v>
      </c>
      <c r="G4226" s="0" t="s">
        <v>5527</v>
      </c>
      <c r="H4226" s="0" t="n">
        <v>2</v>
      </c>
      <c r="I4226" s="0" t="n">
        <v>7700</v>
      </c>
      <c r="J4226" s="0" t="n">
        <v>0</v>
      </c>
      <c r="K4226" s="0" t="n">
        <v>26827.5</v>
      </c>
      <c r="L4226" s="0" t="n">
        <v>0</v>
      </c>
      <c r="M4226" s="0" t="n">
        <v>34527.5</v>
      </c>
    </row>
    <row r="4227" customFormat="false" ht="12.8" hidden="true" customHeight="false" outlineLevel="0" collapsed="false">
      <c r="G4227" s="0" t="s">
        <v>5528</v>
      </c>
    </row>
    <row r="4228" customFormat="false" ht="12.8" hidden="false" customHeight="false" outlineLevel="0" collapsed="false">
      <c r="A4228" s="0" t="n">
        <v>1571</v>
      </c>
      <c r="B4228" s="0" t="s">
        <v>5529</v>
      </c>
      <c r="C4228" s="0" t="s">
        <v>2874</v>
      </c>
      <c r="D4228" s="0" t="s">
        <v>2255</v>
      </c>
      <c r="E4228" s="0" t="n">
        <v>1</v>
      </c>
      <c r="F4228" s="0" t="s">
        <v>79</v>
      </c>
      <c r="G4228" s="0" t="s">
        <v>5302</v>
      </c>
      <c r="H4228" s="0" t="n">
        <v>2</v>
      </c>
      <c r="I4228" s="0" t="n">
        <v>1100</v>
      </c>
      <c r="J4228" s="0" t="n">
        <v>0</v>
      </c>
      <c r="K4228" s="0" t="n">
        <v>3832.5</v>
      </c>
      <c r="L4228" s="0" t="n">
        <v>0</v>
      </c>
      <c r="M4228" s="0" t="n">
        <v>4932.5</v>
      </c>
    </row>
    <row r="4229" customFormat="false" ht="12.8" hidden="true" customHeight="false" outlineLevel="0" collapsed="false">
      <c r="G4229" s="0" t="s">
        <v>5303</v>
      </c>
    </row>
    <row r="4230" customFormat="false" ht="12.8" hidden="false" customHeight="false" outlineLevel="0" collapsed="false">
      <c r="A4230" s="0" t="n">
        <v>1572</v>
      </c>
      <c r="B4230" s="0" t="s">
        <v>5530</v>
      </c>
      <c r="C4230" s="0" t="s">
        <v>2874</v>
      </c>
      <c r="D4230" s="0" t="s">
        <v>2394</v>
      </c>
      <c r="E4230" s="0" t="n">
        <v>2</v>
      </c>
      <c r="F4230" s="0" t="s">
        <v>79</v>
      </c>
      <c r="G4230" s="0" t="s">
        <v>5531</v>
      </c>
      <c r="H4230" s="0" t="n">
        <v>2</v>
      </c>
      <c r="I4230" s="0" t="n">
        <v>2200</v>
      </c>
      <c r="J4230" s="0" t="n">
        <v>0</v>
      </c>
      <c r="K4230" s="0" t="n">
        <v>7665</v>
      </c>
      <c r="L4230" s="0" t="n">
        <v>0</v>
      </c>
      <c r="M4230" s="0" t="n">
        <v>9865</v>
      </c>
    </row>
    <row r="4231" customFormat="false" ht="12.8" hidden="true" customHeight="false" outlineLevel="0" collapsed="false">
      <c r="G4231" s="0" t="s">
        <v>5532</v>
      </c>
    </row>
    <row r="4232" customFormat="false" ht="12.8" hidden="false" customHeight="false" outlineLevel="0" collapsed="false">
      <c r="A4232" s="0" t="n">
        <v>1573</v>
      </c>
      <c r="B4232" s="0" t="s">
        <v>5533</v>
      </c>
      <c r="C4232" s="0" t="s">
        <v>2874</v>
      </c>
      <c r="D4232" s="0" t="s">
        <v>3861</v>
      </c>
      <c r="E4232" s="0" t="n">
        <v>5</v>
      </c>
      <c r="F4232" s="0" t="s">
        <v>89</v>
      </c>
      <c r="G4232" s="0" t="s">
        <v>5534</v>
      </c>
      <c r="H4232" s="0" t="n">
        <v>3</v>
      </c>
      <c r="I4232" s="0" t="n">
        <v>5500</v>
      </c>
      <c r="J4232" s="0" t="n">
        <v>1375</v>
      </c>
      <c r="K4232" s="0" t="n">
        <v>19162.5</v>
      </c>
      <c r="L4232" s="0" t="n">
        <v>0</v>
      </c>
      <c r="M4232" s="0" t="n">
        <v>26037.5</v>
      </c>
    </row>
    <row r="4233" customFormat="false" ht="12.8" hidden="true" customHeight="false" outlineLevel="0" collapsed="false">
      <c r="G4233" s="0" t="s">
        <v>5535</v>
      </c>
    </row>
    <row r="4234" customFormat="false" ht="12.8" hidden="true" customHeight="false" outlineLevel="0" collapsed="false">
      <c r="G4234" s="0" t="s">
        <v>5536</v>
      </c>
    </row>
    <row r="4235" customFormat="false" ht="12.8" hidden="false" customHeight="false" outlineLevel="0" collapsed="false">
      <c r="A4235" s="0" t="n">
        <v>1574</v>
      </c>
      <c r="B4235" s="0" t="s">
        <v>5537</v>
      </c>
      <c r="C4235" s="0" t="s">
        <v>2874</v>
      </c>
      <c r="D4235" s="0" t="s">
        <v>4101</v>
      </c>
      <c r="E4235" s="0" t="n">
        <v>4</v>
      </c>
      <c r="F4235" s="0" t="s">
        <v>89</v>
      </c>
      <c r="G4235" s="0" t="s">
        <v>5538</v>
      </c>
      <c r="H4235" s="0" t="n">
        <v>2</v>
      </c>
      <c r="I4235" s="0" t="n">
        <v>4400</v>
      </c>
      <c r="J4235" s="0" t="n">
        <v>0</v>
      </c>
      <c r="K4235" s="0" t="n">
        <v>15330</v>
      </c>
      <c r="L4235" s="0" t="n">
        <v>0</v>
      </c>
      <c r="M4235" s="0" t="n">
        <v>19730</v>
      </c>
    </row>
    <row r="4236" customFormat="false" ht="12.8" hidden="true" customHeight="false" outlineLevel="0" collapsed="false">
      <c r="G4236" s="0" t="s">
        <v>5539</v>
      </c>
    </row>
    <row r="4237" customFormat="false" ht="12.8" hidden="false" customHeight="false" outlineLevel="0" collapsed="false">
      <c r="A4237" s="0" t="n">
        <v>1575</v>
      </c>
      <c r="B4237" s="0" t="s">
        <v>5540</v>
      </c>
      <c r="C4237" s="0" t="s">
        <v>2874</v>
      </c>
      <c r="D4237" s="0" t="s">
        <v>4101</v>
      </c>
      <c r="E4237" s="0" t="n">
        <v>4</v>
      </c>
      <c r="F4237" s="0" t="s">
        <v>74</v>
      </c>
      <c r="G4237" s="0" t="s">
        <v>5541</v>
      </c>
      <c r="H4237" s="0" t="n">
        <v>2</v>
      </c>
      <c r="I4237" s="0" t="n">
        <v>4400</v>
      </c>
      <c r="J4237" s="0" t="n">
        <v>0</v>
      </c>
      <c r="K4237" s="0" t="n">
        <v>15330</v>
      </c>
      <c r="L4237" s="0" t="n">
        <v>0</v>
      </c>
      <c r="M4237" s="0" t="n">
        <v>19730</v>
      </c>
    </row>
    <row r="4238" customFormat="false" ht="12.8" hidden="true" customHeight="false" outlineLevel="0" collapsed="false">
      <c r="G4238" s="0" t="s">
        <v>5542</v>
      </c>
    </row>
    <row r="4239" customFormat="false" ht="12.8" hidden="false" customHeight="false" outlineLevel="0" collapsed="false">
      <c r="A4239" s="0" t="n">
        <v>1576</v>
      </c>
      <c r="B4239" s="0" t="s">
        <v>5543</v>
      </c>
      <c r="C4239" s="0" t="s">
        <v>2874</v>
      </c>
      <c r="D4239" s="0" t="s">
        <v>2394</v>
      </c>
      <c r="E4239" s="0" t="n">
        <v>2</v>
      </c>
      <c r="F4239" s="0" t="s">
        <v>79</v>
      </c>
      <c r="G4239" s="0" t="s">
        <v>4189</v>
      </c>
      <c r="H4239" s="0" t="n">
        <v>2</v>
      </c>
      <c r="I4239" s="0" t="n">
        <v>2200</v>
      </c>
      <c r="J4239" s="0" t="n">
        <v>0</v>
      </c>
      <c r="K4239" s="0" t="n">
        <v>7665</v>
      </c>
      <c r="L4239" s="0" t="n">
        <v>0</v>
      </c>
      <c r="M4239" s="0" t="n">
        <v>9865</v>
      </c>
    </row>
    <row r="4240" customFormat="false" ht="12.8" hidden="true" customHeight="false" outlineLevel="0" collapsed="false">
      <c r="G4240" s="0" t="s">
        <v>5544</v>
      </c>
    </row>
    <row r="4241" customFormat="false" ht="12.8" hidden="false" customHeight="false" outlineLevel="0" collapsed="false">
      <c r="A4241" s="0" t="n">
        <v>1577</v>
      </c>
      <c r="B4241" s="0" t="s">
        <v>5545</v>
      </c>
      <c r="C4241" s="0" t="s">
        <v>2255</v>
      </c>
      <c r="D4241" s="0" t="s">
        <v>2074</v>
      </c>
      <c r="E4241" s="0" t="n">
        <v>6</v>
      </c>
      <c r="F4241" s="0" t="s">
        <v>74</v>
      </c>
      <c r="G4241" s="0" t="s">
        <v>5546</v>
      </c>
      <c r="H4241" s="0" t="n">
        <v>2</v>
      </c>
      <c r="I4241" s="0" t="n">
        <v>6600</v>
      </c>
      <c r="J4241" s="0" t="n">
        <v>0</v>
      </c>
      <c r="K4241" s="0" t="n">
        <v>22995</v>
      </c>
      <c r="L4241" s="0" t="n">
        <v>0</v>
      </c>
      <c r="M4241" s="0" t="n">
        <v>29595</v>
      </c>
    </row>
    <row r="4242" customFormat="false" ht="12.8" hidden="true" customHeight="false" outlineLevel="0" collapsed="false">
      <c r="G4242" s="0" t="s">
        <v>5547</v>
      </c>
    </row>
    <row r="4243" customFormat="false" ht="12.8" hidden="false" customHeight="false" outlineLevel="0" collapsed="false">
      <c r="A4243" s="0" t="n">
        <v>1578</v>
      </c>
      <c r="B4243" s="0" t="s">
        <v>5548</v>
      </c>
      <c r="C4243" s="0" t="s">
        <v>2255</v>
      </c>
      <c r="D4243" s="0" t="s">
        <v>3972</v>
      </c>
      <c r="E4243" s="0" t="n">
        <v>2</v>
      </c>
      <c r="F4243" s="0" t="s">
        <v>406</v>
      </c>
      <c r="G4243" s="0" t="s">
        <v>5549</v>
      </c>
      <c r="H4243" s="0" t="n">
        <v>4</v>
      </c>
      <c r="I4243" s="0" t="n">
        <v>4550</v>
      </c>
      <c r="J4243" s="0" t="n">
        <v>2730</v>
      </c>
      <c r="K4243" s="0" t="n">
        <v>7665</v>
      </c>
      <c r="L4243" s="0" t="n">
        <v>0</v>
      </c>
      <c r="M4243" s="0" t="n">
        <v>14945</v>
      </c>
    </row>
    <row r="4244" customFormat="false" ht="12.8" hidden="true" customHeight="false" outlineLevel="0" collapsed="false">
      <c r="G4244" s="0" t="s">
        <v>5550</v>
      </c>
    </row>
    <row r="4245" customFormat="false" ht="12.8" hidden="true" customHeight="false" outlineLevel="0" collapsed="false">
      <c r="G4245" s="0" t="s">
        <v>5551</v>
      </c>
    </row>
    <row r="4246" customFormat="false" ht="12.8" hidden="true" customHeight="false" outlineLevel="0" collapsed="false">
      <c r="G4246" s="0" t="s">
        <v>5552</v>
      </c>
    </row>
    <row r="4247" customFormat="false" ht="12.8" hidden="false" customHeight="false" outlineLevel="0" collapsed="false">
      <c r="A4247" s="0" t="n">
        <v>1579</v>
      </c>
      <c r="B4247" s="0" t="s">
        <v>5553</v>
      </c>
      <c r="C4247" s="0" t="s">
        <v>2255</v>
      </c>
      <c r="D4247" s="0" t="s">
        <v>2074</v>
      </c>
      <c r="E4247" s="0" t="n">
        <v>6</v>
      </c>
      <c r="F4247" s="0" t="s">
        <v>89</v>
      </c>
      <c r="G4247" s="0" t="s">
        <v>5554</v>
      </c>
      <c r="H4247" s="0" t="n">
        <v>4</v>
      </c>
      <c r="I4247" s="0" t="n">
        <v>6600</v>
      </c>
      <c r="J4247" s="0" t="n">
        <v>1650</v>
      </c>
      <c r="K4247" s="0" t="n">
        <v>22995</v>
      </c>
      <c r="L4247" s="0" t="n">
        <v>0</v>
      </c>
      <c r="M4247" s="0" t="n">
        <v>31245</v>
      </c>
    </row>
    <row r="4248" customFormat="false" ht="12.8" hidden="true" customHeight="false" outlineLevel="0" collapsed="false">
      <c r="G4248" s="0" t="s">
        <v>5555</v>
      </c>
    </row>
    <row r="4249" customFormat="false" ht="12.8" hidden="true" customHeight="false" outlineLevel="0" collapsed="false">
      <c r="G4249" s="0" t="s">
        <v>5556</v>
      </c>
    </row>
    <row r="4250" customFormat="false" ht="12.8" hidden="true" customHeight="false" outlineLevel="0" collapsed="false">
      <c r="G4250" s="0" t="s">
        <v>5557</v>
      </c>
    </row>
    <row r="4251" customFormat="false" ht="12.8" hidden="false" customHeight="false" outlineLevel="0" collapsed="false">
      <c r="A4251" s="0" t="n">
        <v>1580</v>
      </c>
      <c r="B4251" s="0" t="s">
        <v>5558</v>
      </c>
      <c r="C4251" s="0" t="s">
        <v>2255</v>
      </c>
      <c r="D4251" s="0" t="s">
        <v>5559</v>
      </c>
      <c r="E4251" s="0" t="n">
        <v>10</v>
      </c>
      <c r="F4251" s="0" t="s">
        <v>406</v>
      </c>
      <c r="G4251" s="0" t="s">
        <v>5560</v>
      </c>
      <c r="H4251" s="0" t="n">
        <v>2</v>
      </c>
      <c r="I4251" s="0" t="n">
        <v>22750</v>
      </c>
      <c r="J4251" s="0" t="n">
        <v>0</v>
      </c>
      <c r="K4251" s="0" t="n">
        <v>38325</v>
      </c>
      <c r="L4251" s="0" t="n">
        <v>0</v>
      </c>
      <c r="M4251" s="0" t="n">
        <v>61075</v>
      </c>
    </row>
    <row r="4252" customFormat="false" ht="12.8" hidden="true" customHeight="false" outlineLevel="0" collapsed="false">
      <c r="G4252" s="0" t="s">
        <v>5561</v>
      </c>
    </row>
    <row r="4253" customFormat="false" ht="12.8" hidden="false" customHeight="false" outlineLevel="0" collapsed="false">
      <c r="A4253" s="0" t="n">
        <v>1581</v>
      </c>
      <c r="B4253" s="0" t="s">
        <v>5562</v>
      </c>
      <c r="C4253" s="0" t="s">
        <v>2255</v>
      </c>
      <c r="D4253" s="0" t="s">
        <v>4101</v>
      </c>
      <c r="E4253" s="0" t="n">
        <v>3</v>
      </c>
      <c r="F4253" s="0" t="s">
        <v>406</v>
      </c>
      <c r="G4253" s="0" t="s">
        <v>5563</v>
      </c>
      <c r="H4253" s="0" t="n">
        <v>2</v>
      </c>
      <c r="I4253" s="0" t="n">
        <v>6825</v>
      </c>
      <c r="J4253" s="0" t="n">
        <v>0</v>
      </c>
      <c r="K4253" s="0" t="n">
        <v>11497.5</v>
      </c>
      <c r="L4253" s="0" t="n">
        <v>0</v>
      </c>
      <c r="M4253" s="0" t="n">
        <v>18322.5</v>
      </c>
    </row>
    <row r="4254" customFormat="false" ht="12.8" hidden="true" customHeight="false" outlineLevel="0" collapsed="false">
      <c r="G4254" s="0" t="s">
        <v>5564</v>
      </c>
    </row>
    <row r="4255" customFormat="false" ht="12.8" hidden="false" customHeight="false" outlineLevel="0" collapsed="false">
      <c r="A4255" s="0" t="n">
        <v>1582</v>
      </c>
      <c r="B4255" s="0" t="s">
        <v>5562</v>
      </c>
      <c r="C4255" s="0" t="s">
        <v>2255</v>
      </c>
      <c r="D4255" s="0" t="s">
        <v>4101</v>
      </c>
      <c r="E4255" s="0" t="n">
        <v>3</v>
      </c>
      <c r="F4255" s="0" t="s">
        <v>406</v>
      </c>
      <c r="G4255" s="0" t="s">
        <v>5565</v>
      </c>
      <c r="H4255" s="0" t="n">
        <v>3</v>
      </c>
      <c r="I4255" s="0" t="n">
        <v>6825</v>
      </c>
      <c r="J4255" s="0" t="n">
        <v>1706.25</v>
      </c>
      <c r="K4255" s="0" t="n">
        <v>11497.5</v>
      </c>
      <c r="L4255" s="0" t="n">
        <v>0</v>
      </c>
      <c r="M4255" s="0" t="n">
        <v>20028.75</v>
      </c>
    </row>
    <row r="4256" customFormat="false" ht="12.8" hidden="true" customHeight="false" outlineLevel="0" collapsed="false">
      <c r="G4256" s="0" t="s">
        <v>5566</v>
      </c>
    </row>
    <row r="4257" customFormat="false" ht="12.8" hidden="true" customHeight="false" outlineLevel="0" collapsed="false">
      <c r="G4257" s="0" t="s">
        <v>5567</v>
      </c>
    </row>
    <row r="4258" customFormat="false" ht="12.8" hidden="false" customHeight="false" outlineLevel="0" collapsed="false">
      <c r="A4258" s="0" t="n">
        <v>1583</v>
      </c>
      <c r="B4258" s="0" t="s">
        <v>5568</v>
      </c>
      <c r="C4258" s="0" t="s">
        <v>2255</v>
      </c>
      <c r="D4258" s="0" t="s">
        <v>3861</v>
      </c>
      <c r="E4258" s="0" t="n">
        <v>4</v>
      </c>
      <c r="F4258" s="0" t="s">
        <v>89</v>
      </c>
      <c r="G4258" s="0" t="s">
        <v>5569</v>
      </c>
      <c r="H4258" s="0" t="n">
        <v>2</v>
      </c>
      <c r="I4258" s="0" t="n">
        <v>4400</v>
      </c>
      <c r="J4258" s="0" t="n">
        <v>0</v>
      </c>
      <c r="K4258" s="0" t="n">
        <v>15330</v>
      </c>
      <c r="L4258" s="0" t="n">
        <v>0</v>
      </c>
      <c r="M4258" s="0" t="n">
        <v>19730</v>
      </c>
    </row>
    <row r="4259" customFormat="false" ht="12.8" hidden="true" customHeight="false" outlineLevel="0" collapsed="false">
      <c r="G4259" s="0" t="s">
        <v>5570</v>
      </c>
    </row>
    <row r="4260" customFormat="false" ht="12.8" hidden="false" customHeight="false" outlineLevel="0" collapsed="false">
      <c r="A4260" s="0" t="n">
        <v>1584</v>
      </c>
      <c r="B4260" s="0" t="s">
        <v>5571</v>
      </c>
      <c r="C4260" s="0" t="s">
        <v>2255</v>
      </c>
      <c r="D4260" s="0" t="s">
        <v>3972</v>
      </c>
      <c r="E4260" s="0" t="n">
        <v>2</v>
      </c>
      <c r="F4260" s="0" t="s">
        <v>28</v>
      </c>
      <c r="G4260" s="0" t="s">
        <v>5572</v>
      </c>
      <c r="H4260" s="0" t="n">
        <v>3</v>
      </c>
      <c r="I4260" s="0" t="n">
        <v>2200</v>
      </c>
      <c r="J4260" s="0" t="n">
        <v>0</v>
      </c>
      <c r="K4260" s="0" t="n">
        <v>8715.84</v>
      </c>
      <c r="L4260" s="0" t="n">
        <v>0</v>
      </c>
      <c r="M4260" s="0" t="n">
        <v>10915.84</v>
      </c>
    </row>
    <row r="4261" customFormat="false" ht="12.8" hidden="true" customHeight="false" outlineLevel="0" collapsed="false">
      <c r="G4261" s="0" t="s">
        <v>5573</v>
      </c>
    </row>
    <row r="4262" customFormat="false" ht="12.8" hidden="true" customHeight="false" outlineLevel="0" collapsed="false">
      <c r="G4262" s="0" t="s">
        <v>5574</v>
      </c>
    </row>
    <row r="4263" customFormat="false" ht="12.8" hidden="false" customHeight="false" outlineLevel="0" collapsed="false">
      <c r="A4263" s="0" t="n">
        <v>1585</v>
      </c>
      <c r="B4263" s="0" t="s">
        <v>5571</v>
      </c>
      <c r="C4263" s="0" t="s">
        <v>2255</v>
      </c>
      <c r="D4263" s="0" t="s">
        <v>3972</v>
      </c>
      <c r="E4263" s="0" t="n">
        <v>2</v>
      </c>
      <c r="F4263" s="0" t="s">
        <v>28</v>
      </c>
      <c r="G4263" s="0" t="s">
        <v>5575</v>
      </c>
      <c r="H4263" s="0" t="n">
        <v>2</v>
      </c>
      <c r="I4263" s="0" t="n">
        <v>2200</v>
      </c>
      <c r="J4263" s="0" t="n">
        <v>0</v>
      </c>
      <c r="K4263" s="0" t="n">
        <v>8715.84</v>
      </c>
      <c r="L4263" s="0" t="n">
        <v>0</v>
      </c>
      <c r="M4263" s="0" t="n">
        <v>10915.84</v>
      </c>
    </row>
    <row r="4264" customFormat="false" ht="12.8" hidden="true" customHeight="false" outlineLevel="0" collapsed="false">
      <c r="G4264" s="0" t="s">
        <v>5576</v>
      </c>
    </row>
    <row r="4265" customFormat="false" ht="12.8" hidden="false" customHeight="false" outlineLevel="0" collapsed="false">
      <c r="A4265" s="0" t="n">
        <v>1586</v>
      </c>
      <c r="B4265" s="0" t="s">
        <v>5577</v>
      </c>
      <c r="C4265" s="0" t="s">
        <v>2255</v>
      </c>
      <c r="D4265" s="0" t="s">
        <v>3972</v>
      </c>
      <c r="E4265" s="0" t="n">
        <v>2</v>
      </c>
      <c r="F4265" s="0" t="s">
        <v>115</v>
      </c>
      <c r="G4265" s="0" t="s">
        <v>5578</v>
      </c>
      <c r="H4265" s="0" t="n">
        <v>4</v>
      </c>
      <c r="I4265" s="0" t="n">
        <v>2200</v>
      </c>
      <c r="J4265" s="0" t="n">
        <v>1100</v>
      </c>
      <c r="K4265" s="0" t="n">
        <v>9345</v>
      </c>
      <c r="L4265" s="0" t="n">
        <v>0</v>
      </c>
      <c r="M4265" s="0" t="n">
        <v>12645</v>
      </c>
    </row>
    <row r="4266" customFormat="false" ht="12.8" hidden="true" customHeight="false" outlineLevel="0" collapsed="false">
      <c r="G4266" s="0" t="s">
        <v>5579</v>
      </c>
    </row>
    <row r="4267" customFormat="false" ht="12.8" hidden="true" customHeight="false" outlineLevel="0" collapsed="false">
      <c r="G4267" s="0" t="s">
        <v>5580</v>
      </c>
    </row>
    <row r="4268" customFormat="false" ht="12.8" hidden="true" customHeight="false" outlineLevel="0" collapsed="false">
      <c r="G4268" s="0" t="s">
        <v>5581</v>
      </c>
    </row>
    <row r="4269" customFormat="false" ht="12.8" hidden="false" customHeight="false" outlineLevel="0" collapsed="false">
      <c r="A4269" s="0" t="n">
        <v>1587</v>
      </c>
      <c r="B4269" s="0" t="s">
        <v>5582</v>
      </c>
      <c r="C4269" s="0" t="s">
        <v>2255</v>
      </c>
      <c r="D4269" s="0" t="s">
        <v>2394</v>
      </c>
      <c r="E4269" s="0" t="n">
        <v>1</v>
      </c>
      <c r="F4269" s="0" t="s">
        <v>79</v>
      </c>
      <c r="G4269" s="0" t="s">
        <v>5583</v>
      </c>
      <c r="H4269" s="0" t="n">
        <v>2</v>
      </c>
      <c r="I4269" s="0" t="n">
        <v>1100</v>
      </c>
      <c r="J4269" s="0" t="n">
        <v>0</v>
      </c>
      <c r="K4269" s="0" t="n">
        <v>3832.5</v>
      </c>
      <c r="L4269" s="0" t="n">
        <v>0</v>
      </c>
      <c r="M4269" s="0" t="n">
        <v>4932.5</v>
      </c>
    </row>
    <row r="4270" customFormat="false" ht="12.8" hidden="true" customHeight="false" outlineLevel="0" collapsed="false">
      <c r="G4270" s="0" t="s">
        <v>5584</v>
      </c>
    </row>
    <row r="4271" customFormat="false" ht="12.8" hidden="false" customHeight="false" outlineLevel="0" collapsed="false">
      <c r="A4271" s="0" t="n">
        <v>1588</v>
      </c>
      <c r="B4271" s="0" t="s">
        <v>5585</v>
      </c>
      <c r="C4271" s="0" t="s">
        <v>2255</v>
      </c>
      <c r="D4271" s="0" t="s">
        <v>2394</v>
      </c>
      <c r="E4271" s="0" t="n">
        <v>1</v>
      </c>
      <c r="F4271" s="0" t="s">
        <v>79</v>
      </c>
      <c r="G4271" s="0" t="s">
        <v>5586</v>
      </c>
      <c r="H4271" s="0" t="n">
        <v>2</v>
      </c>
      <c r="I4271" s="0" t="n">
        <v>1100</v>
      </c>
      <c r="J4271" s="0" t="n">
        <v>0</v>
      </c>
      <c r="K4271" s="0" t="n">
        <v>3832.5</v>
      </c>
      <c r="L4271" s="0" t="n">
        <v>0</v>
      </c>
      <c r="M4271" s="0" t="n">
        <v>4932.5</v>
      </c>
    </row>
    <row r="4272" customFormat="false" ht="12.8" hidden="true" customHeight="false" outlineLevel="0" collapsed="false">
      <c r="G4272" s="0" t="s">
        <v>5587</v>
      </c>
    </row>
    <row r="4273" customFormat="false" ht="12.8" hidden="false" customHeight="false" outlineLevel="0" collapsed="false">
      <c r="A4273" s="0" t="n">
        <v>1589</v>
      </c>
      <c r="B4273" s="0" t="s">
        <v>5588</v>
      </c>
      <c r="C4273" s="0" t="s">
        <v>2255</v>
      </c>
      <c r="D4273" s="0" t="s">
        <v>2394</v>
      </c>
      <c r="E4273" s="0" t="n">
        <v>1</v>
      </c>
      <c r="F4273" s="0" t="s">
        <v>89</v>
      </c>
      <c r="G4273" s="0" t="s">
        <v>5589</v>
      </c>
      <c r="H4273" s="0" t="n">
        <v>2</v>
      </c>
      <c r="I4273" s="0" t="n">
        <v>1100</v>
      </c>
      <c r="J4273" s="0" t="n">
        <v>0</v>
      </c>
      <c r="K4273" s="0" t="n">
        <v>3832.5</v>
      </c>
      <c r="L4273" s="0" t="n">
        <v>0</v>
      </c>
      <c r="M4273" s="0" t="n">
        <v>4932.5</v>
      </c>
    </row>
    <row r="4274" customFormat="false" ht="12.8" hidden="true" customHeight="false" outlineLevel="0" collapsed="false">
      <c r="G4274" s="0" t="s">
        <v>5590</v>
      </c>
    </row>
    <row r="4275" customFormat="false" ht="12.8" hidden="false" customHeight="false" outlineLevel="0" collapsed="false">
      <c r="A4275" s="0" t="n">
        <v>1590</v>
      </c>
      <c r="B4275" s="0" t="s">
        <v>5591</v>
      </c>
      <c r="C4275" s="0" t="s">
        <v>2255</v>
      </c>
      <c r="D4275" s="0" t="s">
        <v>2394</v>
      </c>
      <c r="E4275" s="0" t="n">
        <v>1</v>
      </c>
      <c r="F4275" s="0" t="s">
        <v>115</v>
      </c>
      <c r="G4275" s="0" t="s">
        <v>4023</v>
      </c>
      <c r="H4275" s="0" t="n">
        <v>4</v>
      </c>
      <c r="I4275" s="0" t="n">
        <v>1100</v>
      </c>
      <c r="J4275" s="0" t="n">
        <v>275</v>
      </c>
      <c r="K4275" s="0" t="n">
        <v>4672.5</v>
      </c>
      <c r="L4275" s="0" t="n">
        <v>0</v>
      </c>
      <c r="M4275" s="0" t="n">
        <v>6047.5</v>
      </c>
    </row>
    <row r="4276" customFormat="false" ht="12.8" hidden="true" customHeight="false" outlineLevel="0" collapsed="false">
      <c r="G4276" s="0" t="s">
        <v>4022</v>
      </c>
    </row>
    <row r="4277" customFormat="false" ht="12.8" hidden="true" customHeight="false" outlineLevel="0" collapsed="false">
      <c r="G4277" s="0" t="s">
        <v>4024</v>
      </c>
    </row>
    <row r="4278" customFormat="false" ht="12.8" hidden="true" customHeight="false" outlineLevel="0" collapsed="false">
      <c r="G4278" s="0" t="s">
        <v>4025</v>
      </c>
    </row>
    <row r="4279" customFormat="false" ht="12.8" hidden="false" customHeight="false" outlineLevel="0" collapsed="false">
      <c r="A4279" s="0" t="n">
        <v>1591</v>
      </c>
      <c r="B4279" s="0" t="s">
        <v>5592</v>
      </c>
      <c r="C4279" s="0" t="s">
        <v>2255</v>
      </c>
      <c r="D4279" s="0" t="s">
        <v>3349</v>
      </c>
      <c r="E4279" s="0" t="n">
        <v>5</v>
      </c>
      <c r="F4279" s="0" t="s">
        <v>437</v>
      </c>
      <c r="G4279" s="0" t="s">
        <v>5593</v>
      </c>
      <c r="H4279" s="0" t="n">
        <v>3</v>
      </c>
      <c r="I4279" s="0" t="n">
        <v>11375</v>
      </c>
      <c r="J4279" s="0" t="n">
        <v>2843.75</v>
      </c>
      <c r="K4279" s="0" t="n">
        <v>23362.5</v>
      </c>
      <c r="L4279" s="0" t="n">
        <v>0</v>
      </c>
      <c r="M4279" s="0" t="n">
        <v>37581.25</v>
      </c>
    </row>
    <row r="4280" customFormat="false" ht="12.8" hidden="true" customHeight="false" outlineLevel="0" collapsed="false">
      <c r="G4280" s="0" t="s">
        <v>5594</v>
      </c>
    </row>
    <row r="4281" customFormat="false" ht="12.8" hidden="true" customHeight="false" outlineLevel="0" collapsed="false">
      <c r="G4281" s="0" t="s">
        <v>5595</v>
      </c>
    </row>
    <row r="4282" customFormat="false" ht="12.8" hidden="false" customHeight="false" outlineLevel="0" collapsed="false">
      <c r="A4282" s="0" t="n">
        <v>1592</v>
      </c>
      <c r="B4282" s="0" t="s">
        <v>5596</v>
      </c>
      <c r="C4282" s="0" t="s">
        <v>2255</v>
      </c>
      <c r="D4282" s="0" t="s">
        <v>4101</v>
      </c>
      <c r="E4282" s="0" t="n">
        <v>3</v>
      </c>
      <c r="F4282" s="0" t="s">
        <v>79</v>
      </c>
      <c r="G4282" s="0" t="s">
        <v>5597</v>
      </c>
      <c r="H4282" s="0" t="n">
        <v>2</v>
      </c>
      <c r="I4282" s="0" t="n">
        <v>3300</v>
      </c>
      <c r="J4282" s="0" t="n">
        <v>0</v>
      </c>
      <c r="K4282" s="0" t="n">
        <v>11497.5</v>
      </c>
      <c r="L4282" s="0" t="n">
        <v>0</v>
      </c>
      <c r="M4282" s="0" t="n">
        <v>14797.5</v>
      </c>
    </row>
    <row r="4283" customFormat="false" ht="12.8" hidden="true" customHeight="false" outlineLevel="0" collapsed="false">
      <c r="G4283" s="0" t="s">
        <v>5598</v>
      </c>
    </row>
    <row r="4284" customFormat="false" ht="12.8" hidden="false" customHeight="false" outlineLevel="0" collapsed="false">
      <c r="A4284" s="0" t="n">
        <v>1593</v>
      </c>
      <c r="B4284" s="0" t="s">
        <v>5599</v>
      </c>
      <c r="C4284" s="0" t="s">
        <v>2255</v>
      </c>
      <c r="D4284" s="0" t="s">
        <v>2394</v>
      </c>
      <c r="E4284" s="0" t="n">
        <v>1</v>
      </c>
      <c r="F4284" s="0" t="s">
        <v>400</v>
      </c>
      <c r="G4284" s="0" t="s">
        <v>4991</v>
      </c>
      <c r="H4284" s="0" t="n">
        <v>2</v>
      </c>
      <c r="I4284" s="0" t="n">
        <v>2275</v>
      </c>
      <c r="J4284" s="0" t="n">
        <v>0</v>
      </c>
      <c r="K4284" s="0" t="n">
        <v>3832.5</v>
      </c>
      <c r="L4284" s="0" t="n">
        <v>0</v>
      </c>
      <c r="M4284" s="0" t="n">
        <v>6107.5</v>
      </c>
    </row>
    <row r="4285" customFormat="false" ht="12.8" hidden="true" customHeight="false" outlineLevel="0" collapsed="false">
      <c r="G4285" s="0" t="s">
        <v>4990</v>
      </c>
    </row>
    <row r="4286" customFormat="false" ht="12.8" hidden="false" customHeight="false" outlineLevel="0" collapsed="false">
      <c r="A4286" s="0" t="n">
        <v>1594</v>
      </c>
      <c r="B4286" s="0" t="s">
        <v>5600</v>
      </c>
      <c r="C4286" s="0" t="s">
        <v>2255</v>
      </c>
      <c r="D4286" s="0" t="s">
        <v>3972</v>
      </c>
      <c r="E4286" s="0" t="n">
        <v>2</v>
      </c>
      <c r="F4286" s="0" t="s">
        <v>74</v>
      </c>
      <c r="G4286" s="0" t="s">
        <v>5601</v>
      </c>
      <c r="H4286" s="0" t="n">
        <v>2</v>
      </c>
      <c r="I4286" s="0" t="n">
        <v>2200</v>
      </c>
      <c r="J4286" s="0" t="n">
        <v>0</v>
      </c>
      <c r="K4286" s="0" t="n">
        <v>7665</v>
      </c>
      <c r="L4286" s="0" t="n">
        <v>0</v>
      </c>
      <c r="M4286" s="0" t="n">
        <v>9865</v>
      </c>
    </row>
    <row r="4287" customFormat="false" ht="12.8" hidden="true" customHeight="false" outlineLevel="0" collapsed="false">
      <c r="G4287" s="0" t="s">
        <v>5602</v>
      </c>
    </row>
    <row r="4288" customFormat="false" ht="12.8" hidden="false" customHeight="false" outlineLevel="0" collapsed="false">
      <c r="A4288" s="0" t="n">
        <v>1595</v>
      </c>
      <c r="B4288" s="0" t="s">
        <v>5603</v>
      </c>
      <c r="C4288" s="0" t="s">
        <v>2255</v>
      </c>
      <c r="D4288" s="0" t="s">
        <v>2394</v>
      </c>
      <c r="E4288" s="0" t="n">
        <v>1</v>
      </c>
      <c r="F4288" s="0" t="s">
        <v>79</v>
      </c>
      <c r="G4288" s="0" t="s">
        <v>5010</v>
      </c>
      <c r="H4288" s="0" t="n">
        <v>2</v>
      </c>
      <c r="I4288" s="0" t="n">
        <v>1100</v>
      </c>
      <c r="J4288" s="0" t="n">
        <v>0</v>
      </c>
      <c r="K4288" s="0" t="n">
        <v>3832.5</v>
      </c>
      <c r="L4288" s="0" t="n">
        <v>0</v>
      </c>
      <c r="M4288" s="0" t="n">
        <v>4932.5</v>
      </c>
    </row>
    <row r="4289" customFormat="false" ht="12.8" hidden="true" customHeight="false" outlineLevel="0" collapsed="false">
      <c r="G4289" s="0" t="s">
        <v>5011</v>
      </c>
    </row>
    <row r="4290" customFormat="false" ht="12.8" hidden="false" customHeight="false" outlineLevel="0" collapsed="false">
      <c r="A4290" s="0" t="n">
        <v>1596</v>
      </c>
      <c r="B4290" s="0" t="s">
        <v>5604</v>
      </c>
      <c r="C4290" s="0" t="s">
        <v>2255</v>
      </c>
      <c r="D4290" s="0" t="s">
        <v>3972</v>
      </c>
      <c r="E4290" s="0" t="n">
        <v>2</v>
      </c>
      <c r="F4290" s="0" t="s">
        <v>28</v>
      </c>
      <c r="G4290" s="0" t="s">
        <v>1647</v>
      </c>
      <c r="H4290" s="0" t="n">
        <v>2</v>
      </c>
      <c r="I4290" s="0" t="n">
        <v>2200</v>
      </c>
      <c r="J4290" s="0" t="n">
        <v>0</v>
      </c>
      <c r="K4290" s="0" t="n">
        <v>11444.8</v>
      </c>
      <c r="L4290" s="0" t="n">
        <v>0</v>
      </c>
      <c r="M4290" s="0" t="n">
        <v>13644.8</v>
      </c>
    </row>
    <row r="4291" customFormat="false" ht="12.8" hidden="true" customHeight="false" outlineLevel="0" collapsed="false">
      <c r="G4291" s="0" t="s">
        <v>5048</v>
      </c>
    </row>
    <row r="4292" customFormat="false" ht="12.8" hidden="false" customHeight="false" outlineLevel="0" collapsed="false">
      <c r="A4292" s="0" t="n">
        <v>1597</v>
      </c>
      <c r="B4292" s="0" t="s">
        <v>5605</v>
      </c>
      <c r="C4292" s="0" t="s">
        <v>2255</v>
      </c>
      <c r="D4292" s="0" t="s">
        <v>3972</v>
      </c>
      <c r="E4292" s="0" t="n">
        <v>2</v>
      </c>
      <c r="F4292" s="0" t="s">
        <v>115</v>
      </c>
      <c r="G4292" s="0" t="s">
        <v>5606</v>
      </c>
      <c r="H4292" s="0" t="n">
        <v>4</v>
      </c>
      <c r="I4292" s="0" t="n">
        <v>2200</v>
      </c>
      <c r="J4292" s="0" t="n">
        <v>770</v>
      </c>
      <c r="K4292" s="0" t="n">
        <v>9345</v>
      </c>
      <c r="L4292" s="0" t="n">
        <v>0</v>
      </c>
      <c r="M4292" s="0" t="n">
        <v>12315</v>
      </c>
    </row>
    <row r="4293" customFormat="false" ht="12.8" hidden="true" customHeight="false" outlineLevel="0" collapsed="false">
      <c r="G4293" s="0" t="s">
        <v>5607</v>
      </c>
    </row>
    <row r="4294" customFormat="false" ht="12.8" hidden="true" customHeight="false" outlineLevel="0" collapsed="false">
      <c r="G4294" s="0" t="s">
        <v>5608</v>
      </c>
    </row>
    <row r="4295" customFormat="false" ht="12.8" hidden="true" customHeight="false" outlineLevel="0" collapsed="false">
      <c r="G4295" s="0" t="s">
        <v>5606</v>
      </c>
    </row>
    <row r="4296" customFormat="false" ht="12.8" hidden="false" customHeight="false" outlineLevel="0" collapsed="false">
      <c r="A4296" s="0" t="n">
        <v>1598</v>
      </c>
      <c r="B4296" s="0" t="s">
        <v>5609</v>
      </c>
      <c r="C4296" s="0" t="s">
        <v>2255</v>
      </c>
      <c r="D4296" s="0" t="s">
        <v>3972</v>
      </c>
      <c r="E4296" s="0" t="n">
        <v>2</v>
      </c>
      <c r="F4296" s="0" t="s">
        <v>79</v>
      </c>
      <c r="G4296" s="0" t="s">
        <v>4389</v>
      </c>
      <c r="H4296" s="0" t="n">
        <v>2</v>
      </c>
      <c r="I4296" s="0" t="n">
        <v>2200</v>
      </c>
      <c r="J4296" s="0" t="n">
        <v>0</v>
      </c>
      <c r="K4296" s="0" t="n">
        <v>7665</v>
      </c>
      <c r="L4296" s="0" t="n">
        <v>0</v>
      </c>
      <c r="M4296" s="0" t="n">
        <v>9865</v>
      </c>
    </row>
    <row r="4297" customFormat="false" ht="12.8" hidden="true" customHeight="false" outlineLevel="0" collapsed="false">
      <c r="G4297" s="0" t="s">
        <v>4390</v>
      </c>
    </row>
    <row r="4298" customFormat="false" ht="12.8" hidden="false" customHeight="false" outlineLevel="0" collapsed="false">
      <c r="A4298" s="0" t="n">
        <v>1599</v>
      </c>
      <c r="B4298" s="0" t="s">
        <v>5610</v>
      </c>
      <c r="C4298" s="0" t="s">
        <v>2255</v>
      </c>
      <c r="D4298" s="0" t="s">
        <v>5611</v>
      </c>
      <c r="E4298" s="0" t="n">
        <v>15</v>
      </c>
      <c r="F4298" s="0" t="s">
        <v>79</v>
      </c>
      <c r="G4298" s="0" t="s">
        <v>5612</v>
      </c>
      <c r="H4298" s="0" t="n">
        <v>2</v>
      </c>
      <c r="I4298" s="0" t="n">
        <v>16500</v>
      </c>
      <c r="J4298" s="0" t="n">
        <v>0</v>
      </c>
      <c r="K4298" s="0" t="n">
        <v>57487.5</v>
      </c>
      <c r="L4298" s="0" t="n">
        <v>0</v>
      </c>
      <c r="M4298" s="0" t="n">
        <v>73987.5</v>
      </c>
    </row>
    <row r="4299" customFormat="false" ht="12.8" hidden="true" customHeight="false" outlineLevel="0" collapsed="false">
      <c r="G4299" s="0" t="s">
        <v>5613</v>
      </c>
    </row>
    <row r="4300" customFormat="false" ht="12.8" hidden="false" customHeight="false" outlineLevel="0" collapsed="false">
      <c r="A4300" s="0" t="n">
        <v>1600</v>
      </c>
      <c r="B4300" s="0" t="s">
        <v>5614</v>
      </c>
      <c r="C4300" s="0" t="s">
        <v>2255</v>
      </c>
      <c r="D4300" s="0" t="s">
        <v>4793</v>
      </c>
      <c r="E4300" s="0" t="n">
        <v>7</v>
      </c>
      <c r="F4300" s="0" t="s">
        <v>79</v>
      </c>
      <c r="G4300" s="0" t="s">
        <v>5615</v>
      </c>
      <c r="H4300" s="0" t="n">
        <v>2</v>
      </c>
      <c r="I4300" s="0" t="n">
        <v>7700</v>
      </c>
      <c r="J4300" s="0" t="n">
        <v>0</v>
      </c>
      <c r="K4300" s="0" t="n">
        <v>26827.5</v>
      </c>
      <c r="L4300" s="0" t="n">
        <v>0</v>
      </c>
      <c r="M4300" s="0" t="n">
        <v>34527.5</v>
      </c>
    </row>
    <row r="4301" customFormat="false" ht="12.8" hidden="true" customHeight="false" outlineLevel="0" collapsed="false">
      <c r="G4301" s="0" t="s">
        <v>5616</v>
      </c>
    </row>
    <row r="4302" customFormat="false" ht="12.8" hidden="false" customHeight="false" outlineLevel="0" collapsed="false">
      <c r="A4302" s="0" t="n">
        <v>1601</v>
      </c>
      <c r="B4302" s="0" t="s">
        <v>5617</v>
      </c>
      <c r="C4302" s="0" t="s">
        <v>2255</v>
      </c>
      <c r="D4302" s="0" t="s">
        <v>4101</v>
      </c>
      <c r="E4302" s="0" t="n">
        <v>3</v>
      </c>
      <c r="F4302" s="0" t="s">
        <v>146</v>
      </c>
      <c r="G4302" s="0" t="s">
        <v>5618</v>
      </c>
      <c r="H4302" s="0" t="n">
        <v>2</v>
      </c>
      <c r="I4302" s="0" t="n">
        <v>3300</v>
      </c>
      <c r="J4302" s="0" t="n">
        <v>0</v>
      </c>
      <c r="K4302" s="0" t="n">
        <v>14017.5</v>
      </c>
      <c r="L4302" s="0" t="n">
        <v>0</v>
      </c>
      <c r="M4302" s="0" t="n">
        <v>17317.5</v>
      </c>
    </row>
    <row r="4303" customFormat="false" ht="12.8" hidden="true" customHeight="false" outlineLevel="0" collapsed="false">
      <c r="G4303" s="0" t="s">
        <v>5618</v>
      </c>
    </row>
    <row r="4304" customFormat="false" ht="12.8" hidden="false" customHeight="false" outlineLevel="0" collapsed="false">
      <c r="A4304" s="0" t="n">
        <v>1602</v>
      </c>
      <c r="B4304" s="0" t="s">
        <v>5619</v>
      </c>
      <c r="C4304" s="0" t="s">
        <v>2255</v>
      </c>
      <c r="D4304" s="0" t="s">
        <v>2074</v>
      </c>
      <c r="E4304" s="0" t="n">
        <v>6</v>
      </c>
      <c r="F4304" s="0" t="s">
        <v>406</v>
      </c>
      <c r="G4304" s="0" t="s">
        <v>5620</v>
      </c>
      <c r="H4304" s="0" t="n">
        <v>4</v>
      </c>
      <c r="I4304" s="0" t="n">
        <v>13650</v>
      </c>
      <c r="J4304" s="0" t="n">
        <v>8190</v>
      </c>
      <c r="K4304" s="0" t="n">
        <v>22995</v>
      </c>
      <c r="L4304" s="0" t="n">
        <v>0</v>
      </c>
      <c r="M4304" s="0" t="n">
        <v>44835</v>
      </c>
    </row>
    <row r="4305" customFormat="false" ht="12.8" hidden="true" customHeight="false" outlineLevel="0" collapsed="false">
      <c r="G4305" s="0" t="s">
        <v>5621</v>
      </c>
    </row>
    <row r="4306" customFormat="false" ht="12.8" hidden="true" customHeight="false" outlineLevel="0" collapsed="false">
      <c r="G4306" s="0" t="s">
        <v>5622</v>
      </c>
    </row>
    <row r="4307" customFormat="false" ht="12.8" hidden="true" customHeight="false" outlineLevel="0" collapsed="false">
      <c r="G4307" s="0" t="s">
        <v>5620</v>
      </c>
    </row>
    <row r="4308" customFormat="false" ht="12.8" hidden="false" customHeight="false" outlineLevel="0" collapsed="false">
      <c r="A4308" s="0" t="n">
        <v>1603</v>
      </c>
      <c r="B4308" s="0" t="s">
        <v>5623</v>
      </c>
      <c r="C4308" s="0" t="s">
        <v>2255</v>
      </c>
      <c r="D4308" s="0" t="s">
        <v>2394</v>
      </c>
      <c r="E4308" s="0" t="n">
        <v>1</v>
      </c>
      <c r="F4308" s="0" t="s">
        <v>79</v>
      </c>
      <c r="G4308" s="0" t="s">
        <v>5624</v>
      </c>
      <c r="H4308" s="0" t="n">
        <v>1</v>
      </c>
      <c r="I4308" s="0" t="n">
        <v>550</v>
      </c>
      <c r="J4308" s="0" t="n">
        <v>0</v>
      </c>
      <c r="K4308" s="0" t="n">
        <v>3832.5</v>
      </c>
      <c r="L4308" s="0" t="n">
        <v>0</v>
      </c>
      <c r="M4308" s="0" t="n">
        <v>4382.5</v>
      </c>
    </row>
    <row r="4309" customFormat="false" ht="12.8" hidden="false" customHeight="false" outlineLevel="0" collapsed="false">
      <c r="A4309" s="0" t="n">
        <v>1604</v>
      </c>
      <c r="B4309" s="0" t="s">
        <v>5625</v>
      </c>
      <c r="C4309" s="0" t="s">
        <v>2255</v>
      </c>
      <c r="D4309" s="0" t="s">
        <v>3861</v>
      </c>
      <c r="E4309" s="0" t="n">
        <v>4</v>
      </c>
      <c r="F4309" s="0" t="s">
        <v>79</v>
      </c>
      <c r="G4309" s="0" t="s">
        <v>5626</v>
      </c>
      <c r="H4309" s="0" t="n">
        <v>3</v>
      </c>
      <c r="I4309" s="0" t="n">
        <v>4400</v>
      </c>
      <c r="J4309" s="0" t="n">
        <v>1100</v>
      </c>
      <c r="K4309" s="0" t="n">
        <v>15330</v>
      </c>
      <c r="L4309" s="0" t="n">
        <v>0</v>
      </c>
      <c r="M4309" s="0" t="n">
        <v>20830</v>
      </c>
    </row>
    <row r="4310" customFormat="false" ht="12.8" hidden="true" customHeight="false" outlineLevel="0" collapsed="false">
      <c r="G4310" s="0" t="s">
        <v>5627</v>
      </c>
    </row>
    <row r="4311" customFormat="false" ht="12.8" hidden="true" customHeight="false" outlineLevel="0" collapsed="false">
      <c r="G4311" s="0" t="s">
        <v>5628</v>
      </c>
    </row>
    <row r="4312" customFormat="false" ht="12.8" hidden="false" customHeight="false" outlineLevel="0" collapsed="false">
      <c r="A4312" s="0" t="n">
        <v>1605</v>
      </c>
      <c r="B4312" s="0" t="s">
        <v>5629</v>
      </c>
      <c r="C4312" s="0" t="s">
        <v>2255</v>
      </c>
      <c r="D4312" s="0" t="s">
        <v>2074</v>
      </c>
      <c r="E4312" s="0" t="n">
        <v>6</v>
      </c>
      <c r="F4312" s="0" t="s">
        <v>79</v>
      </c>
      <c r="G4312" s="0" t="s">
        <v>5630</v>
      </c>
      <c r="H4312" s="0" t="n">
        <v>2</v>
      </c>
      <c r="I4312" s="0" t="n">
        <v>6600</v>
      </c>
      <c r="J4312" s="0" t="n">
        <v>0</v>
      </c>
      <c r="K4312" s="0" t="n">
        <v>22995</v>
      </c>
      <c r="L4312" s="0" t="n">
        <v>0</v>
      </c>
      <c r="M4312" s="0" t="n">
        <v>29595</v>
      </c>
    </row>
    <row r="4313" customFormat="false" ht="12.8" hidden="true" customHeight="false" outlineLevel="0" collapsed="false">
      <c r="G4313" s="0" t="s">
        <v>5631</v>
      </c>
    </row>
    <row r="4314" customFormat="false" ht="12.8" hidden="false" customHeight="false" outlineLevel="0" collapsed="false">
      <c r="A4314" s="0" t="n">
        <v>1606</v>
      </c>
      <c r="B4314" s="0" t="s">
        <v>5632</v>
      </c>
      <c r="C4314" s="0" t="s">
        <v>2255</v>
      </c>
      <c r="D4314" s="0" t="s">
        <v>3972</v>
      </c>
      <c r="E4314" s="0" t="n">
        <v>2</v>
      </c>
      <c r="F4314" s="0" t="s">
        <v>28</v>
      </c>
      <c r="G4314" s="0" t="s">
        <v>1912</v>
      </c>
      <c r="H4314" s="0" t="n">
        <v>2</v>
      </c>
      <c r="I4314" s="0" t="n">
        <v>2200</v>
      </c>
      <c r="J4314" s="0" t="n">
        <v>0</v>
      </c>
      <c r="K4314" s="0" t="n">
        <v>11444.8</v>
      </c>
      <c r="L4314" s="0" t="n">
        <v>0</v>
      </c>
      <c r="M4314" s="0" t="n">
        <v>13644.8</v>
      </c>
    </row>
    <row r="4315" customFormat="false" ht="12.8" hidden="true" customHeight="false" outlineLevel="0" collapsed="false">
      <c r="G4315" s="0" t="s">
        <v>1623</v>
      </c>
    </row>
    <row r="4316" customFormat="false" ht="12.8" hidden="false" customHeight="false" outlineLevel="0" collapsed="false">
      <c r="A4316" s="0" t="n">
        <v>1607</v>
      </c>
      <c r="B4316" s="0" t="s">
        <v>5633</v>
      </c>
      <c r="C4316" s="0" t="s">
        <v>2255</v>
      </c>
      <c r="D4316" s="0" t="s">
        <v>3972</v>
      </c>
      <c r="E4316" s="0" t="n">
        <v>2</v>
      </c>
      <c r="F4316" s="0" t="s">
        <v>28</v>
      </c>
      <c r="G4316" s="0" t="s">
        <v>5634</v>
      </c>
      <c r="H4316" s="0" t="n">
        <v>2</v>
      </c>
      <c r="I4316" s="0" t="n">
        <v>2200</v>
      </c>
      <c r="J4316" s="0" t="n">
        <v>0</v>
      </c>
      <c r="K4316" s="0" t="n">
        <v>11444.8</v>
      </c>
      <c r="L4316" s="0" t="n">
        <v>0</v>
      </c>
      <c r="M4316" s="0" t="n">
        <v>13644.8</v>
      </c>
    </row>
    <row r="4317" customFormat="false" ht="12.8" hidden="true" customHeight="false" outlineLevel="0" collapsed="false">
      <c r="G4317" s="0" t="s">
        <v>5635</v>
      </c>
    </row>
    <row r="4318" customFormat="false" ht="12.8" hidden="false" customHeight="false" outlineLevel="0" collapsed="false">
      <c r="A4318" s="0" t="n">
        <v>1608</v>
      </c>
      <c r="B4318" s="0" t="s">
        <v>5636</v>
      </c>
      <c r="C4318" s="0" t="s">
        <v>2255</v>
      </c>
      <c r="D4318" s="0" t="s">
        <v>3972</v>
      </c>
      <c r="E4318" s="0" t="n">
        <v>2</v>
      </c>
      <c r="F4318" s="0" t="s">
        <v>79</v>
      </c>
      <c r="G4318" s="0" t="s">
        <v>5637</v>
      </c>
      <c r="H4318" s="0" t="n">
        <v>2</v>
      </c>
      <c r="I4318" s="0" t="n">
        <v>2200</v>
      </c>
      <c r="J4318" s="0" t="n">
        <v>0</v>
      </c>
      <c r="K4318" s="0" t="n">
        <v>7665</v>
      </c>
      <c r="L4318" s="0" t="n">
        <v>0</v>
      </c>
      <c r="M4318" s="0" t="n">
        <v>9865</v>
      </c>
    </row>
    <row r="4319" customFormat="false" ht="12.8" hidden="true" customHeight="false" outlineLevel="0" collapsed="false">
      <c r="G4319" s="0" t="s">
        <v>5638</v>
      </c>
    </row>
    <row r="4320" customFormat="false" ht="12.8" hidden="false" customHeight="false" outlineLevel="0" collapsed="false">
      <c r="A4320" s="0" t="n">
        <v>1609</v>
      </c>
      <c r="B4320" s="0" t="s">
        <v>5639</v>
      </c>
      <c r="C4320" s="0" t="s">
        <v>2255</v>
      </c>
      <c r="D4320" s="0" t="s">
        <v>2394</v>
      </c>
      <c r="E4320" s="0" t="n">
        <v>1</v>
      </c>
      <c r="F4320" s="0" t="s">
        <v>89</v>
      </c>
      <c r="G4320" s="0" t="s">
        <v>5223</v>
      </c>
      <c r="H4320" s="0" t="n">
        <v>3</v>
      </c>
      <c r="I4320" s="0" t="n">
        <v>1100</v>
      </c>
      <c r="J4320" s="0" t="n">
        <v>275</v>
      </c>
      <c r="K4320" s="0" t="n">
        <v>3832.5</v>
      </c>
      <c r="L4320" s="0" t="n">
        <v>0</v>
      </c>
      <c r="M4320" s="0" t="n">
        <v>5207.5</v>
      </c>
    </row>
    <row r="4321" customFormat="false" ht="12.8" hidden="true" customHeight="false" outlineLevel="0" collapsed="false">
      <c r="G4321" s="0" t="s">
        <v>5222</v>
      </c>
    </row>
    <row r="4322" customFormat="false" ht="12.8" hidden="true" customHeight="false" outlineLevel="0" collapsed="false">
      <c r="G4322" s="0" t="s">
        <v>5224</v>
      </c>
    </row>
    <row r="4323" customFormat="false" ht="12.8" hidden="false" customHeight="false" outlineLevel="0" collapsed="false">
      <c r="A4323" s="0" t="n">
        <v>1610</v>
      </c>
      <c r="B4323" s="0" t="s">
        <v>5640</v>
      </c>
      <c r="C4323" s="0" t="s">
        <v>2255</v>
      </c>
      <c r="D4323" s="0" t="s">
        <v>3972</v>
      </c>
      <c r="E4323" s="0" t="n">
        <v>2</v>
      </c>
      <c r="F4323" s="0" t="s">
        <v>79</v>
      </c>
      <c r="G4323" s="0" t="s">
        <v>5641</v>
      </c>
      <c r="H4323" s="0" t="n">
        <v>2</v>
      </c>
      <c r="I4323" s="0" t="n">
        <v>2200</v>
      </c>
      <c r="J4323" s="0" t="n">
        <v>0</v>
      </c>
      <c r="K4323" s="0" t="n">
        <v>7665</v>
      </c>
      <c r="L4323" s="0" t="n">
        <v>0</v>
      </c>
      <c r="M4323" s="0" t="n">
        <v>9865</v>
      </c>
    </row>
    <row r="4324" customFormat="false" ht="12.8" hidden="true" customHeight="false" outlineLevel="0" collapsed="false">
      <c r="G4324" s="0" t="s">
        <v>5642</v>
      </c>
    </row>
    <row r="4325" customFormat="false" ht="12.8" hidden="false" customHeight="false" outlineLevel="0" collapsed="false">
      <c r="A4325" s="0" t="n">
        <v>1611</v>
      </c>
      <c r="B4325" s="0" t="s">
        <v>5643</v>
      </c>
      <c r="C4325" s="0" t="s">
        <v>2255</v>
      </c>
      <c r="D4325" s="0" t="s">
        <v>3861</v>
      </c>
      <c r="E4325" s="0" t="n">
        <v>4</v>
      </c>
      <c r="F4325" s="0" t="s">
        <v>89</v>
      </c>
      <c r="G4325" s="0" t="s">
        <v>5644</v>
      </c>
      <c r="H4325" s="0" t="n">
        <v>4</v>
      </c>
      <c r="I4325" s="0" t="n">
        <v>4400</v>
      </c>
      <c r="J4325" s="0" t="n">
        <v>2200</v>
      </c>
      <c r="K4325" s="0" t="n">
        <v>15330</v>
      </c>
      <c r="L4325" s="0" t="n">
        <v>0</v>
      </c>
      <c r="M4325" s="0" t="n">
        <v>21930</v>
      </c>
    </row>
    <row r="4326" customFormat="false" ht="12.8" hidden="true" customHeight="false" outlineLevel="0" collapsed="false">
      <c r="G4326" s="0" t="s">
        <v>5645</v>
      </c>
    </row>
    <row r="4327" customFormat="false" ht="12.8" hidden="true" customHeight="false" outlineLevel="0" collapsed="false">
      <c r="G4327" s="0" t="s">
        <v>5646</v>
      </c>
    </row>
    <row r="4328" customFormat="false" ht="12.8" hidden="true" customHeight="false" outlineLevel="0" collapsed="false">
      <c r="G4328" s="0" t="s">
        <v>5647</v>
      </c>
    </row>
    <row r="4329" customFormat="false" ht="12.8" hidden="false" customHeight="false" outlineLevel="0" collapsed="false">
      <c r="A4329" s="0" t="n">
        <v>1612</v>
      </c>
      <c r="B4329" s="0" t="s">
        <v>5648</v>
      </c>
      <c r="C4329" s="0" t="s">
        <v>2255</v>
      </c>
      <c r="D4329" s="0" t="s">
        <v>4101</v>
      </c>
      <c r="E4329" s="0" t="n">
        <v>3</v>
      </c>
      <c r="F4329" s="0" t="s">
        <v>406</v>
      </c>
      <c r="G4329" s="0" t="s">
        <v>5649</v>
      </c>
      <c r="H4329" s="0" t="n">
        <v>2</v>
      </c>
      <c r="I4329" s="0" t="n">
        <v>6825</v>
      </c>
      <c r="J4329" s="0" t="n">
        <v>0</v>
      </c>
      <c r="K4329" s="0" t="n">
        <v>11497.5</v>
      </c>
      <c r="L4329" s="0" t="n">
        <v>0</v>
      </c>
      <c r="M4329" s="0" t="n">
        <v>18322.5</v>
      </c>
    </row>
    <row r="4330" customFormat="false" ht="12.8" hidden="true" customHeight="false" outlineLevel="0" collapsed="false">
      <c r="G4330" s="0" t="s">
        <v>5650</v>
      </c>
    </row>
    <row r="4331" customFormat="false" ht="12.8" hidden="false" customHeight="false" outlineLevel="0" collapsed="false">
      <c r="A4331" s="0" t="n">
        <v>1613</v>
      </c>
      <c r="B4331" s="0" t="s">
        <v>5651</v>
      </c>
      <c r="C4331" s="0" t="s">
        <v>2255</v>
      </c>
      <c r="D4331" s="0" t="s">
        <v>4101</v>
      </c>
      <c r="E4331" s="0" t="n">
        <v>3</v>
      </c>
      <c r="F4331" s="0" t="s">
        <v>79</v>
      </c>
      <c r="G4331" s="0" t="s">
        <v>5494</v>
      </c>
      <c r="H4331" s="0" t="n">
        <v>2</v>
      </c>
      <c r="I4331" s="0" t="n">
        <v>3300</v>
      </c>
      <c r="J4331" s="0" t="n">
        <v>0</v>
      </c>
      <c r="K4331" s="0" t="n">
        <v>11497.5</v>
      </c>
      <c r="L4331" s="0" t="n">
        <v>0</v>
      </c>
      <c r="M4331" s="0" t="n">
        <v>14797.5</v>
      </c>
    </row>
    <row r="4332" customFormat="false" ht="12.8" hidden="true" customHeight="false" outlineLevel="0" collapsed="false">
      <c r="G4332" s="0" t="s">
        <v>5282</v>
      </c>
    </row>
    <row r="4333" customFormat="false" ht="12.8" hidden="false" customHeight="false" outlineLevel="0" collapsed="false">
      <c r="A4333" s="0" t="n">
        <v>1614</v>
      </c>
      <c r="B4333" s="0" t="s">
        <v>5652</v>
      </c>
      <c r="C4333" s="0" t="s">
        <v>2255</v>
      </c>
      <c r="D4333" s="0" t="s">
        <v>3972</v>
      </c>
      <c r="E4333" s="0" t="n">
        <v>2</v>
      </c>
      <c r="F4333" s="0" t="s">
        <v>79</v>
      </c>
      <c r="G4333" s="0" t="s">
        <v>5653</v>
      </c>
      <c r="H4333" s="0" t="n">
        <v>2</v>
      </c>
      <c r="I4333" s="0" t="n">
        <v>2200</v>
      </c>
      <c r="J4333" s="0" t="n">
        <v>0</v>
      </c>
      <c r="K4333" s="0" t="n">
        <v>7665</v>
      </c>
      <c r="L4333" s="0" t="n">
        <v>0</v>
      </c>
      <c r="M4333" s="0" t="n">
        <v>9865</v>
      </c>
    </row>
    <row r="4334" customFormat="false" ht="12.8" hidden="true" customHeight="false" outlineLevel="0" collapsed="false">
      <c r="G4334" s="0" t="s">
        <v>5654</v>
      </c>
    </row>
    <row r="4335" customFormat="false" ht="12.8" hidden="false" customHeight="false" outlineLevel="0" collapsed="false">
      <c r="A4335" s="0" t="n">
        <v>1615</v>
      </c>
      <c r="B4335" s="0" t="s">
        <v>5655</v>
      </c>
      <c r="C4335" s="0" t="s">
        <v>2255</v>
      </c>
      <c r="D4335" s="0" t="s">
        <v>3972</v>
      </c>
      <c r="E4335" s="0" t="n">
        <v>2</v>
      </c>
      <c r="F4335" s="0" t="s">
        <v>79</v>
      </c>
      <c r="G4335" s="0" t="s">
        <v>5656</v>
      </c>
      <c r="H4335" s="0" t="n">
        <v>2</v>
      </c>
      <c r="I4335" s="0" t="n">
        <v>2200</v>
      </c>
      <c r="J4335" s="0" t="n">
        <v>0</v>
      </c>
      <c r="K4335" s="0" t="n">
        <v>7665</v>
      </c>
      <c r="L4335" s="0" t="n">
        <v>0</v>
      </c>
      <c r="M4335" s="0" t="n">
        <v>9865</v>
      </c>
    </row>
    <row r="4336" customFormat="false" ht="12.8" hidden="true" customHeight="false" outlineLevel="0" collapsed="false">
      <c r="G4336" s="0" t="s">
        <v>5657</v>
      </c>
    </row>
    <row r="4337" customFormat="false" ht="12.8" hidden="false" customHeight="false" outlineLevel="0" collapsed="false">
      <c r="A4337" s="0" t="n">
        <v>1616</v>
      </c>
      <c r="B4337" s="0" t="s">
        <v>5658</v>
      </c>
      <c r="C4337" s="0" t="s">
        <v>2255</v>
      </c>
      <c r="D4337" s="0" t="s">
        <v>4101</v>
      </c>
      <c r="E4337" s="0" t="n">
        <v>3</v>
      </c>
      <c r="F4337" s="0" t="s">
        <v>406</v>
      </c>
      <c r="G4337" s="0" t="s">
        <v>5659</v>
      </c>
      <c r="H4337" s="0" t="n">
        <v>2</v>
      </c>
      <c r="I4337" s="0" t="n">
        <v>6825</v>
      </c>
      <c r="J4337" s="0" t="n">
        <v>0</v>
      </c>
      <c r="K4337" s="0" t="n">
        <v>11497.5</v>
      </c>
      <c r="L4337" s="0" t="n">
        <v>0</v>
      </c>
      <c r="M4337" s="0" t="n">
        <v>18322.5</v>
      </c>
    </row>
    <row r="4338" customFormat="false" ht="12.8" hidden="true" customHeight="false" outlineLevel="0" collapsed="false">
      <c r="G4338" s="0" t="s">
        <v>5660</v>
      </c>
    </row>
    <row r="4339" customFormat="false" ht="12.8" hidden="false" customHeight="false" outlineLevel="0" collapsed="false">
      <c r="A4339" s="0" t="n">
        <v>1617</v>
      </c>
      <c r="B4339" s="0" t="s">
        <v>5661</v>
      </c>
      <c r="C4339" s="0" t="s">
        <v>2255</v>
      </c>
      <c r="D4339" s="0" t="s">
        <v>3972</v>
      </c>
      <c r="E4339" s="0" t="n">
        <v>2</v>
      </c>
      <c r="F4339" s="0" t="s">
        <v>115</v>
      </c>
      <c r="G4339" s="0" t="s">
        <v>5005</v>
      </c>
      <c r="H4339" s="0" t="n">
        <v>4</v>
      </c>
      <c r="I4339" s="0" t="n">
        <v>2200</v>
      </c>
      <c r="J4339" s="0" t="n">
        <v>550</v>
      </c>
      <c r="K4339" s="0" t="n">
        <v>9345</v>
      </c>
      <c r="L4339" s="0" t="n">
        <v>0</v>
      </c>
      <c r="M4339" s="0" t="n">
        <v>12095</v>
      </c>
    </row>
    <row r="4340" customFormat="false" ht="12.8" hidden="true" customHeight="false" outlineLevel="0" collapsed="false">
      <c r="G4340" s="0" t="s">
        <v>5004</v>
      </c>
    </row>
    <row r="4341" customFormat="false" ht="12.8" hidden="true" customHeight="false" outlineLevel="0" collapsed="false">
      <c r="G4341" s="0" t="s">
        <v>5006</v>
      </c>
    </row>
    <row r="4342" customFormat="false" ht="12.8" hidden="true" customHeight="false" outlineLevel="0" collapsed="false">
      <c r="G4342" s="0" t="s">
        <v>5007</v>
      </c>
    </row>
    <row r="4343" customFormat="false" ht="12.8" hidden="false" customHeight="false" outlineLevel="0" collapsed="false">
      <c r="A4343" s="0" t="n">
        <v>1618</v>
      </c>
      <c r="B4343" s="0" t="s">
        <v>5662</v>
      </c>
      <c r="C4343" s="0" t="s">
        <v>2255</v>
      </c>
      <c r="D4343" s="0" t="s">
        <v>4101</v>
      </c>
      <c r="E4343" s="0" t="n">
        <v>3</v>
      </c>
      <c r="F4343" s="0" t="s">
        <v>89</v>
      </c>
      <c r="G4343" s="0" t="s">
        <v>5663</v>
      </c>
      <c r="H4343" s="0" t="n">
        <v>2</v>
      </c>
      <c r="I4343" s="0" t="n">
        <v>3300</v>
      </c>
      <c r="J4343" s="0" t="n">
        <v>0</v>
      </c>
      <c r="K4343" s="0" t="n">
        <v>11497.5</v>
      </c>
      <c r="L4343" s="0" t="n">
        <v>0</v>
      </c>
      <c r="M4343" s="0" t="n">
        <v>14797.5</v>
      </c>
    </row>
    <row r="4344" customFormat="false" ht="12.8" hidden="true" customHeight="false" outlineLevel="0" collapsed="false">
      <c r="G4344" s="0" t="s">
        <v>5664</v>
      </c>
    </row>
    <row r="4345" customFormat="false" ht="12.8" hidden="false" customHeight="false" outlineLevel="0" collapsed="false">
      <c r="A4345" s="0" t="n">
        <v>1619</v>
      </c>
      <c r="B4345" s="0" t="s">
        <v>5665</v>
      </c>
      <c r="C4345" s="0" t="s">
        <v>2255</v>
      </c>
      <c r="D4345" s="0" t="s">
        <v>2394</v>
      </c>
      <c r="E4345" s="0" t="n">
        <v>1</v>
      </c>
      <c r="F4345" s="0" t="s">
        <v>89</v>
      </c>
      <c r="G4345" s="0" t="s">
        <v>1168</v>
      </c>
      <c r="H4345" s="0" t="n">
        <v>2</v>
      </c>
      <c r="I4345" s="0" t="n">
        <v>1100</v>
      </c>
      <c r="J4345" s="0" t="n">
        <v>0</v>
      </c>
      <c r="K4345" s="0" t="n">
        <v>3832.5</v>
      </c>
      <c r="L4345" s="0" t="n">
        <v>0</v>
      </c>
      <c r="M4345" s="0" t="n">
        <v>4932.5</v>
      </c>
    </row>
    <row r="4346" customFormat="false" ht="12.8" hidden="true" customHeight="false" outlineLevel="0" collapsed="false">
      <c r="G4346" s="0" t="s">
        <v>5666</v>
      </c>
    </row>
    <row r="4347" customFormat="false" ht="12.8" hidden="false" customHeight="false" outlineLevel="0" collapsed="false">
      <c r="A4347" s="0" t="n">
        <v>1620</v>
      </c>
      <c r="B4347" s="0" t="s">
        <v>5667</v>
      </c>
      <c r="C4347" s="0" t="s">
        <v>2255</v>
      </c>
      <c r="D4347" s="0" t="s">
        <v>2394</v>
      </c>
      <c r="E4347" s="0" t="n">
        <v>1</v>
      </c>
      <c r="F4347" s="0" t="s">
        <v>79</v>
      </c>
      <c r="G4347" s="0" t="s">
        <v>2940</v>
      </c>
      <c r="H4347" s="0" t="n">
        <v>2</v>
      </c>
      <c r="I4347" s="0" t="n">
        <v>1100</v>
      </c>
      <c r="J4347" s="0" t="n">
        <v>0</v>
      </c>
      <c r="K4347" s="0" t="n">
        <v>3832.5</v>
      </c>
      <c r="L4347" s="0" t="n">
        <v>0</v>
      </c>
      <c r="M4347" s="0" t="n">
        <v>4932.5</v>
      </c>
    </row>
    <row r="4348" customFormat="false" ht="12.8" hidden="true" customHeight="false" outlineLevel="0" collapsed="false">
      <c r="G4348" s="0" t="s">
        <v>5668</v>
      </c>
    </row>
    <row r="4349" customFormat="false" ht="12.8" hidden="false" customHeight="false" outlineLevel="0" collapsed="false">
      <c r="A4349" s="0" t="n">
        <v>1621</v>
      </c>
      <c r="B4349" s="0" t="s">
        <v>5669</v>
      </c>
      <c r="C4349" s="0" t="s">
        <v>2255</v>
      </c>
      <c r="D4349" s="0" t="s">
        <v>3972</v>
      </c>
      <c r="E4349" s="0" t="n">
        <v>2</v>
      </c>
      <c r="F4349" s="0" t="s">
        <v>79</v>
      </c>
      <c r="G4349" s="0" t="s">
        <v>5670</v>
      </c>
      <c r="H4349" s="0" t="n">
        <v>2</v>
      </c>
      <c r="I4349" s="0" t="n">
        <v>2200</v>
      </c>
      <c r="J4349" s="0" t="n">
        <v>0</v>
      </c>
      <c r="K4349" s="0" t="n">
        <v>7665</v>
      </c>
      <c r="L4349" s="0" t="n">
        <v>0</v>
      </c>
      <c r="M4349" s="0" t="n">
        <v>9865</v>
      </c>
    </row>
    <row r="4350" customFormat="false" ht="12.8" hidden="true" customHeight="false" outlineLevel="0" collapsed="false">
      <c r="G4350" s="0" t="s">
        <v>5671</v>
      </c>
    </row>
    <row r="4351" customFormat="false" ht="12.8" hidden="false" customHeight="false" outlineLevel="0" collapsed="false">
      <c r="A4351" s="0" t="n">
        <v>1622</v>
      </c>
      <c r="B4351" s="0" t="s">
        <v>5672</v>
      </c>
      <c r="C4351" s="0" t="s">
        <v>2255</v>
      </c>
      <c r="D4351" s="0" t="s">
        <v>3972</v>
      </c>
      <c r="E4351" s="0" t="n">
        <v>2</v>
      </c>
      <c r="F4351" s="0" t="s">
        <v>79</v>
      </c>
      <c r="G4351" s="0" t="s">
        <v>1786</v>
      </c>
      <c r="H4351" s="0" t="n">
        <v>2</v>
      </c>
      <c r="I4351" s="0" t="n">
        <v>2200</v>
      </c>
      <c r="J4351" s="0" t="n">
        <v>0</v>
      </c>
      <c r="K4351" s="0" t="n">
        <v>7665</v>
      </c>
      <c r="L4351" s="0" t="n">
        <v>0</v>
      </c>
      <c r="M4351" s="0" t="n">
        <v>9865</v>
      </c>
    </row>
    <row r="4352" customFormat="false" ht="12.8" hidden="true" customHeight="false" outlineLevel="0" collapsed="false">
      <c r="G4352" s="0" t="s">
        <v>1787</v>
      </c>
    </row>
    <row r="4353" customFormat="false" ht="12.8" hidden="false" customHeight="false" outlineLevel="0" collapsed="false">
      <c r="A4353" s="0" t="n">
        <v>1623</v>
      </c>
      <c r="B4353" s="0" t="s">
        <v>5673</v>
      </c>
      <c r="C4353" s="0" t="s">
        <v>2255</v>
      </c>
      <c r="D4353" s="0" t="s">
        <v>3972</v>
      </c>
      <c r="E4353" s="0" t="n">
        <v>2</v>
      </c>
      <c r="F4353" s="0" t="s">
        <v>79</v>
      </c>
      <c r="G4353" s="0" t="s">
        <v>5674</v>
      </c>
      <c r="H4353" s="0" t="n">
        <v>2</v>
      </c>
      <c r="I4353" s="0" t="n">
        <v>2200</v>
      </c>
      <c r="J4353" s="0" t="n">
        <v>0</v>
      </c>
      <c r="K4353" s="0" t="n">
        <v>7665</v>
      </c>
      <c r="L4353" s="0" t="n">
        <v>0</v>
      </c>
      <c r="M4353" s="0" t="n">
        <v>9865</v>
      </c>
    </row>
    <row r="4354" customFormat="false" ht="12.8" hidden="true" customHeight="false" outlineLevel="0" collapsed="false">
      <c r="G4354" s="0" t="s">
        <v>5675</v>
      </c>
    </row>
    <row r="4355" customFormat="false" ht="12.8" hidden="false" customHeight="false" outlineLevel="0" collapsed="false">
      <c r="A4355" s="0" t="n">
        <v>1624</v>
      </c>
      <c r="B4355" s="0" t="s">
        <v>5676</v>
      </c>
      <c r="C4355" s="0" t="s">
        <v>2255</v>
      </c>
      <c r="D4355" s="0" t="s">
        <v>2394</v>
      </c>
      <c r="E4355" s="0" t="n">
        <v>1</v>
      </c>
      <c r="F4355" s="0" t="s">
        <v>89</v>
      </c>
      <c r="G4355" s="0" t="s">
        <v>5677</v>
      </c>
      <c r="H4355" s="0" t="n">
        <v>2</v>
      </c>
      <c r="I4355" s="0" t="n">
        <v>1100</v>
      </c>
      <c r="J4355" s="0" t="n">
        <v>0</v>
      </c>
      <c r="K4355" s="0" t="n">
        <v>3832.5</v>
      </c>
      <c r="L4355" s="0" t="n">
        <v>0</v>
      </c>
      <c r="M4355" s="0" t="n">
        <v>4932.5</v>
      </c>
    </row>
    <row r="4356" customFormat="false" ht="12.8" hidden="true" customHeight="false" outlineLevel="0" collapsed="false">
      <c r="G4356" s="0" t="s">
        <v>5678</v>
      </c>
    </row>
    <row r="4357" customFormat="false" ht="12.8" hidden="false" customHeight="false" outlineLevel="0" collapsed="false">
      <c r="A4357" s="0" t="n">
        <v>1625</v>
      </c>
      <c r="B4357" s="0" t="s">
        <v>5679</v>
      </c>
      <c r="C4357" s="0" t="s">
        <v>2255</v>
      </c>
      <c r="D4357" s="0" t="s">
        <v>3972</v>
      </c>
      <c r="E4357" s="0" t="n">
        <v>2</v>
      </c>
      <c r="F4357" s="0" t="s">
        <v>146</v>
      </c>
      <c r="G4357" s="0" t="s">
        <v>5680</v>
      </c>
      <c r="H4357" s="0" t="n">
        <v>2</v>
      </c>
      <c r="I4357" s="0" t="n">
        <v>2200</v>
      </c>
      <c r="J4357" s="0" t="n">
        <v>0</v>
      </c>
      <c r="K4357" s="0" t="n">
        <v>9345</v>
      </c>
      <c r="L4357" s="0" t="n">
        <v>0</v>
      </c>
      <c r="M4357" s="0" t="n">
        <v>11545</v>
      </c>
    </row>
    <row r="4358" customFormat="false" ht="12.8" hidden="true" customHeight="false" outlineLevel="0" collapsed="false">
      <c r="G4358" s="0" t="s">
        <v>5681</v>
      </c>
    </row>
    <row r="4359" customFormat="false" ht="12.8" hidden="false" customHeight="false" outlineLevel="0" collapsed="false">
      <c r="A4359" s="0" t="n">
        <v>1626</v>
      </c>
      <c r="B4359" s="0" t="s">
        <v>5682</v>
      </c>
      <c r="C4359" s="0" t="s">
        <v>2255</v>
      </c>
      <c r="D4359" s="0" t="s">
        <v>3349</v>
      </c>
      <c r="E4359" s="0" t="n">
        <v>5</v>
      </c>
      <c r="F4359" s="0" t="s">
        <v>74</v>
      </c>
      <c r="G4359" s="0" t="s">
        <v>5683</v>
      </c>
      <c r="H4359" s="0" t="n">
        <v>2</v>
      </c>
      <c r="I4359" s="0" t="n">
        <v>5500</v>
      </c>
      <c r="J4359" s="0" t="n">
        <v>0</v>
      </c>
      <c r="K4359" s="0" t="n">
        <v>19162.5</v>
      </c>
      <c r="L4359" s="0" t="n">
        <v>0</v>
      </c>
      <c r="M4359" s="0" t="n">
        <v>24662.5</v>
      </c>
    </row>
    <row r="4360" customFormat="false" ht="12.8" hidden="true" customHeight="false" outlineLevel="0" collapsed="false">
      <c r="G4360" s="0" t="s">
        <v>5684</v>
      </c>
    </row>
    <row r="4361" customFormat="false" ht="12.8" hidden="false" customHeight="false" outlineLevel="0" collapsed="false">
      <c r="A4361" s="0" t="n">
        <v>1627</v>
      </c>
      <c r="B4361" s="0" t="s">
        <v>5685</v>
      </c>
      <c r="C4361" s="0" t="s">
        <v>2255</v>
      </c>
      <c r="D4361" s="0" t="s">
        <v>4793</v>
      </c>
      <c r="E4361" s="0" t="n">
        <v>7</v>
      </c>
      <c r="F4361" s="0" t="s">
        <v>400</v>
      </c>
      <c r="G4361" s="0" t="s">
        <v>5686</v>
      </c>
      <c r="H4361" s="0" t="n">
        <v>2</v>
      </c>
      <c r="I4361" s="0" t="n">
        <v>15925</v>
      </c>
      <c r="J4361" s="0" t="n">
        <v>0</v>
      </c>
      <c r="K4361" s="0" t="n">
        <v>26827.5</v>
      </c>
      <c r="L4361" s="0" t="n">
        <v>0</v>
      </c>
      <c r="M4361" s="0" t="n">
        <v>42752.5</v>
      </c>
    </row>
    <row r="4362" customFormat="false" ht="12.8" hidden="true" customHeight="false" outlineLevel="0" collapsed="false">
      <c r="G4362" s="0" t="s">
        <v>5687</v>
      </c>
    </row>
    <row r="4363" customFormat="false" ht="12.8" hidden="false" customHeight="false" outlineLevel="0" collapsed="false">
      <c r="A4363" s="0" t="n">
        <v>1628</v>
      </c>
      <c r="B4363" s="0" t="s">
        <v>5688</v>
      </c>
      <c r="C4363" s="0" t="s">
        <v>2255</v>
      </c>
      <c r="D4363" s="0" t="s">
        <v>2394</v>
      </c>
      <c r="E4363" s="0" t="n">
        <v>1</v>
      </c>
      <c r="F4363" s="0" t="s">
        <v>79</v>
      </c>
      <c r="G4363" s="0" t="s">
        <v>5180</v>
      </c>
      <c r="H4363" s="0" t="n">
        <v>2</v>
      </c>
      <c r="I4363" s="0" t="n">
        <v>1100</v>
      </c>
      <c r="J4363" s="0" t="n">
        <v>0</v>
      </c>
      <c r="K4363" s="0" t="n">
        <v>3832.5</v>
      </c>
      <c r="L4363" s="0" t="n">
        <v>0</v>
      </c>
      <c r="M4363" s="0" t="n">
        <v>4932.5</v>
      </c>
    </row>
    <row r="4364" customFormat="false" ht="12.8" hidden="true" customHeight="false" outlineLevel="0" collapsed="false">
      <c r="G4364" s="0" t="s">
        <v>5179</v>
      </c>
    </row>
    <row r="4365" customFormat="false" ht="12.8" hidden="false" customHeight="false" outlineLevel="0" collapsed="false">
      <c r="A4365" s="0" t="n">
        <v>1629</v>
      </c>
      <c r="B4365" s="0" t="s">
        <v>5689</v>
      </c>
      <c r="C4365" s="0" t="s">
        <v>2255</v>
      </c>
      <c r="D4365" s="0" t="s">
        <v>4101</v>
      </c>
      <c r="E4365" s="0" t="n">
        <v>3</v>
      </c>
      <c r="F4365" s="0" t="s">
        <v>400</v>
      </c>
      <c r="G4365" s="0" t="s">
        <v>5690</v>
      </c>
      <c r="H4365" s="0" t="n">
        <v>3</v>
      </c>
      <c r="I4365" s="0" t="n">
        <v>6825</v>
      </c>
      <c r="J4365" s="0" t="n">
        <v>1706.25</v>
      </c>
      <c r="K4365" s="0" t="n">
        <v>11497.5</v>
      </c>
      <c r="L4365" s="0" t="n">
        <v>0</v>
      </c>
      <c r="M4365" s="0" t="n">
        <v>20028.75</v>
      </c>
    </row>
    <row r="4366" customFormat="false" ht="12.8" hidden="true" customHeight="false" outlineLevel="0" collapsed="false">
      <c r="G4366" s="0" t="s">
        <v>5691</v>
      </c>
    </row>
    <row r="4367" customFormat="false" ht="12.8" hidden="true" customHeight="false" outlineLevel="0" collapsed="false">
      <c r="G4367" s="0" t="s">
        <v>5692</v>
      </c>
    </row>
    <row r="4368" customFormat="false" ht="12.8" hidden="false" customHeight="false" outlineLevel="0" collapsed="false">
      <c r="A4368" s="0" t="n">
        <v>1630</v>
      </c>
      <c r="B4368" s="0" t="s">
        <v>5693</v>
      </c>
      <c r="C4368" s="0" t="s">
        <v>2255</v>
      </c>
      <c r="D4368" s="0" t="s">
        <v>2394</v>
      </c>
      <c r="E4368" s="0" t="n">
        <v>1</v>
      </c>
      <c r="F4368" s="0" t="s">
        <v>79</v>
      </c>
      <c r="G4368" s="0" t="s">
        <v>5694</v>
      </c>
      <c r="H4368" s="0" t="n">
        <v>2</v>
      </c>
      <c r="I4368" s="0" t="n">
        <v>1100</v>
      </c>
      <c r="J4368" s="0" t="n">
        <v>0</v>
      </c>
      <c r="K4368" s="0" t="n">
        <v>3832.5</v>
      </c>
      <c r="L4368" s="0" t="n">
        <v>0</v>
      </c>
      <c r="M4368" s="0" t="n">
        <v>4932.5</v>
      </c>
    </row>
    <row r="4369" customFormat="false" ht="12.8" hidden="true" customHeight="false" outlineLevel="0" collapsed="false">
      <c r="G4369" s="0" t="s">
        <v>5695</v>
      </c>
    </row>
    <row r="4370" customFormat="false" ht="12.8" hidden="false" customHeight="false" outlineLevel="0" collapsed="false">
      <c r="A4370" s="0" t="n">
        <v>1631</v>
      </c>
      <c r="B4370" s="0" t="s">
        <v>5696</v>
      </c>
      <c r="C4370" s="0" t="s">
        <v>2255</v>
      </c>
      <c r="D4370" s="0" t="s">
        <v>4101</v>
      </c>
      <c r="E4370" s="0" t="n">
        <v>3</v>
      </c>
      <c r="F4370" s="0" t="s">
        <v>406</v>
      </c>
      <c r="G4370" s="0" t="s">
        <v>5697</v>
      </c>
      <c r="H4370" s="0" t="n">
        <v>2</v>
      </c>
      <c r="I4370" s="0" t="n">
        <v>6825</v>
      </c>
      <c r="J4370" s="0" t="n">
        <v>0</v>
      </c>
      <c r="K4370" s="0" t="n">
        <v>11497.5</v>
      </c>
      <c r="L4370" s="0" t="n">
        <v>0</v>
      </c>
      <c r="M4370" s="0" t="n">
        <v>18322.5</v>
      </c>
    </row>
    <row r="4371" customFormat="false" ht="12.8" hidden="true" customHeight="false" outlineLevel="0" collapsed="false">
      <c r="G4371" s="0" t="s">
        <v>5698</v>
      </c>
    </row>
    <row r="4372" customFormat="false" ht="12.8" hidden="false" customHeight="false" outlineLevel="0" collapsed="false">
      <c r="A4372" s="0" t="n">
        <v>1632</v>
      </c>
      <c r="B4372" s="0" t="s">
        <v>5699</v>
      </c>
      <c r="C4372" s="0" t="s">
        <v>2255</v>
      </c>
      <c r="D4372" s="0" t="s">
        <v>3972</v>
      </c>
      <c r="E4372" s="0" t="n">
        <v>2</v>
      </c>
      <c r="F4372" s="0" t="s">
        <v>79</v>
      </c>
      <c r="G4372" s="0" t="s">
        <v>5700</v>
      </c>
      <c r="H4372" s="0" t="n">
        <v>2</v>
      </c>
      <c r="I4372" s="0" t="n">
        <v>2200</v>
      </c>
      <c r="J4372" s="0" t="n">
        <v>0</v>
      </c>
      <c r="K4372" s="0" t="n">
        <v>7665</v>
      </c>
      <c r="L4372" s="0" t="n">
        <v>0</v>
      </c>
      <c r="M4372" s="0" t="n">
        <v>9865</v>
      </c>
    </row>
    <row r="4373" customFormat="false" ht="12.8" hidden="true" customHeight="false" outlineLevel="0" collapsed="false">
      <c r="G4373" s="0" t="s">
        <v>5701</v>
      </c>
    </row>
    <row r="4374" customFormat="false" ht="12.8" hidden="false" customHeight="false" outlineLevel="0" collapsed="false">
      <c r="A4374" s="0" t="n">
        <v>1633</v>
      </c>
      <c r="B4374" s="0" t="s">
        <v>5702</v>
      </c>
      <c r="C4374" s="0" t="s">
        <v>2255</v>
      </c>
      <c r="D4374" s="0" t="s">
        <v>3972</v>
      </c>
      <c r="E4374" s="0" t="n">
        <v>2</v>
      </c>
      <c r="F4374" s="0" t="s">
        <v>79</v>
      </c>
      <c r="G4374" s="0" t="s">
        <v>5703</v>
      </c>
      <c r="H4374" s="0" t="n">
        <v>2</v>
      </c>
      <c r="I4374" s="0" t="n">
        <v>2200</v>
      </c>
      <c r="J4374" s="0" t="n">
        <v>0</v>
      </c>
      <c r="K4374" s="0" t="n">
        <v>7665</v>
      </c>
      <c r="L4374" s="0" t="n">
        <v>0</v>
      </c>
      <c r="M4374" s="0" t="n">
        <v>9865</v>
      </c>
    </row>
    <row r="4375" customFormat="false" ht="12.8" hidden="true" customHeight="false" outlineLevel="0" collapsed="false">
      <c r="G4375" s="0" t="s">
        <v>5704</v>
      </c>
    </row>
    <row r="4376" customFormat="false" ht="12.8" hidden="false" customHeight="false" outlineLevel="0" collapsed="false">
      <c r="A4376" s="0" t="n">
        <v>1634</v>
      </c>
      <c r="B4376" s="0" t="s">
        <v>5705</v>
      </c>
      <c r="C4376" s="0" t="s">
        <v>2255</v>
      </c>
      <c r="D4376" s="0" t="s">
        <v>3972</v>
      </c>
      <c r="E4376" s="0" t="n">
        <v>2</v>
      </c>
      <c r="F4376" s="0" t="s">
        <v>146</v>
      </c>
      <c r="G4376" s="0" t="s">
        <v>5706</v>
      </c>
      <c r="H4376" s="0" t="n">
        <v>2</v>
      </c>
      <c r="I4376" s="0" t="n">
        <v>2200</v>
      </c>
      <c r="J4376" s="0" t="n">
        <v>0</v>
      </c>
      <c r="K4376" s="0" t="n">
        <v>9345</v>
      </c>
      <c r="L4376" s="0" t="n">
        <v>0</v>
      </c>
      <c r="M4376" s="0" t="n">
        <v>11545</v>
      </c>
    </row>
    <row r="4377" customFormat="false" ht="12.8" hidden="true" customHeight="false" outlineLevel="0" collapsed="false">
      <c r="G4377" s="0" t="s">
        <v>5707</v>
      </c>
    </row>
    <row r="4378" customFormat="false" ht="12.8" hidden="false" customHeight="false" outlineLevel="0" collapsed="false">
      <c r="A4378" s="0" t="n">
        <v>1635</v>
      </c>
      <c r="B4378" s="0" t="s">
        <v>5708</v>
      </c>
      <c r="C4378" s="0" t="s">
        <v>2255</v>
      </c>
      <c r="D4378" s="0" t="s">
        <v>2394</v>
      </c>
      <c r="E4378" s="0" t="n">
        <v>1</v>
      </c>
      <c r="F4378" s="0" t="s">
        <v>28</v>
      </c>
      <c r="G4378" s="0" t="s">
        <v>5709</v>
      </c>
      <c r="H4378" s="0" t="n">
        <v>2</v>
      </c>
      <c r="I4378" s="0" t="n">
        <v>1100</v>
      </c>
      <c r="J4378" s="0" t="n">
        <v>0</v>
      </c>
      <c r="K4378" s="0" t="n">
        <v>5722.4</v>
      </c>
      <c r="L4378" s="0" t="n">
        <v>0</v>
      </c>
      <c r="M4378" s="0" t="n">
        <v>6822.4</v>
      </c>
    </row>
    <row r="4379" customFormat="false" ht="12.8" hidden="true" customHeight="false" outlineLevel="0" collapsed="false">
      <c r="G4379" s="0" t="s">
        <v>5710</v>
      </c>
    </row>
    <row r="4380" customFormat="false" ht="12.8" hidden="false" customHeight="false" outlineLevel="0" collapsed="false">
      <c r="A4380" s="0" t="n">
        <v>1636</v>
      </c>
      <c r="B4380" s="0" t="s">
        <v>5711</v>
      </c>
      <c r="C4380" s="0" t="s">
        <v>2255</v>
      </c>
      <c r="D4380" s="0" t="s">
        <v>2394</v>
      </c>
      <c r="E4380" s="0" t="n">
        <v>1</v>
      </c>
      <c r="F4380" s="0" t="s">
        <v>146</v>
      </c>
      <c r="G4380" s="0" t="s">
        <v>532</v>
      </c>
      <c r="H4380" s="0" t="n">
        <v>2</v>
      </c>
      <c r="I4380" s="0" t="n">
        <v>1100</v>
      </c>
      <c r="J4380" s="0" t="n">
        <v>0</v>
      </c>
      <c r="K4380" s="0" t="n">
        <v>4672.5</v>
      </c>
      <c r="L4380" s="0" t="n">
        <v>0</v>
      </c>
      <c r="M4380" s="0" t="n">
        <v>5772.5</v>
      </c>
    </row>
    <row r="4381" customFormat="false" ht="12.8" hidden="true" customHeight="false" outlineLevel="0" collapsed="false">
      <c r="G4381" s="0" t="s">
        <v>5398</v>
      </c>
    </row>
    <row r="4382" customFormat="false" ht="12.8" hidden="false" customHeight="false" outlineLevel="0" collapsed="false">
      <c r="A4382" s="0" t="n">
        <v>1637</v>
      </c>
      <c r="B4382" s="0" t="s">
        <v>5712</v>
      </c>
      <c r="C4382" s="0" t="s">
        <v>2255</v>
      </c>
      <c r="D4382" s="0" t="s">
        <v>3861</v>
      </c>
      <c r="E4382" s="0" t="n">
        <v>4</v>
      </c>
      <c r="F4382" s="0" t="s">
        <v>79</v>
      </c>
      <c r="G4382" s="0" t="s">
        <v>5713</v>
      </c>
      <c r="H4382" s="0" t="n">
        <v>2</v>
      </c>
      <c r="I4382" s="0" t="n">
        <v>4400</v>
      </c>
      <c r="J4382" s="0" t="n">
        <v>0</v>
      </c>
      <c r="K4382" s="0" t="n">
        <v>13866</v>
      </c>
      <c r="L4382" s="0" t="n">
        <v>0</v>
      </c>
      <c r="M4382" s="0" t="n">
        <v>18266</v>
      </c>
    </row>
    <row r="4383" customFormat="false" ht="12.8" hidden="true" customHeight="false" outlineLevel="0" collapsed="false">
      <c r="G4383" s="0" t="s">
        <v>5714</v>
      </c>
    </row>
    <row r="4384" customFormat="false" ht="12.8" hidden="false" customHeight="false" outlineLevel="0" collapsed="false">
      <c r="A4384" s="0" t="n">
        <v>1638</v>
      </c>
      <c r="B4384" s="0" t="s">
        <v>5712</v>
      </c>
      <c r="C4384" s="0" t="s">
        <v>2255</v>
      </c>
      <c r="D4384" s="0" t="s">
        <v>3861</v>
      </c>
      <c r="E4384" s="0" t="n">
        <v>4</v>
      </c>
      <c r="F4384" s="0" t="s">
        <v>79</v>
      </c>
      <c r="G4384" s="0" t="s">
        <v>5715</v>
      </c>
      <c r="H4384" s="0" t="n">
        <v>2</v>
      </c>
      <c r="I4384" s="0" t="n">
        <v>4400</v>
      </c>
      <c r="J4384" s="0" t="n">
        <v>0</v>
      </c>
      <c r="K4384" s="0" t="n">
        <v>13866</v>
      </c>
      <c r="L4384" s="0" t="n">
        <v>0</v>
      </c>
      <c r="M4384" s="0" t="n">
        <v>18266</v>
      </c>
    </row>
    <row r="4385" customFormat="false" ht="12.8" hidden="true" customHeight="false" outlineLevel="0" collapsed="false">
      <c r="G4385" s="0" t="s">
        <v>5716</v>
      </c>
    </row>
    <row r="4386" customFormat="false" ht="12.8" hidden="false" customHeight="false" outlineLevel="0" collapsed="false">
      <c r="A4386" s="0" t="n">
        <v>1639</v>
      </c>
      <c r="B4386" s="0" t="s">
        <v>5717</v>
      </c>
      <c r="C4386" s="0" t="s">
        <v>2255</v>
      </c>
      <c r="D4386" s="0" t="s">
        <v>3972</v>
      </c>
      <c r="E4386" s="0" t="n">
        <v>2</v>
      </c>
      <c r="F4386" s="0" t="s">
        <v>74</v>
      </c>
      <c r="G4386" s="0" t="s">
        <v>5718</v>
      </c>
      <c r="H4386" s="0" t="n">
        <v>2</v>
      </c>
      <c r="I4386" s="0" t="n">
        <v>2200</v>
      </c>
      <c r="J4386" s="0" t="n">
        <v>0</v>
      </c>
      <c r="K4386" s="0" t="n">
        <v>7665</v>
      </c>
      <c r="L4386" s="0" t="n">
        <v>0</v>
      </c>
      <c r="M4386" s="0" t="n">
        <v>9865</v>
      </c>
    </row>
    <row r="4387" customFormat="false" ht="12.8" hidden="true" customHeight="false" outlineLevel="0" collapsed="false">
      <c r="G4387" s="0" t="s">
        <v>5719</v>
      </c>
    </row>
    <row r="4388" customFormat="false" ht="12.8" hidden="false" customHeight="false" outlineLevel="0" collapsed="false">
      <c r="A4388" s="0" t="n">
        <v>1640</v>
      </c>
      <c r="B4388" s="0" t="s">
        <v>5720</v>
      </c>
      <c r="C4388" s="0" t="s">
        <v>2255</v>
      </c>
      <c r="D4388" s="0" t="s">
        <v>4101</v>
      </c>
      <c r="E4388" s="0" t="n">
        <v>3</v>
      </c>
      <c r="F4388" s="0" t="s">
        <v>79</v>
      </c>
      <c r="G4388" s="0" t="s">
        <v>5721</v>
      </c>
      <c r="H4388" s="0" t="n">
        <v>2</v>
      </c>
      <c r="I4388" s="0" t="n">
        <v>3300</v>
      </c>
      <c r="J4388" s="0" t="n">
        <v>0</v>
      </c>
      <c r="K4388" s="0" t="n">
        <v>11497.5</v>
      </c>
      <c r="L4388" s="0" t="n">
        <v>0</v>
      </c>
      <c r="M4388" s="0" t="n">
        <v>14797.5</v>
      </c>
    </row>
    <row r="4389" customFormat="false" ht="12.8" hidden="true" customHeight="false" outlineLevel="0" collapsed="false">
      <c r="G4389" s="0" t="s">
        <v>4781</v>
      </c>
    </row>
    <row r="4390" customFormat="false" ht="12.8" hidden="false" customHeight="false" outlineLevel="0" collapsed="false">
      <c r="A4390" s="0" t="n">
        <v>1641</v>
      </c>
      <c r="B4390" s="0" t="s">
        <v>5722</v>
      </c>
      <c r="C4390" s="0" t="s">
        <v>2255</v>
      </c>
      <c r="D4390" s="0" t="s">
        <v>3349</v>
      </c>
      <c r="E4390" s="0" t="n">
        <v>5</v>
      </c>
      <c r="F4390" s="0" t="s">
        <v>146</v>
      </c>
      <c r="G4390" s="0" t="s">
        <v>5723</v>
      </c>
      <c r="H4390" s="0" t="n">
        <v>3</v>
      </c>
      <c r="I4390" s="0" t="n">
        <v>5500</v>
      </c>
      <c r="J4390" s="0" t="n">
        <v>1375</v>
      </c>
      <c r="K4390" s="0" t="n">
        <v>23362.5</v>
      </c>
      <c r="L4390" s="0" t="n">
        <v>0</v>
      </c>
      <c r="M4390" s="0" t="n">
        <v>30237.5</v>
      </c>
    </row>
    <row r="4391" customFormat="false" ht="12.8" hidden="true" customHeight="false" outlineLevel="0" collapsed="false">
      <c r="G4391" s="0" t="s">
        <v>5724</v>
      </c>
    </row>
    <row r="4392" customFormat="false" ht="12.8" hidden="true" customHeight="false" outlineLevel="0" collapsed="false">
      <c r="G4392" s="0" t="s">
        <v>5725</v>
      </c>
    </row>
    <row r="4393" customFormat="false" ht="12.8" hidden="false" customHeight="false" outlineLevel="0" collapsed="false">
      <c r="A4393" s="0" t="n">
        <v>1642</v>
      </c>
      <c r="B4393" s="0" t="s">
        <v>5726</v>
      </c>
      <c r="C4393" s="0" t="s">
        <v>2255</v>
      </c>
      <c r="D4393" s="0" t="s">
        <v>4101</v>
      </c>
      <c r="E4393" s="0" t="n">
        <v>3</v>
      </c>
      <c r="F4393" s="0" t="s">
        <v>79</v>
      </c>
      <c r="G4393" s="0" t="s">
        <v>5031</v>
      </c>
      <c r="H4393" s="0" t="n">
        <v>2</v>
      </c>
      <c r="I4393" s="0" t="n">
        <v>3300</v>
      </c>
      <c r="J4393" s="0" t="n">
        <v>0</v>
      </c>
      <c r="K4393" s="0" t="n">
        <v>11497.5</v>
      </c>
      <c r="L4393" s="0" t="n">
        <v>0</v>
      </c>
      <c r="M4393" s="0" t="n">
        <v>14797.5</v>
      </c>
    </row>
    <row r="4394" customFormat="false" ht="12.8" hidden="true" customHeight="false" outlineLevel="0" collapsed="false">
      <c r="G4394" s="0" t="s">
        <v>5030</v>
      </c>
    </row>
    <row r="4395" customFormat="false" ht="12.8" hidden="false" customHeight="false" outlineLevel="0" collapsed="false">
      <c r="A4395" s="0" t="n">
        <v>1643</v>
      </c>
      <c r="B4395" s="0" t="s">
        <v>5727</v>
      </c>
      <c r="C4395" s="0" t="s">
        <v>2255</v>
      </c>
      <c r="D4395" s="0" t="s">
        <v>2394</v>
      </c>
      <c r="E4395" s="0" t="n">
        <v>1</v>
      </c>
      <c r="F4395" s="0" t="s">
        <v>89</v>
      </c>
      <c r="G4395" s="0" t="s">
        <v>5728</v>
      </c>
      <c r="H4395" s="0" t="n">
        <v>2</v>
      </c>
      <c r="I4395" s="0" t="n">
        <v>1100</v>
      </c>
      <c r="J4395" s="0" t="n">
        <v>0</v>
      </c>
      <c r="K4395" s="0" t="n">
        <v>3832.5</v>
      </c>
      <c r="L4395" s="0" t="n">
        <v>0</v>
      </c>
      <c r="M4395" s="0" t="n">
        <v>4932.5</v>
      </c>
    </row>
    <row r="4396" customFormat="false" ht="12.8" hidden="true" customHeight="false" outlineLevel="0" collapsed="false">
      <c r="G4396" s="0" t="s">
        <v>5729</v>
      </c>
    </row>
    <row r="4397" customFormat="false" ht="12.8" hidden="false" customHeight="false" outlineLevel="0" collapsed="false">
      <c r="A4397" s="0" t="n">
        <v>1644</v>
      </c>
      <c r="B4397" s="0" t="s">
        <v>5730</v>
      </c>
      <c r="C4397" s="0" t="s">
        <v>2255</v>
      </c>
      <c r="D4397" s="0" t="s">
        <v>2394</v>
      </c>
      <c r="E4397" s="0" t="n">
        <v>1</v>
      </c>
      <c r="F4397" s="0" t="s">
        <v>79</v>
      </c>
      <c r="G4397" s="0" t="s">
        <v>5731</v>
      </c>
      <c r="H4397" s="0" t="n">
        <v>2</v>
      </c>
      <c r="I4397" s="0" t="n">
        <v>1100</v>
      </c>
      <c r="J4397" s="0" t="n">
        <v>0</v>
      </c>
      <c r="K4397" s="0" t="n">
        <v>3832.5</v>
      </c>
      <c r="L4397" s="0" t="n">
        <v>0</v>
      </c>
      <c r="M4397" s="0" t="n">
        <v>4932.5</v>
      </c>
    </row>
    <row r="4398" customFormat="false" ht="12.8" hidden="true" customHeight="false" outlineLevel="0" collapsed="false">
      <c r="G4398" s="0" t="s">
        <v>5086</v>
      </c>
    </row>
    <row r="4399" customFormat="false" ht="12.8" hidden="false" customHeight="false" outlineLevel="0" collapsed="false">
      <c r="A4399" s="0" t="n">
        <v>1645</v>
      </c>
      <c r="B4399" s="0" t="s">
        <v>5732</v>
      </c>
      <c r="C4399" s="0" t="s">
        <v>2255</v>
      </c>
      <c r="D4399" s="0" t="s">
        <v>2394</v>
      </c>
      <c r="E4399" s="0" t="n">
        <v>1</v>
      </c>
      <c r="F4399" s="0" t="s">
        <v>89</v>
      </c>
      <c r="G4399" s="0" t="s">
        <v>5733</v>
      </c>
      <c r="H4399" s="0" t="n">
        <v>2</v>
      </c>
      <c r="I4399" s="0" t="n">
        <v>1100</v>
      </c>
      <c r="J4399" s="0" t="n">
        <v>0</v>
      </c>
      <c r="K4399" s="0" t="n">
        <v>3832.5</v>
      </c>
      <c r="L4399" s="0" t="n">
        <v>0</v>
      </c>
      <c r="M4399" s="0" t="n">
        <v>4932.5</v>
      </c>
    </row>
    <row r="4400" customFormat="false" ht="12.8" hidden="true" customHeight="false" outlineLevel="0" collapsed="false">
      <c r="G4400" s="0" t="s">
        <v>5734</v>
      </c>
    </row>
    <row r="4401" customFormat="false" ht="12.8" hidden="false" customHeight="false" outlineLevel="0" collapsed="false">
      <c r="A4401" s="0" t="n">
        <v>1646</v>
      </c>
      <c r="B4401" s="0" t="s">
        <v>5735</v>
      </c>
      <c r="C4401" s="0" t="s">
        <v>2255</v>
      </c>
      <c r="D4401" s="0" t="s">
        <v>3972</v>
      </c>
      <c r="E4401" s="0" t="n">
        <v>2</v>
      </c>
      <c r="F4401" s="0" t="s">
        <v>79</v>
      </c>
      <c r="G4401" s="0" t="s">
        <v>5736</v>
      </c>
      <c r="H4401" s="0" t="n">
        <v>3</v>
      </c>
      <c r="I4401" s="0" t="n">
        <v>2200</v>
      </c>
      <c r="J4401" s="0" t="n">
        <v>550</v>
      </c>
      <c r="K4401" s="0" t="n">
        <v>7665</v>
      </c>
      <c r="L4401" s="0" t="n">
        <v>0</v>
      </c>
      <c r="M4401" s="0" t="n">
        <v>10415</v>
      </c>
    </row>
    <row r="4402" customFormat="false" ht="12.8" hidden="true" customHeight="false" outlineLevel="0" collapsed="false">
      <c r="G4402" s="0" t="s">
        <v>5737</v>
      </c>
    </row>
    <row r="4403" customFormat="false" ht="12.8" hidden="true" customHeight="false" outlineLevel="0" collapsed="false">
      <c r="G4403" s="0" t="s">
        <v>5738</v>
      </c>
    </row>
    <row r="4404" customFormat="false" ht="12.8" hidden="false" customHeight="false" outlineLevel="0" collapsed="false">
      <c r="A4404" s="0" t="n">
        <v>1647</v>
      </c>
      <c r="B4404" s="0" t="s">
        <v>5739</v>
      </c>
      <c r="C4404" s="0" t="s">
        <v>2255</v>
      </c>
      <c r="D4404" s="0" t="s">
        <v>2394</v>
      </c>
      <c r="E4404" s="0" t="n">
        <v>1</v>
      </c>
      <c r="F4404" s="0" t="s">
        <v>89</v>
      </c>
      <c r="G4404" s="0" t="s">
        <v>5740</v>
      </c>
      <c r="H4404" s="0" t="n">
        <v>2</v>
      </c>
      <c r="I4404" s="0" t="n">
        <v>1100</v>
      </c>
      <c r="J4404" s="0" t="n">
        <v>0</v>
      </c>
      <c r="K4404" s="0" t="n">
        <v>3832.5</v>
      </c>
      <c r="L4404" s="0" t="n">
        <v>0</v>
      </c>
      <c r="M4404" s="0" t="n">
        <v>4932.5</v>
      </c>
    </row>
    <row r="4405" customFormat="false" ht="12.8" hidden="true" customHeight="false" outlineLevel="0" collapsed="false">
      <c r="G4405" s="0" t="s">
        <v>5741</v>
      </c>
    </row>
    <row r="4406" customFormat="false" ht="12.8" hidden="false" customHeight="false" outlineLevel="0" collapsed="false">
      <c r="A4406" s="0" t="n">
        <v>1648</v>
      </c>
      <c r="B4406" s="0" t="s">
        <v>5742</v>
      </c>
      <c r="C4406" s="0" t="s">
        <v>2255</v>
      </c>
      <c r="D4406" s="0" t="s">
        <v>2074</v>
      </c>
      <c r="E4406" s="0" t="n">
        <v>6</v>
      </c>
      <c r="F4406" s="0" t="s">
        <v>400</v>
      </c>
      <c r="G4406" s="0" t="s">
        <v>5743</v>
      </c>
      <c r="H4406" s="0" t="n">
        <v>4</v>
      </c>
      <c r="I4406" s="0" t="n">
        <v>20475</v>
      </c>
      <c r="J4406" s="0" t="n">
        <v>0</v>
      </c>
      <c r="K4406" s="0" t="n">
        <v>22995</v>
      </c>
      <c r="L4406" s="0" t="n">
        <v>0</v>
      </c>
      <c r="M4406" s="0" t="n">
        <v>43470</v>
      </c>
    </row>
    <row r="4407" customFormat="false" ht="12.8" hidden="true" customHeight="false" outlineLevel="0" collapsed="false">
      <c r="G4407" s="0" t="s">
        <v>5744</v>
      </c>
    </row>
    <row r="4408" customFormat="false" ht="12.8" hidden="true" customHeight="false" outlineLevel="0" collapsed="false">
      <c r="G4408" s="0" t="s">
        <v>5745</v>
      </c>
    </row>
    <row r="4409" customFormat="false" ht="12.8" hidden="true" customHeight="false" outlineLevel="0" collapsed="false">
      <c r="G4409" s="0" t="s">
        <v>5746</v>
      </c>
    </row>
    <row r="4410" customFormat="false" ht="12.8" hidden="false" customHeight="false" outlineLevel="0" collapsed="false">
      <c r="A4410" s="0" t="n">
        <v>1649</v>
      </c>
      <c r="B4410" s="0" t="s">
        <v>5747</v>
      </c>
      <c r="C4410" s="0" t="s">
        <v>2255</v>
      </c>
      <c r="D4410" s="0" t="s">
        <v>2394</v>
      </c>
      <c r="E4410" s="0" t="n">
        <v>1</v>
      </c>
      <c r="F4410" s="0" t="s">
        <v>79</v>
      </c>
      <c r="G4410" s="0" t="s">
        <v>5748</v>
      </c>
      <c r="H4410" s="0" t="n">
        <v>2</v>
      </c>
      <c r="I4410" s="0" t="n">
        <v>550</v>
      </c>
      <c r="J4410" s="0" t="n">
        <v>275</v>
      </c>
      <c r="K4410" s="0" t="n">
        <v>3832.5</v>
      </c>
      <c r="L4410" s="0" t="n">
        <v>0</v>
      </c>
      <c r="M4410" s="0" t="n">
        <v>4657.5</v>
      </c>
    </row>
    <row r="4411" customFormat="false" ht="12.8" hidden="true" customHeight="false" outlineLevel="0" collapsed="false">
      <c r="G4411" s="0" t="s">
        <v>5749</v>
      </c>
    </row>
    <row r="4412" customFormat="false" ht="12.8" hidden="false" customHeight="false" outlineLevel="0" collapsed="false">
      <c r="A4412" s="0" t="n">
        <v>1650</v>
      </c>
      <c r="B4412" s="0" t="s">
        <v>5750</v>
      </c>
      <c r="C4412" s="0" t="s">
        <v>2255</v>
      </c>
      <c r="D4412" s="0" t="s">
        <v>2394</v>
      </c>
      <c r="E4412" s="0" t="n">
        <v>1</v>
      </c>
      <c r="F4412" s="0" t="s">
        <v>79</v>
      </c>
      <c r="G4412" s="0" t="s">
        <v>5132</v>
      </c>
      <c r="H4412" s="0" t="n">
        <v>2</v>
      </c>
      <c r="I4412" s="0" t="n">
        <v>1100</v>
      </c>
      <c r="J4412" s="0" t="n">
        <v>0</v>
      </c>
      <c r="K4412" s="0" t="n">
        <v>3832.5</v>
      </c>
      <c r="L4412" s="0" t="n">
        <v>0</v>
      </c>
      <c r="M4412" s="0" t="n">
        <v>4932.5</v>
      </c>
    </row>
    <row r="4413" customFormat="false" ht="12.8" hidden="true" customHeight="false" outlineLevel="0" collapsed="false">
      <c r="G4413" s="0" t="s">
        <v>5131</v>
      </c>
    </row>
    <row r="4414" customFormat="false" ht="12.8" hidden="false" customHeight="false" outlineLevel="0" collapsed="false">
      <c r="A4414" s="0" t="n">
        <v>1651</v>
      </c>
      <c r="B4414" s="0" t="s">
        <v>5751</v>
      </c>
      <c r="C4414" s="0" t="s">
        <v>2255</v>
      </c>
      <c r="D4414" s="0" t="s">
        <v>3861</v>
      </c>
      <c r="E4414" s="0" t="n">
        <v>4</v>
      </c>
      <c r="F4414" s="0" t="s">
        <v>146</v>
      </c>
      <c r="G4414" s="0" t="s">
        <v>5752</v>
      </c>
      <c r="H4414" s="0" t="n">
        <v>3</v>
      </c>
      <c r="I4414" s="0" t="n">
        <v>4400</v>
      </c>
      <c r="J4414" s="0" t="n">
        <v>0</v>
      </c>
      <c r="K4414" s="0" t="n">
        <v>18690</v>
      </c>
      <c r="L4414" s="0" t="n">
        <v>0</v>
      </c>
      <c r="M4414" s="0" t="n">
        <v>23090</v>
      </c>
    </row>
    <row r="4415" customFormat="false" ht="12.8" hidden="true" customHeight="false" outlineLevel="0" collapsed="false">
      <c r="G4415" s="0" t="s">
        <v>5753</v>
      </c>
    </row>
    <row r="4416" customFormat="false" ht="12.8" hidden="true" customHeight="false" outlineLevel="0" collapsed="false">
      <c r="G4416" s="0" t="s">
        <v>5754</v>
      </c>
    </row>
    <row r="4417" customFormat="false" ht="12.8" hidden="false" customHeight="false" outlineLevel="0" collapsed="false">
      <c r="A4417" s="0" t="n">
        <v>1652</v>
      </c>
      <c r="B4417" s="0" t="s">
        <v>5755</v>
      </c>
      <c r="C4417" s="0" t="s">
        <v>2255</v>
      </c>
      <c r="D4417" s="0" t="s">
        <v>4101</v>
      </c>
      <c r="E4417" s="0" t="n">
        <v>3</v>
      </c>
      <c r="F4417" s="0" t="s">
        <v>89</v>
      </c>
      <c r="G4417" s="0" t="s">
        <v>5756</v>
      </c>
      <c r="H4417" s="0" t="n">
        <v>2</v>
      </c>
      <c r="I4417" s="0" t="n">
        <v>3300</v>
      </c>
      <c r="J4417" s="0" t="n">
        <v>0</v>
      </c>
      <c r="K4417" s="0" t="n">
        <v>11497.5</v>
      </c>
      <c r="L4417" s="0" t="n">
        <v>0</v>
      </c>
      <c r="M4417" s="0" t="n">
        <v>14797.5</v>
      </c>
    </row>
    <row r="4418" customFormat="false" ht="12.8" hidden="true" customHeight="false" outlineLevel="0" collapsed="false">
      <c r="G4418" s="0" t="s">
        <v>5757</v>
      </c>
    </row>
    <row r="4419" customFormat="false" ht="12.8" hidden="false" customHeight="false" outlineLevel="0" collapsed="false">
      <c r="A4419" s="0" t="n">
        <v>1653</v>
      </c>
      <c r="B4419" s="0" t="s">
        <v>5758</v>
      </c>
      <c r="C4419" s="0" t="s">
        <v>2255</v>
      </c>
      <c r="D4419" s="0" t="s">
        <v>2394</v>
      </c>
      <c r="E4419" s="0" t="n">
        <v>1</v>
      </c>
      <c r="F4419" s="0" t="s">
        <v>89</v>
      </c>
      <c r="G4419" s="0" t="s">
        <v>5759</v>
      </c>
      <c r="H4419" s="0" t="n">
        <v>3</v>
      </c>
      <c r="I4419" s="0" t="n">
        <v>1100</v>
      </c>
      <c r="J4419" s="0" t="n">
        <v>275</v>
      </c>
      <c r="K4419" s="0" t="n">
        <v>3832.5</v>
      </c>
      <c r="L4419" s="0" t="n">
        <v>0</v>
      </c>
      <c r="M4419" s="0" t="n">
        <v>5207.5</v>
      </c>
    </row>
    <row r="4420" customFormat="false" ht="12.8" hidden="true" customHeight="false" outlineLevel="0" collapsed="false">
      <c r="G4420" s="0" t="s">
        <v>5760</v>
      </c>
    </row>
    <row r="4421" customFormat="false" ht="12.8" hidden="true" customHeight="false" outlineLevel="0" collapsed="false">
      <c r="G4421" s="0" t="s">
        <v>5761</v>
      </c>
    </row>
    <row r="4422" customFormat="false" ht="12.8" hidden="false" customHeight="false" outlineLevel="0" collapsed="false">
      <c r="A4422" s="0" t="n">
        <v>1654</v>
      </c>
      <c r="B4422" s="0" t="s">
        <v>5762</v>
      </c>
      <c r="C4422" s="0" t="s">
        <v>2255</v>
      </c>
      <c r="D4422" s="0" t="s">
        <v>3861</v>
      </c>
      <c r="E4422" s="0" t="n">
        <v>4</v>
      </c>
      <c r="F4422" s="0" t="s">
        <v>79</v>
      </c>
      <c r="G4422" s="0" t="s">
        <v>5763</v>
      </c>
      <c r="H4422" s="0" t="n">
        <v>2</v>
      </c>
      <c r="I4422" s="0" t="n">
        <v>4400</v>
      </c>
      <c r="J4422" s="0" t="n">
        <v>0</v>
      </c>
      <c r="K4422" s="0" t="n">
        <v>15330</v>
      </c>
      <c r="L4422" s="0" t="n">
        <v>0</v>
      </c>
      <c r="M4422" s="0" t="n">
        <v>19730</v>
      </c>
    </row>
    <row r="4423" customFormat="false" ht="12.8" hidden="true" customHeight="false" outlineLevel="0" collapsed="false">
      <c r="G4423" s="0" t="s">
        <v>5764</v>
      </c>
    </row>
    <row r="4424" customFormat="false" ht="12.8" hidden="false" customHeight="false" outlineLevel="0" collapsed="false">
      <c r="A4424" s="0" t="n">
        <v>1655</v>
      </c>
      <c r="B4424" s="0" t="s">
        <v>5765</v>
      </c>
      <c r="C4424" s="0" t="s">
        <v>2255</v>
      </c>
      <c r="D4424" s="0" t="s">
        <v>2394</v>
      </c>
      <c r="E4424" s="0" t="n">
        <v>1</v>
      </c>
      <c r="F4424" s="0" t="s">
        <v>79</v>
      </c>
      <c r="G4424" s="0" t="s">
        <v>5197</v>
      </c>
      <c r="H4424" s="0" t="n">
        <v>2</v>
      </c>
      <c r="I4424" s="0" t="n">
        <v>1100</v>
      </c>
      <c r="J4424" s="0" t="n">
        <v>0</v>
      </c>
      <c r="K4424" s="0" t="n">
        <v>3832.5</v>
      </c>
      <c r="L4424" s="0" t="n">
        <v>0</v>
      </c>
      <c r="M4424" s="0" t="n">
        <v>4932.5</v>
      </c>
    </row>
    <row r="4425" customFormat="false" ht="12.8" hidden="true" customHeight="false" outlineLevel="0" collapsed="false">
      <c r="G4425" s="0" t="s">
        <v>5196</v>
      </c>
    </row>
    <row r="4426" customFormat="false" ht="12.8" hidden="false" customHeight="false" outlineLevel="0" collapsed="false">
      <c r="A4426" s="0" t="n">
        <v>1656</v>
      </c>
      <c r="B4426" s="0" t="s">
        <v>5766</v>
      </c>
      <c r="C4426" s="0" t="s">
        <v>2255</v>
      </c>
      <c r="D4426" s="0" t="s">
        <v>4101</v>
      </c>
      <c r="E4426" s="0" t="n">
        <v>3</v>
      </c>
      <c r="F4426" s="0" t="s">
        <v>406</v>
      </c>
      <c r="G4426" s="0" t="s">
        <v>5767</v>
      </c>
      <c r="H4426" s="0" t="n">
        <v>2</v>
      </c>
      <c r="I4426" s="0" t="n">
        <v>6825</v>
      </c>
      <c r="J4426" s="0" t="n">
        <v>0</v>
      </c>
      <c r="K4426" s="0" t="n">
        <v>11497.5</v>
      </c>
      <c r="L4426" s="0" t="n">
        <v>0</v>
      </c>
      <c r="M4426" s="0" t="n">
        <v>18322.5</v>
      </c>
    </row>
    <row r="4427" customFormat="false" ht="12.8" hidden="true" customHeight="false" outlineLevel="0" collapsed="false">
      <c r="G4427" s="0" t="s">
        <v>5768</v>
      </c>
    </row>
    <row r="4428" customFormat="false" ht="12.8" hidden="false" customHeight="false" outlineLevel="0" collapsed="false">
      <c r="A4428" s="0" t="n">
        <v>1657</v>
      </c>
      <c r="B4428" s="0" t="s">
        <v>5766</v>
      </c>
      <c r="C4428" s="0" t="s">
        <v>2255</v>
      </c>
      <c r="D4428" s="0" t="s">
        <v>4101</v>
      </c>
      <c r="E4428" s="0" t="n">
        <v>3</v>
      </c>
      <c r="F4428" s="0" t="s">
        <v>406</v>
      </c>
      <c r="G4428" s="0" t="s">
        <v>5769</v>
      </c>
      <c r="H4428" s="0" t="n">
        <v>2</v>
      </c>
      <c r="I4428" s="0" t="n">
        <v>6825</v>
      </c>
      <c r="J4428" s="0" t="n">
        <v>0</v>
      </c>
      <c r="K4428" s="0" t="n">
        <v>11497.5</v>
      </c>
      <c r="L4428" s="0" t="n">
        <v>0</v>
      </c>
      <c r="M4428" s="0" t="n">
        <v>18322.5</v>
      </c>
    </row>
    <row r="4429" customFormat="false" ht="12.8" hidden="true" customHeight="false" outlineLevel="0" collapsed="false">
      <c r="G4429" s="0" t="s">
        <v>5770</v>
      </c>
    </row>
    <row r="4430" customFormat="false" ht="12.8" hidden="false" customHeight="false" outlineLevel="0" collapsed="false">
      <c r="A4430" s="0" t="n">
        <v>1658</v>
      </c>
      <c r="B4430" s="0" t="s">
        <v>5771</v>
      </c>
      <c r="C4430" s="0" t="s">
        <v>2255</v>
      </c>
      <c r="D4430" s="0" t="s">
        <v>2394</v>
      </c>
      <c r="E4430" s="0" t="n">
        <v>1</v>
      </c>
      <c r="F4430" s="0" t="s">
        <v>115</v>
      </c>
      <c r="G4430" s="0" t="s">
        <v>5772</v>
      </c>
      <c r="H4430" s="0" t="n">
        <v>4</v>
      </c>
      <c r="I4430" s="0" t="n">
        <v>1100</v>
      </c>
      <c r="J4430" s="0" t="n">
        <v>660</v>
      </c>
      <c r="K4430" s="0" t="n">
        <v>4672.5</v>
      </c>
      <c r="L4430" s="0" t="n">
        <v>0</v>
      </c>
      <c r="M4430" s="0" t="n">
        <v>6432.5</v>
      </c>
    </row>
    <row r="4431" customFormat="false" ht="12.8" hidden="true" customHeight="false" outlineLevel="0" collapsed="false">
      <c r="G4431" s="0" t="s">
        <v>5773</v>
      </c>
    </row>
    <row r="4432" customFormat="false" ht="12.8" hidden="true" customHeight="false" outlineLevel="0" collapsed="false">
      <c r="G4432" s="0" t="s">
        <v>5774</v>
      </c>
    </row>
    <row r="4433" customFormat="false" ht="12.8" hidden="true" customHeight="false" outlineLevel="0" collapsed="false">
      <c r="G4433" s="0" t="s">
        <v>5775</v>
      </c>
    </row>
    <row r="4434" customFormat="false" ht="12.8" hidden="false" customHeight="false" outlineLevel="0" collapsed="false">
      <c r="A4434" s="0" t="n">
        <v>1659</v>
      </c>
      <c r="B4434" s="0" t="s">
        <v>5776</v>
      </c>
      <c r="C4434" s="0" t="s">
        <v>2255</v>
      </c>
      <c r="D4434" s="0" t="s">
        <v>3861</v>
      </c>
      <c r="E4434" s="0" t="n">
        <v>4</v>
      </c>
      <c r="F4434" s="0" t="s">
        <v>28</v>
      </c>
      <c r="G4434" s="0" t="s">
        <v>5777</v>
      </c>
      <c r="H4434" s="0" t="n">
        <v>2</v>
      </c>
      <c r="I4434" s="0" t="n">
        <v>4400</v>
      </c>
      <c r="J4434" s="0" t="n">
        <v>0</v>
      </c>
      <c r="K4434" s="0" t="n">
        <v>22889.6</v>
      </c>
      <c r="L4434" s="0" t="n">
        <v>0</v>
      </c>
      <c r="M4434" s="0" t="n">
        <v>27289.6</v>
      </c>
    </row>
    <row r="4435" customFormat="false" ht="12.8" hidden="true" customHeight="false" outlineLevel="0" collapsed="false">
      <c r="G4435" s="0" t="s">
        <v>5778</v>
      </c>
    </row>
    <row r="4436" customFormat="false" ht="12.8" hidden="false" customHeight="false" outlineLevel="0" collapsed="false">
      <c r="A4436" s="0" t="n">
        <v>1660</v>
      </c>
      <c r="B4436" s="0" t="s">
        <v>5779</v>
      </c>
      <c r="C4436" s="0" t="s">
        <v>2255</v>
      </c>
      <c r="D4436" s="0" t="s">
        <v>3972</v>
      </c>
      <c r="E4436" s="0" t="n">
        <v>2</v>
      </c>
      <c r="F4436" s="0" t="s">
        <v>28</v>
      </c>
      <c r="G4436" s="0" t="s">
        <v>5780</v>
      </c>
      <c r="H4436" s="0" t="n">
        <v>2</v>
      </c>
      <c r="I4436" s="0" t="n">
        <v>2200</v>
      </c>
      <c r="J4436" s="0" t="n">
        <v>0</v>
      </c>
      <c r="K4436" s="0" t="n">
        <v>11444.8</v>
      </c>
      <c r="L4436" s="0" t="n">
        <v>0</v>
      </c>
      <c r="M4436" s="0" t="n">
        <v>13644.8</v>
      </c>
    </row>
    <row r="4437" customFormat="false" ht="12.8" hidden="true" customHeight="false" outlineLevel="0" collapsed="false">
      <c r="G4437" s="0" t="s">
        <v>5781</v>
      </c>
    </row>
    <row r="4438" customFormat="false" ht="12.8" hidden="false" customHeight="false" outlineLevel="0" collapsed="false">
      <c r="A4438" s="0" t="n">
        <v>1661</v>
      </c>
      <c r="B4438" s="0" t="s">
        <v>5782</v>
      </c>
      <c r="C4438" s="0" t="s">
        <v>2255</v>
      </c>
      <c r="D4438" s="0" t="s">
        <v>3972</v>
      </c>
      <c r="E4438" s="0" t="n">
        <v>2</v>
      </c>
      <c r="F4438" s="0" t="s">
        <v>115</v>
      </c>
      <c r="G4438" s="0" t="s">
        <v>4201</v>
      </c>
      <c r="H4438" s="0" t="n">
        <v>4</v>
      </c>
      <c r="I4438" s="0" t="n">
        <v>2200</v>
      </c>
      <c r="J4438" s="0" t="n">
        <v>1320</v>
      </c>
      <c r="K4438" s="0" t="n">
        <v>9345</v>
      </c>
      <c r="L4438" s="0" t="n">
        <v>0</v>
      </c>
      <c r="M4438" s="0" t="n">
        <v>12865</v>
      </c>
    </row>
    <row r="4439" customFormat="false" ht="12.8" hidden="true" customHeight="false" outlineLevel="0" collapsed="false">
      <c r="G4439" s="0" t="s">
        <v>4202</v>
      </c>
    </row>
    <row r="4440" customFormat="false" ht="12.8" hidden="true" customHeight="false" outlineLevel="0" collapsed="false">
      <c r="G4440" s="0" t="s">
        <v>4203</v>
      </c>
    </row>
    <row r="4441" customFormat="false" ht="12.8" hidden="true" customHeight="false" outlineLevel="0" collapsed="false">
      <c r="G4441" s="0" t="s">
        <v>4204</v>
      </c>
    </row>
    <row r="4442" customFormat="false" ht="12.8" hidden="false" customHeight="false" outlineLevel="0" collapsed="false">
      <c r="A4442" s="0" t="n">
        <v>1662</v>
      </c>
      <c r="B4442" s="0" t="s">
        <v>5783</v>
      </c>
      <c r="C4442" s="0" t="s">
        <v>2255</v>
      </c>
      <c r="D4442" s="0" t="s">
        <v>2394</v>
      </c>
      <c r="E4442" s="0" t="n">
        <v>1</v>
      </c>
      <c r="F4442" s="0" t="s">
        <v>79</v>
      </c>
      <c r="G4442" s="0" t="s">
        <v>5784</v>
      </c>
      <c r="H4442" s="0" t="n">
        <v>2</v>
      </c>
      <c r="I4442" s="0" t="n">
        <v>1100</v>
      </c>
      <c r="J4442" s="0" t="n">
        <v>0</v>
      </c>
      <c r="K4442" s="0" t="n">
        <v>3832.5</v>
      </c>
      <c r="L4442" s="0" t="n">
        <v>0</v>
      </c>
      <c r="M4442" s="0" t="n">
        <v>4932.5</v>
      </c>
    </row>
    <row r="4443" customFormat="false" ht="12.8" hidden="true" customHeight="false" outlineLevel="0" collapsed="false">
      <c r="G4443" s="0" t="s">
        <v>5784</v>
      </c>
    </row>
    <row r="4444" customFormat="false" ht="12.8" hidden="false" customHeight="false" outlineLevel="0" collapsed="false">
      <c r="A4444" s="0" t="n">
        <v>1663</v>
      </c>
      <c r="B4444" s="0" t="s">
        <v>5785</v>
      </c>
      <c r="C4444" s="0" t="s">
        <v>2394</v>
      </c>
      <c r="D4444" s="0" t="s">
        <v>5611</v>
      </c>
      <c r="E4444" s="0" t="n">
        <v>14</v>
      </c>
      <c r="F4444" s="0" t="s">
        <v>406</v>
      </c>
      <c r="G4444" s="0" t="s">
        <v>5786</v>
      </c>
      <c r="H4444" s="0" t="n">
        <v>4</v>
      </c>
      <c r="I4444" s="0" t="n">
        <v>31850</v>
      </c>
      <c r="J4444" s="0" t="n">
        <v>7962.5</v>
      </c>
      <c r="K4444" s="0" t="n">
        <v>53655</v>
      </c>
      <c r="L4444" s="0" t="n">
        <v>0</v>
      </c>
      <c r="M4444" s="0" t="n">
        <v>93467.5</v>
      </c>
    </row>
    <row r="4445" customFormat="false" ht="12.8" hidden="true" customHeight="false" outlineLevel="0" collapsed="false">
      <c r="G4445" s="0" t="s">
        <v>5787</v>
      </c>
    </row>
    <row r="4446" customFormat="false" ht="12.8" hidden="true" customHeight="false" outlineLevel="0" collapsed="false">
      <c r="G4446" s="0" t="s">
        <v>5788</v>
      </c>
    </row>
    <row r="4447" customFormat="false" ht="12.8" hidden="true" customHeight="false" outlineLevel="0" collapsed="false">
      <c r="G4447" s="0" t="s">
        <v>5789</v>
      </c>
    </row>
    <row r="4448" customFormat="false" ht="12.8" hidden="false" customHeight="false" outlineLevel="0" collapsed="false">
      <c r="A4448" s="0" t="n">
        <v>1664</v>
      </c>
      <c r="B4448" s="0" t="s">
        <v>5790</v>
      </c>
      <c r="C4448" s="0" t="s">
        <v>2394</v>
      </c>
      <c r="D4448" s="0" t="s">
        <v>5559</v>
      </c>
      <c r="E4448" s="0" t="n">
        <v>9</v>
      </c>
      <c r="F4448" s="0" t="s">
        <v>491</v>
      </c>
      <c r="G4448" s="0" t="s">
        <v>5791</v>
      </c>
      <c r="H4448" s="0" t="n">
        <v>3</v>
      </c>
      <c r="I4448" s="0" t="n">
        <v>15525</v>
      </c>
      <c r="J4448" s="0" t="n">
        <v>21735</v>
      </c>
      <c r="K4448" s="0" t="n">
        <v>34492.5</v>
      </c>
      <c r="L4448" s="0" t="n">
        <v>0</v>
      </c>
      <c r="M4448" s="0" t="n">
        <v>71752.5</v>
      </c>
    </row>
    <row r="4449" customFormat="false" ht="12.8" hidden="true" customHeight="false" outlineLevel="0" collapsed="false">
      <c r="G4449" s="0" t="s">
        <v>5792</v>
      </c>
    </row>
    <row r="4450" customFormat="false" ht="12.8" hidden="true" customHeight="false" outlineLevel="0" collapsed="false">
      <c r="G4450" s="0" t="s">
        <v>5793</v>
      </c>
    </row>
    <row r="4451" customFormat="false" ht="12.8" hidden="false" customHeight="false" outlineLevel="0" collapsed="false">
      <c r="A4451" s="0" t="n">
        <v>1665</v>
      </c>
      <c r="B4451" s="0" t="s">
        <v>5794</v>
      </c>
      <c r="C4451" s="0" t="s">
        <v>2394</v>
      </c>
      <c r="D4451" s="0" t="s">
        <v>3861</v>
      </c>
      <c r="E4451" s="0" t="n">
        <v>3</v>
      </c>
      <c r="F4451" s="0" t="s">
        <v>406</v>
      </c>
      <c r="G4451" s="0" t="s">
        <v>5795</v>
      </c>
      <c r="H4451" s="0" t="n">
        <v>3</v>
      </c>
      <c r="I4451" s="0" t="n">
        <v>6825</v>
      </c>
      <c r="J4451" s="0" t="n">
        <v>2388.75</v>
      </c>
      <c r="K4451" s="0" t="n">
        <v>11497.5</v>
      </c>
      <c r="L4451" s="0" t="n">
        <v>0</v>
      </c>
      <c r="M4451" s="0" t="n">
        <v>20711.25</v>
      </c>
    </row>
    <row r="4452" customFormat="false" ht="12.8" hidden="true" customHeight="false" outlineLevel="0" collapsed="false">
      <c r="G4452" s="0" t="s">
        <v>5796</v>
      </c>
    </row>
    <row r="4453" customFormat="false" ht="12.8" hidden="true" customHeight="false" outlineLevel="0" collapsed="false">
      <c r="G4453" s="0" t="s">
        <v>5797</v>
      </c>
    </row>
    <row r="4454" customFormat="false" ht="12.8" hidden="false" customHeight="false" outlineLevel="0" collapsed="false">
      <c r="A4454" s="0" t="n">
        <v>1666</v>
      </c>
      <c r="B4454" s="0" t="s">
        <v>5798</v>
      </c>
      <c r="C4454" s="0" t="s">
        <v>2394</v>
      </c>
      <c r="D4454" s="0" t="s">
        <v>3861</v>
      </c>
      <c r="E4454" s="0" t="n">
        <v>3</v>
      </c>
      <c r="F4454" s="0" t="s">
        <v>79</v>
      </c>
      <c r="G4454" s="0" t="s">
        <v>5799</v>
      </c>
      <c r="H4454" s="0" t="n">
        <v>3</v>
      </c>
      <c r="I4454" s="0" t="n">
        <v>3300</v>
      </c>
      <c r="J4454" s="0" t="n">
        <v>825</v>
      </c>
      <c r="K4454" s="0" t="n">
        <v>11497.5</v>
      </c>
      <c r="L4454" s="0" t="n">
        <v>0</v>
      </c>
      <c r="M4454" s="0" t="n">
        <v>15622.5</v>
      </c>
    </row>
    <row r="4455" customFormat="false" ht="12.8" hidden="true" customHeight="false" outlineLevel="0" collapsed="false">
      <c r="G4455" s="0" t="s">
        <v>5800</v>
      </c>
    </row>
    <row r="4456" customFormat="false" ht="12.8" hidden="true" customHeight="false" outlineLevel="0" collapsed="false">
      <c r="G4456" s="0" t="s">
        <v>5801</v>
      </c>
    </row>
    <row r="4457" customFormat="false" ht="12.8" hidden="false" customHeight="false" outlineLevel="0" collapsed="false">
      <c r="A4457" s="0" t="n">
        <v>1667</v>
      </c>
      <c r="B4457" s="0" t="s">
        <v>5802</v>
      </c>
      <c r="C4457" s="0" t="s">
        <v>2394</v>
      </c>
      <c r="D4457" s="0" t="s">
        <v>3972</v>
      </c>
      <c r="E4457" s="0" t="n">
        <v>1</v>
      </c>
      <c r="F4457" s="0" t="s">
        <v>74</v>
      </c>
      <c r="G4457" s="0" t="s">
        <v>5803</v>
      </c>
      <c r="H4457" s="0" t="n">
        <v>1</v>
      </c>
      <c r="I4457" s="0" t="n">
        <v>550</v>
      </c>
      <c r="J4457" s="0" t="n">
        <v>0</v>
      </c>
      <c r="K4457" s="0" t="n">
        <v>3832.5</v>
      </c>
      <c r="L4457" s="0" t="n">
        <v>0</v>
      </c>
      <c r="M4457" s="0" t="n">
        <v>4382.5</v>
      </c>
    </row>
    <row r="4458" customFormat="false" ht="12.8" hidden="false" customHeight="false" outlineLevel="0" collapsed="false">
      <c r="A4458" s="0" t="n">
        <v>1668</v>
      </c>
      <c r="B4458" s="0" t="s">
        <v>5804</v>
      </c>
      <c r="C4458" s="0" t="s">
        <v>2394</v>
      </c>
      <c r="D4458" s="0" t="s">
        <v>4500</v>
      </c>
      <c r="E4458" s="0" t="n">
        <v>7</v>
      </c>
      <c r="F4458" s="0" t="s">
        <v>406</v>
      </c>
      <c r="G4458" s="0" t="s">
        <v>5805</v>
      </c>
      <c r="H4458" s="0" t="n">
        <v>3</v>
      </c>
      <c r="I4458" s="0" t="n">
        <v>15925</v>
      </c>
      <c r="J4458" s="0" t="n">
        <v>3981.25</v>
      </c>
      <c r="K4458" s="0" t="n">
        <v>26827.5</v>
      </c>
      <c r="L4458" s="0" t="n">
        <v>0</v>
      </c>
      <c r="M4458" s="0" t="n">
        <v>46733.75</v>
      </c>
    </row>
    <row r="4459" customFormat="false" ht="12.8" hidden="true" customHeight="false" outlineLevel="0" collapsed="false">
      <c r="G4459" s="0" t="s">
        <v>5806</v>
      </c>
    </row>
    <row r="4460" customFormat="false" ht="12.8" hidden="true" customHeight="false" outlineLevel="0" collapsed="false">
      <c r="G4460" s="0" t="s">
        <v>5807</v>
      </c>
    </row>
    <row r="4461" customFormat="false" ht="12.8" hidden="false" customHeight="false" outlineLevel="0" collapsed="false">
      <c r="A4461" s="0" t="n">
        <v>1669</v>
      </c>
      <c r="B4461" s="0" t="s">
        <v>5808</v>
      </c>
      <c r="C4461" s="0" t="s">
        <v>2394</v>
      </c>
      <c r="D4461" s="0" t="s">
        <v>4101</v>
      </c>
      <c r="E4461" s="0" t="n">
        <v>2</v>
      </c>
      <c r="F4461" s="0" t="s">
        <v>28</v>
      </c>
      <c r="G4461" s="0" t="s">
        <v>5809</v>
      </c>
      <c r="H4461" s="0" t="n">
        <v>3</v>
      </c>
      <c r="I4461" s="0" t="n">
        <v>2200</v>
      </c>
      <c r="J4461" s="0" t="n">
        <v>0</v>
      </c>
      <c r="K4461" s="0" t="n">
        <v>11444.8</v>
      </c>
      <c r="L4461" s="0" t="n">
        <v>0</v>
      </c>
      <c r="M4461" s="0" t="n">
        <v>13644.8</v>
      </c>
    </row>
    <row r="4462" customFormat="false" ht="12.8" hidden="true" customHeight="false" outlineLevel="0" collapsed="false">
      <c r="G4462" s="0" t="s">
        <v>5810</v>
      </c>
    </row>
    <row r="4463" customFormat="false" ht="12.8" hidden="true" customHeight="false" outlineLevel="0" collapsed="false">
      <c r="G4463" s="0" t="s">
        <v>5811</v>
      </c>
    </row>
    <row r="4464" customFormat="false" ht="12.8" hidden="false" customHeight="false" outlineLevel="0" collapsed="false">
      <c r="A4464" s="0" t="n">
        <v>1670</v>
      </c>
      <c r="B4464" s="0" t="s">
        <v>5812</v>
      </c>
      <c r="C4464" s="0" t="s">
        <v>2394</v>
      </c>
      <c r="D4464" s="0" t="s">
        <v>3861</v>
      </c>
      <c r="E4464" s="0" t="n">
        <v>3</v>
      </c>
      <c r="F4464" s="0" t="s">
        <v>28</v>
      </c>
      <c r="G4464" s="0" t="s">
        <v>5813</v>
      </c>
      <c r="H4464" s="0" t="n">
        <v>2</v>
      </c>
      <c r="I4464" s="0" t="n">
        <v>3300</v>
      </c>
      <c r="J4464" s="0" t="n">
        <v>0</v>
      </c>
      <c r="K4464" s="0" t="n">
        <v>17167.2</v>
      </c>
      <c r="L4464" s="0" t="n">
        <v>0</v>
      </c>
      <c r="M4464" s="0" t="n">
        <v>20467.2</v>
      </c>
    </row>
    <row r="4465" customFormat="false" ht="12.8" hidden="true" customHeight="false" outlineLevel="0" collapsed="false">
      <c r="G4465" s="0" t="s">
        <v>5814</v>
      </c>
    </row>
    <row r="4466" customFormat="false" ht="12.8" hidden="false" customHeight="false" outlineLevel="0" collapsed="false">
      <c r="A4466" s="0" t="n">
        <v>1671</v>
      </c>
      <c r="B4466" s="0" t="s">
        <v>5815</v>
      </c>
      <c r="C4466" s="0" t="s">
        <v>2394</v>
      </c>
      <c r="D4466" s="0" t="s">
        <v>4101</v>
      </c>
      <c r="E4466" s="0" t="n">
        <v>2</v>
      </c>
      <c r="F4466" s="0" t="s">
        <v>79</v>
      </c>
      <c r="G4466" s="0" t="s">
        <v>5816</v>
      </c>
      <c r="H4466" s="0" t="n">
        <v>2</v>
      </c>
      <c r="I4466" s="0" t="n">
        <v>2200</v>
      </c>
      <c r="J4466" s="0" t="n">
        <v>0</v>
      </c>
      <c r="K4466" s="0" t="n">
        <v>7665</v>
      </c>
      <c r="L4466" s="0" t="n">
        <v>0</v>
      </c>
      <c r="M4466" s="0" t="n">
        <v>9865</v>
      </c>
    </row>
    <row r="4467" customFormat="false" ht="12.8" hidden="true" customHeight="false" outlineLevel="0" collapsed="false">
      <c r="G4467" s="0" t="s">
        <v>5817</v>
      </c>
    </row>
    <row r="4468" customFormat="false" ht="12.8" hidden="false" customHeight="false" outlineLevel="0" collapsed="false">
      <c r="A4468" s="0" t="n">
        <v>1672</v>
      </c>
      <c r="B4468" s="0" t="s">
        <v>5818</v>
      </c>
      <c r="C4468" s="0" t="s">
        <v>2394</v>
      </c>
      <c r="D4468" s="0" t="s">
        <v>3861</v>
      </c>
      <c r="E4468" s="0" t="n">
        <v>3</v>
      </c>
      <c r="F4468" s="0" t="s">
        <v>416</v>
      </c>
      <c r="G4468" s="0" t="s">
        <v>5819</v>
      </c>
      <c r="H4468" s="0" t="n">
        <v>2</v>
      </c>
      <c r="I4468" s="0" t="n">
        <v>6825</v>
      </c>
      <c r="J4468" s="0" t="n">
        <v>0</v>
      </c>
      <c r="K4468" s="0" t="n">
        <v>11497.5</v>
      </c>
      <c r="L4468" s="0" t="n">
        <v>0</v>
      </c>
      <c r="M4468" s="0" t="n">
        <v>18322.5</v>
      </c>
    </row>
    <row r="4469" customFormat="false" ht="12.8" hidden="true" customHeight="false" outlineLevel="0" collapsed="false">
      <c r="G4469" s="0" t="s">
        <v>5820</v>
      </c>
    </row>
    <row r="4470" customFormat="false" ht="12.8" hidden="false" customHeight="false" outlineLevel="0" collapsed="false">
      <c r="A4470" s="0" t="n">
        <v>1673</v>
      </c>
      <c r="B4470" s="0" t="s">
        <v>5821</v>
      </c>
      <c r="C4470" s="0" t="s">
        <v>2394</v>
      </c>
      <c r="D4470" s="0" t="s">
        <v>4101</v>
      </c>
      <c r="E4470" s="0" t="n">
        <v>2</v>
      </c>
      <c r="F4470" s="0" t="s">
        <v>89</v>
      </c>
      <c r="G4470" s="0" t="s">
        <v>5081</v>
      </c>
      <c r="H4470" s="0" t="n">
        <v>2</v>
      </c>
      <c r="I4470" s="0" t="n">
        <v>2200</v>
      </c>
      <c r="J4470" s="0" t="n">
        <v>0</v>
      </c>
      <c r="K4470" s="0" t="n">
        <v>7665</v>
      </c>
      <c r="L4470" s="0" t="n">
        <v>0</v>
      </c>
      <c r="M4470" s="0" t="n">
        <v>9865</v>
      </c>
    </row>
    <row r="4471" customFormat="false" ht="12.8" hidden="true" customHeight="false" outlineLevel="0" collapsed="false">
      <c r="G4471" s="0" t="s">
        <v>5080</v>
      </c>
    </row>
    <row r="4472" customFormat="false" ht="12.8" hidden="false" customHeight="false" outlineLevel="0" collapsed="false">
      <c r="A4472" s="0" t="n">
        <v>1674</v>
      </c>
      <c r="B4472" s="0" t="s">
        <v>5822</v>
      </c>
      <c r="C4472" s="0" t="s">
        <v>2394</v>
      </c>
      <c r="D4472" s="0" t="s">
        <v>4101</v>
      </c>
      <c r="E4472" s="0" t="n">
        <v>2</v>
      </c>
      <c r="F4472" s="0" t="s">
        <v>79</v>
      </c>
      <c r="G4472" s="0" t="s">
        <v>5010</v>
      </c>
      <c r="H4472" s="0" t="n">
        <v>2</v>
      </c>
      <c r="I4472" s="0" t="n">
        <v>2200</v>
      </c>
      <c r="J4472" s="0" t="n">
        <v>0</v>
      </c>
      <c r="K4472" s="0" t="n">
        <v>7665</v>
      </c>
      <c r="L4472" s="0" t="n">
        <v>0</v>
      </c>
      <c r="M4472" s="0" t="n">
        <v>9865</v>
      </c>
    </row>
    <row r="4473" customFormat="false" ht="12.8" hidden="true" customHeight="false" outlineLevel="0" collapsed="false">
      <c r="G4473" s="0" t="s">
        <v>5011</v>
      </c>
    </row>
    <row r="4474" customFormat="false" ht="12.8" hidden="false" customHeight="false" outlineLevel="0" collapsed="false">
      <c r="A4474" s="0" t="n">
        <v>1675</v>
      </c>
      <c r="B4474" s="0" t="s">
        <v>5823</v>
      </c>
      <c r="C4474" s="0" t="s">
        <v>2394</v>
      </c>
      <c r="D4474" s="0" t="s">
        <v>3861</v>
      </c>
      <c r="E4474" s="0" t="n">
        <v>3</v>
      </c>
      <c r="F4474" s="0" t="s">
        <v>28</v>
      </c>
      <c r="G4474" s="0" t="s">
        <v>1965</v>
      </c>
      <c r="H4474" s="0" t="n">
        <v>2</v>
      </c>
      <c r="I4474" s="0" t="n">
        <v>3300</v>
      </c>
      <c r="J4474" s="0" t="n">
        <v>0</v>
      </c>
      <c r="K4474" s="0" t="n">
        <v>17167.2</v>
      </c>
      <c r="L4474" s="0" t="n">
        <v>0</v>
      </c>
      <c r="M4474" s="0" t="n">
        <v>20467.2</v>
      </c>
    </row>
    <row r="4475" customFormat="false" ht="12.8" hidden="true" customHeight="false" outlineLevel="0" collapsed="false">
      <c r="G4475" s="0" t="s">
        <v>5824</v>
      </c>
    </row>
    <row r="4476" customFormat="false" ht="12.8" hidden="false" customHeight="false" outlineLevel="0" collapsed="false">
      <c r="A4476" s="0" t="n">
        <v>1676</v>
      </c>
      <c r="B4476" s="0" t="s">
        <v>5825</v>
      </c>
      <c r="C4476" s="0" t="s">
        <v>2394</v>
      </c>
      <c r="D4476" s="0" t="s">
        <v>4101</v>
      </c>
      <c r="E4476" s="0" t="n">
        <v>2</v>
      </c>
      <c r="F4476" s="0" t="s">
        <v>79</v>
      </c>
      <c r="G4476" s="0" t="s">
        <v>5826</v>
      </c>
      <c r="H4476" s="0" t="n">
        <v>2</v>
      </c>
      <c r="I4476" s="0" t="n">
        <v>2200</v>
      </c>
      <c r="J4476" s="0" t="n">
        <v>0</v>
      </c>
      <c r="K4476" s="0" t="n">
        <v>7665</v>
      </c>
      <c r="L4476" s="0" t="n">
        <v>0</v>
      </c>
      <c r="M4476" s="0" t="n">
        <v>9865</v>
      </c>
    </row>
    <row r="4477" customFormat="false" ht="12.8" hidden="true" customHeight="false" outlineLevel="0" collapsed="false">
      <c r="G4477" s="0" t="s">
        <v>5827</v>
      </c>
    </row>
    <row r="4478" customFormat="false" ht="12.8" hidden="false" customHeight="false" outlineLevel="0" collapsed="false">
      <c r="A4478" s="0" t="n">
        <v>1677</v>
      </c>
      <c r="B4478" s="0" t="s">
        <v>5828</v>
      </c>
      <c r="C4478" s="0" t="s">
        <v>2394</v>
      </c>
      <c r="D4478" s="0" t="s">
        <v>4101</v>
      </c>
      <c r="E4478" s="0" t="n">
        <v>2</v>
      </c>
      <c r="F4478" s="0" t="s">
        <v>115</v>
      </c>
      <c r="G4478" s="0" t="s">
        <v>5641</v>
      </c>
      <c r="H4478" s="0" t="n">
        <v>2</v>
      </c>
      <c r="I4478" s="0" t="n">
        <v>2200</v>
      </c>
      <c r="J4478" s="0" t="n">
        <v>0</v>
      </c>
      <c r="K4478" s="0" t="n">
        <v>9345</v>
      </c>
      <c r="L4478" s="0" t="n">
        <v>0</v>
      </c>
      <c r="M4478" s="0" t="n">
        <v>11545</v>
      </c>
    </row>
    <row r="4479" customFormat="false" ht="12.8" hidden="true" customHeight="false" outlineLevel="0" collapsed="false">
      <c r="G4479" s="0" t="s">
        <v>5829</v>
      </c>
    </row>
    <row r="4480" customFormat="false" ht="12.8" hidden="false" customHeight="false" outlineLevel="0" collapsed="false">
      <c r="A4480" s="0" t="n">
        <v>1678</v>
      </c>
      <c r="B4480" s="0" t="s">
        <v>5830</v>
      </c>
      <c r="C4480" s="0" t="s">
        <v>2394</v>
      </c>
      <c r="D4480" s="0" t="s">
        <v>3861</v>
      </c>
      <c r="E4480" s="0" t="n">
        <v>3</v>
      </c>
      <c r="F4480" s="0" t="s">
        <v>406</v>
      </c>
      <c r="G4480" s="0" t="s">
        <v>5831</v>
      </c>
      <c r="H4480" s="0" t="n">
        <v>2</v>
      </c>
      <c r="I4480" s="0" t="n">
        <v>6825</v>
      </c>
      <c r="J4480" s="0" t="n">
        <v>0</v>
      </c>
      <c r="K4480" s="0" t="n">
        <v>11497.5</v>
      </c>
      <c r="L4480" s="0" t="n">
        <v>0</v>
      </c>
      <c r="M4480" s="0" t="n">
        <v>18322.5</v>
      </c>
    </row>
    <row r="4481" customFormat="false" ht="12.8" hidden="true" customHeight="false" outlineLevel="0" collapsed="false">
      <c r="G4481" s="0" t="s">
        <v>5832</v>
      </c>
    </row>
    <row r="4482" customFormat="false" ht="12.8" hidden="false" customHeight="false" outlineLevel="0" collapsed="false">
      <c r="A4482" s="0" t="n">
        <v>1679</v>
      </c>
      <c r="B4482" s="0" t="s">
        <v>5833</v>
      </c>
      <c r="C4482" s="0" t="s">
        <v>2394</v>
      </c>
      <c r="D4482" s="0" t="s">
        <v>3861</v>
      </c>
      <c r="E4482" s="0" t="n">
        <v>3</v>
      </c>
      <c r="F4482" s="0" t="s">
        <v>428</v>
      </c>
      <c r="G4482" s="0" t="s">
        <v>5834</v>
      </c>
      <c r="H4482" s="0" t="n">
        <v>4</v>
      </c>
      <c r="I4482" s="0" t="n">
        <v>10350</v>
      </c>
      <c r="J4482" s="0" t="n">
        <v>0</v>
      </c>
      <c r="K4482" s="0" t="n">
        <v>11497.5</v>
      </c>
      <c r="L4482" s="0" t="n">
        <v>0</v>
      </c>
      <c r="M4482" s="0" t="n">
        <v>21847.5</v>
      </c>
    </row>
    <row r="4483" customFormat="false" ht="12.8" hidden="true" customHeight="false" outlineLevel="0" collapsed="false">
      <c r="G4483" s="0" t="s">
        <v>5835</v>
      </c>
    </row>
    <row r="4484" customFormat="false" ht="12.8" hidden="true" customHeight="false" outlineLevel="0" collapsed="false">
      <c r="G4484" s="0" t="s">
        <v>5836</v>
      </c>
    </row>
    <row r="4485" customFormat="false" ht="12.8" hidden="true" customHeight="false" outlineLevel="0" collapsed="false">
      <c r="G4485" s="0" t="s">
        <v>5837</v>
      </c>
    </row>
    <row r="4486" customFormat="false" ht="12.8" hidden="false" customHeight="false" outlineLevel="0" collapsed="false">
      <c r="A4486" s="0" t="n">
        <v>1680</v>
      </c>
      <c r="B4486" s="0" t="s">
        <v>5838</v>
      </c>
      <c r="C4486" s="0" t="s">
        <v>2394</v>
      </c>
      <c r="D4486" s="0" t="s">
        <v>4101</v>
      </c>
      <c r="E4486" s="0" t="n">
        <v>2</v>
      </c>
      <c r="F4486" s="0" t="s">
        <v>115</v>
      </c>
      <c r="G4486" s="0" t="s">
        <v>5839</v>
      </c>
      <c r="H4486" s="0" t="n">
        <v>2</v>
      </c>
      <c r="I4486" s="0" t="n">
        <v>2200</v>
      </c>
      <c r="J4486" s="0" t="n">
        <v>0</v>
      </c>
      <c r="K4486" s="0" t="n">
        <v>9345</v>
      </c>
      <c r="L4486" s="0" t="n">
        <v>0</v>
      </c>
      <c r="M4486" s="0" t="n">
        <v>11545</v>
      </c>
    </row>
    <row r="4487" customFormat="false" ht="12.8" hidden="true" customHeight="false" outlineLevel="0" collapsed="false">
      <c r="G4487" s="0" t="s">
        <v>3725</v>
      </c>
    </row>
    <row r="4488" customFormat="false" ht="12.8" hidden="false" customHeight="false" outlineLevel="0" collapsed="false">
      <c r="A4488" s="0" t="n">
        <v>1681</v>
      </c>
      <c r="B4488" s="0" t="s">
        <v>5840</v>
      </c>
      <c r="C4488" s="0" t="s">
        <v>2394</v>
      </c>
      <c r="D4488" s="0" t="s">
        <v>3972</v>
      </c>
      <c r="E4488" s="0" t="n">
        <v>1</v>
      </c>
      <c r="F4488" s="0" t="s">
        <v>89</v>
      </c>
      <c r="G4488" s="0" t="s">
        <v>3896</v>
      </c>
      <c r="H4488" s="0" t="n">
        <v>2</v>
      </c>
      <c r="I4488" s="0" t="n">
        <v>1100</v>
      </c>
      <c r="J4488" s="0" t="n">
        <v>0</v>
      </c>
      <c r="K4488" s="0" t="n">
        <v>3832.5</v>
      </c>
      <c r="L4488" s="0" t="n">
        <v>0</v>
      </c>
      <c r="M4488" s="0" t="n">
        <v>4932.5</v>
      </c>
    </row>
    <row r="4489" customFormat="false" ht="12.8" hidden="true" customHeight="false" outlineLevel="0" collapsed="false">
      <c r="G4489" s="0" t="s">
        <v>3761</v>
      </c>
    </row>
    <row r="4490" customFormat="false" ht="12.8" hidden="false" customHeight="false" outlineLevel="0" collapsed="false">
      <c r="A4490" s="0" t="n">
        <v>1682</v>
      </c>
      <c r="B4490" s="0" t="s">
        <v>5841</v>
      </c>
      <c r="C4490" s="0" t="s">
        <v>2394</v>
      </c>
      <c r="D4490" s="0" t="s">
        <v>3972</v>
      </c>
      <c r="E4490" s="0" t="n">
        <v>1</v>
      </c>
      <c r="F4490" s="0" t="s">
        <v>74</v>
      </c>
      <c r="G4490" s="0" t="s">
        <v>5842</v>
      </c>
      <c r="H4490" s="0" t="n">
        <v>2</v>
      </c>
      <c r="I4490" s="0" t="n">
        <v>1100</v>
      </c>
      <c r="J4490" s="0" t="n">
        <v>0</v>
      </c>
      <c r="K4490" s="0" t="n">
        <v>3832.5</v>
      </c>
      <c r="L4490" s="0" t="n">
        <v>0</v>
      </c>
      <c r="M4490" s="0" t="n">
        <v>4932.5</v>
      </c>
    </row>
    <row r="4491" customFormat="false" ht="12.8" hidden="true" customHeight="false" outlineLevel="0" collapsed="false">
      <c r="G4491" s="0" t="s">
        <v>5843</v>
      </c>
    </row>
    <row r="4492" customFormat="false" ht="12.8" hidden="false" customHeight="false" outlineLevel="0" collapsed="false">
      <c r="A4492" s="0" t="n">
        <v>1683</v>
      </c>
      <c r="B4492" s="0" t="s">
        <v>5844</v>
      </c>
      <c r="C4492" s="0" t="s">
        <v>2394</v>
      </c>
      <c r="D4492" s="0" t="s">
        <v>5370</v>
      </c>
      <c r="E4492" s="0" t="n">
        <v>10</v>
      </c>
      <c r="F4492" s="0" t="s">
        <v>89</v>
      </c>
      <c r="G4492" s="0" t="s">
        <v>5845</v>
      </c>
      <c r="H4492" s="0" t="n">
        <v>4</v>
      </c>
      <c r="I4492" s="0" t="n">
        <v>11000</v>
      </c>
      <c r="J4492" s="0" t="n">
        <v>5500</v>
      </c>
      <c r="K4492" s="0" t="n">
        <v>38325</v>
      </c>
      <c r="L4492" s="0" t="n">
        <v>0</v>
      </c>
      <c r="M4492" s="0" t="n">
        <v>54825</v>
      </c>
    </row>
    <row r="4493" customFormat="false" ht="12.8" hidden="true" customHeight="false" outlineLevel="0" collapsed="false">
      <c r="G4493" s="0" t="s">
        <v>5846</v>
      </c>
    </row>
    <row r="4494" customFormat="false" ht="12.8" hidden="true" customHeight="false" outlineLevel="0" collapsed="false">
      <c r="G4494" s="0" t="s">
        <v>5847</v>
      </c>
    </row>
    <row r="4495" customFormat="false" ht="12.8" hidden="true" customHeight="false" outlineLevel="0" collapsed="false">
      <c r="G4495" s="0" t="s">
        <v>5848</v>
      </c>
    </row>
    <row r="4496" customFormat="false" ht="12.8" hidden="false" customHeight="false" outlineLevel="0" collapsed="false">
      <c r="A4496" s="0" t="n">
        <v>1684</v>
      </c>
      <c r="B4496" s="0" t="s">
        <v>5849</v>
      </c>
      <c r="C4496" s="0" t="s">
        <v>2394</v>
      </c>
      <c r="D4496" s="0" t="s">
        <v>2074</v>
      </c>
      <c r="E4496" s="0" t="n">
        <v>5</v>
      </c>
      <c r="F4496" s="0" t="s">
        <v>406</v>
      </c>
      <c r="G4496" s="0" t="s">
        <v>5850</v>
      </c>
      <c r="H4496" s="0" t="n">
        <v>3</v>
      </c>
      <c r="I4496" s="0" t="n">
        <v>11375</v>
      </c>
      <c r="J4496" s="0" t="n">
        <v>0</v>
      </c>
      <c r="K4496" s="0" t="n">
        <v>19162.5</v>
      </c>
      <c r="L4496" s="0" t="n">
        <v>0</v>
      </c>
      <c r="M4496" s="0" t="n">
        <v>30537.5</v>
      </c>
    </row>
    <row r="4497" customFormat="false" ht="12.8" hidden="true" customHeight="false" outlineLevel="0" collapsed="false">
      <c r="G4497" s="0" t="s">
        <v>5851</v>
      </c>
    </row>
    <row r="4498" customFormat="false" ht="12.8" hidden="true" customHeight="false" outlineLevel="0" collapsed="false">
      <c r="G4498" s="0" t="s">
        <v>5852</v>
      </c>
    </row>
    <row r="4499" customFormat="false" ht="12.8" hidden="false" customHeight="false" outlineLevel="0" collapsed="false">
      <c r="A4499" s="0" t="n">
        <v>1685</v>
      </c>
      <c r="B4499" s="0" t="s">
        <v>5853</v>
      </c>
      <c r="C4499" s="0" t="s">
        <v>2394</v>
      </c>
      <c r="D4499" s="0" t="s">
        <v>3861</v>
      </c>
      <c r="E4499" s="0" t="n">
        <v>3</v>
      </c>
      <c r="F4499" s="0" t="s">
        <v>406</v>
      </c>
      <c r="G4499" s="0" t="s">
        <v>5854</v>
      </c>
      <c r="H4499" s="0" t="n">
        <v>2</v>
      </c>
      <c r="I4499" s="0" t="n">
        <v>6825</v>
      </c>
      <c r="J4499" s="0" t="n">
        <v>0</v>
      </c>
      <c r="K4499" s="0" t="n">
        <v>11497.5</v>
      </c>
      <c r="L4499" s="0" t="n">
        <v>0</v>
      </c>
      <c r="M4499" s="0" t="n">
        <v>18322.5</v>
      </c>
    </row>
    <row r="4500" customFormat="false" ht="12.8" hidden="true" customHeight="false" outlineLevel="0" collapsed="false">
      <c r="G4500" s="0" t="s">
        <v>5855</v>
      </c>
    </row>
    <row r="4501" customFormat="false" ht="12.8" hidden="false" customHeight="false" outlineLevel="0" collapsed="false">
      <c r="A4501" s="0" t="n">
        <v>1686</v>
      </c>
      <c r="B4501" s="0" t="s">
        <v>5856</v>
      </c>
      <c r="C4501" s="0" t="s">
        <v>2394</v>
      </c>
      <c r="D4501" s="0" t="s">
        <v>4101</v>
      </c>
      <c r="E4501" s="0" t="n">
        <v>2</v>
      </c>
      <c r="F4501" s="0" t="s">
        <v>79</v>
      </c>
      <c r="G4501" s="0" t="s">
        <v>5857</v>
      </c>
      <c r="H4501" s="0" t="n">
        <v>2</v>
      </c>
      <c r="I4501" s="0" t="n">
        <v>2200</v>
      </c>
      <c r="J4501" s="0" t="n">
        <v>0</v>
      </c>
      <c r="K4501" s="0" t="n">
        <v>7665</v>
      </c>
      <c r="L4501" s="0" t="n">
        <v>0</v>
      </c>
      <c r="M4501" s="0" t="n">
        <v>9865</v>
      </c>
    </row>
    <row r="4502" customFormat="false" ht="12.8" hidden="true" customHeight="false" outlineLevel="0" collapsed="false">
      <c r="G4502" s="0" t="s">
        <v>5858</v>
      </c>
    </row>
    <row r="4503" customFormat="false" ht="12.8" hidden="false" customHeight="false" outlineLevel="0" collapsed="false">
      <c r="A4503" s="0" t="n">
        <v>1687</v>
      </c>
      <c r="B4503" s="0" t="s">
        <v>5859</v>
      </c>
      <c r="C4503" s="0" t="s">
        <v>2394</v>
      </c>
      <c r="D4503" s="0" t="s">
        <v>4101</v>
      </c>
      <c r="E4503" s="0" t="n">
        <v>2</v>
      </c>
      <c r="F4503" s="0" t="s">
        <v>115</v>
      </c>
      <c r="G4503" s="0" t="s">
        <v>5515</v>
      </c>
      <c r="H4503" s="0" t="n">
        <v>4</v>
      </c>
      <c r="I4503" s="0" t="n">
        <v>2200</v>
      </c>
      <c r="J4503" s="0" t="n">
        <v>550</v>
      </c>
      <c r="K4503" s="0" t="n">
        <v>9345</v>
      </c>
      <c r="L4503" s="0" t="n">
        <v>0</v>
      </c>
      <c r="M4503" s="0" t="n">
        <v>12095</v>
      </c>
    </row>
    <row r="4504" customFormat="false" ht="12.8" hidden="true" customHeight="false" outlineLevel="0" collapsed="false">
      <c r="G4504" s="0" t="s">
        <v>5516</v>
      </c>
    </row>
    <row r="4505" customFormat="false" ht="12.8" hidden="true" customHeight="false" outlineLevel="0" collapsed="false">
      <c r="G4505" s="0" t="s">
        <v>5517</v>
      </c>
    </row>
    <row r="4506" customFormat="false" ht="12.8" hidden="true" customHeight="false" outlineLevel="0" collapsed="false">
      <c r="G4506" s="0" t="s">
        <v>5518</v>
      </c>
    </row>
    <row r="4507" customFormat="false" ht="12.8" hidden="false" customHeight="false" outlineLevel="0" collapsed="false">
      <c r="A4507" s="0" t="n">
        <v>1688</v>
      </c>
      <c r="B4507" s="0" t="s">
        <v>5860</v>
      </c>
      <c r="C4507" s="0" t="s">
        <v>2394</v>
      </c>
      <c r="D4507" s="0" t="s">
        <v>3861</v>
      </c>
      <c r="E4507" s="0" t="n">
        <v>3</v>
      </c>
      <c r="F4507" s="0" t="s">
        <v>416</v>
      </c>
      <c r="G4507" s="0" t="s">
        <v>5861</v>
      </c>
      <c r="H4507" s="0" t="n">
        <v>2</v>
      </c>
      <c r="I4507" s="0" t="n">
        <v>6825</v>
      </c>
      <c r="J4507" s="0" t="n">
        <v>0</v>
      </c>
      <c r="K4507" s="0" t="n">
        <v>11497.5</v>
      </c>
      <c r="L4507" s="0" t="n">
        <v>0</v>
      </c>
      <c r="M4507" s="0" t="n">
        <v>18322.5</v>
      </c>
    </row>
    <row r="4508" customFormat="false" ht="12.8" hidden="true" customHeight="false" outlineLevel="0" collapsed="false">
      <c r="G4508" s="0" t="s">
        <v>5862</v>
      </c>
    </row>
    <row r="4509" customFormat="false" ht="12.8" hidden="false" customHeight="false" outlineLevel="0" collapsed="false">
      <c r="A4509" s="0" t="n">
        <v>1689</v>
      </c>
      <c r="B4509" s="0" t="s">
        <v>5863</v>
      </c>
      <c r="C4509" s="0" t="s">
        <v>2394</v>
      </c>
      <c r="D4509" s="0" t="s">
        <v>4101</v>
      </c>
      <c r="E4509" s="0" t="n">
        <v>2</v>
      </c>
      <c r="F4509" s="0" t="s">
        <v>89</v>
      </c>
      <c r="G4509" s="0" t="s">
        <v>5864</v>
      </c>
      <c r="H4509" s="0" t="n">
        <v>3</v>
      </c>
      <c r="I4509" s="0" t="n">
        <v>2200</v>
      </c>
      <c r="J4509" s="0" t="n">
        <v>0</v>
      </c>
      <c r="K4509" s="0" t="n">
        <v>7665</v>
      </c>
      <c r="L4509" s="0" t="n">
        <v>0</v>
      </c>
      <c r="M4509" s="0" t="n">
        <v>9865</v>
      </c>
    </row>
    <row r="4510" customFormat="false" ht="12.8" hidden="true" customHeight="false" outlineLevel="0" collapsed="false">
      <c r="G4510" s="0" t="s">
        <v>5865</v>
      </c>
    </row>
    <row r="4511" customFormat="false" ht="12.8" hidden="true" customHeight="false" outlineLevel="0" collapsed="false">
      <c r="G4511" s="0" t="s">
        <v>5866</v>
      </c>
    </row>
    <row r="4512" customFormat="false" ht="12.8" hidden="false" customHeight="false" outlineLevel="0" collapsed="false">
      <c r="A4512" s="0" t="n">
        <v>1690</v>
      </c>
      <c r="B4512" s="0" t="s">
        <v>5867</v>
      </c>
      <c r="C4512" s="0" t="s">
        <v>2394</v>
      </c>
      <c r="D4512" s="0" t="s">
        <v>4101</v>
      </c>
      <c r="E4512" s="0" t="n">
        <v>2</v>
      </c>
      <c r="F4512" s="0" t="s">
        <v>89</v>
      </c>
      <c r="G4512" s="0" t="s">
        <v>4189</v>
      </c>
      <c r="H4512" s="0" t="n">
        <v>2</v>
      </c>
      <c r="I4512" s="0" t="n">
        <v>2200</v>
      </c>
      <c r="J4512" s="0" t="n">
        <v>0</v>
      </c>
      <c r="K4512" s="0" t="n">
        <v>7665</v>
      </c>
      <c r="L4512" s="0" t="n">
        <v>0</v>
      </c>
      <c r="M4512" s="0" t="n">
        <v>9865</v>
      </c>
    </row>
    <row r="4513" customFormat="false" ht="12.8" hidden="true" customHeight="false" outlineLevel="0" collapsed="false">
      <c r="G4513" s="0" t="s">
        <v>5544</v>
      </c>
    </row>
    <row r="4514" customFormat="false" ht="12.8" hidden="false" customHeight="false" outlineLevel="0" collapsed="false">
      <c r="A4514" s="0" t="n">
        <v>1691</v>
      </c>
      <c r="B4514" s="0" t="s">
        <v>5868</v>
      </c>
      <c r="C4514" s="0" t="s">
        <v>2394</v>
      </c>
      <c r="D4514" s="0" t="s">
        <v>4101</v>
      </c>
      <c r="E4514" s="0" t="n">
        <v>2</v>
      </c>
      <c r="F4514" s="0" t="s">
        <v>89</v>
      </c>
      <c r="G4514" s="0" t="s">
        <v>5471</v>
      </c>
      <c r="H4514" s="0" t="n">
        <v>2</v>
      </c>
      <c r="I4514" s="0" t="n">
        <v>2200</v>
      </c>
      <c r="J4514" s="0" t="n">
        <v>0</v>
      </c>
      <c r="K4514" s="0" t="n">
        <v>0</v>
      </c>
      <c r="L4514" s="0" t="n">
        <v>0</v>
      </c>
      <c r="M4514" s="0" t="n">
        <v>0</v>
      </c>
    </row>
    <row r="4515" customFormat="false" ht="12.8" hidden="true" customHeight="false" outlineLevel="0" collapsed="false">
      <c r="G4515" s="0" t="s">
        <v>5472</v>
      </c>
    </row>
    <row r="4516" customFormat="false" ht="12.8" hidden="false" customHeight="false" outlineLevel="0" collapsed="false">
      <c r="A4516" s="0" t="n">
        <v>1692</v>
      </c>
      <c r="B4516" s="0" t="s">
        <v>5869</v>
      </c>
      <c r="C4516" s="0" t="s">
        <v>2394</v>
      </c>
      <c r="D4516" s="0" t="s">
        <v>4793</v>
      </c>
      <c r="E4516" s="0" t="n">
        <v>6</v>
      </c>
      <c r="F4516" s="0" t="s">
        <v>79</v>
      </c>
      <c r="G4516" s="0" t="s">
        <v>5870</v>
      </c>
      <c r="H4516" s="0" t="n">
        <v>2</v>
      </c>
      <c r="I4516" s="0" t="n">
        <v>6600</v>
      </c>
      <c r="J4516" s="0" t="n">
        <v>0</v>
      </c>
      <c r="K4516" s="0" t="n">
        <v>22995</v>
      </c>
      <c r="L4516" s="0" t="n">
        <v>0</v>
      </c>
      <c r="M4516" s="0" t="n">
        <v>29595</v>
      </c>
    </row>
    <row r="4517" customFormat="false" ht="12.8" hidden="true" customHeight="false" outlineLevel="0" collapsed="false">
      <c r="G4517" s="0" t="s">
        <v>5871</v>
      </c>
    </row>
    <row r="4518" customFormat="false" ht="12.8" hidden="false" customHeight="false" outlineLevel="0" collapsed="false">
      <c r="A4518" s="0" t="n">
        <v>1693</v>
      </c>
      <c r="B4518" s="0" t="s">
        <v>5872</v>
      </c>
      <c r="C4518" s="0" t="s">
        <v>2394</v>
      </c>
      <c r="D4518" s="0" t="s">
        <v>3972</v>
      </c>
      <c r="E4518" s="0" t="n">
        <v>1</v>
      </c>
      <c r="F4518" s="0" t="s">
        <v>79</v>
      </c>
      <c r="G4518" s="0" t="s">
        <v>5873</v>
      </c>
      <c r="H4518" s="0" t="n">
        <v>2</v>
      </c>
      <c r="I4518" s="0" t="n">
        <v>1100</v>
      </c>
      <c r="J4518" s="0" t="n">
        <v>0</v>
      </c>
      <c r="K4518" s="0" t="n">
        <v>3832.5</v>
      </c>
      <c r="L4518" s="0" t="n">
        <v>0</v>
      </c>
      <c r="M4518" s="0" t="n">
        <v>4932.5</v>
      </c>
    </row>
    <row r="4519" customFormat="false" ht="12.8" hidden="true" customHeight="false" outlineLevel="0" collapsed="false">
      <c r="G4519" s="0" t="s">
        <v>5874</v>
      </c>
    </row>
    <row r="4520" customFormat="false" ht="12.8" hidden="false" customHeight="false" outlineLevel="0" collapsed="false">
      <c r="A4520" s="0" t="n">
        <v>1694</v>
      </c>
      <c r="B4520" s="0" t="s">
        <v>5875</v>
      </c>
      <c r="C4520" s="0" t="s">
        <v>2394</v>
      </c>
      <c r="D4520" s="0" t="s">
        <v>4101</v>
      </c>
      <c r="E4520" s="0" t="n">
        <v>2</v>
      </c>
      <c r="F4520" s="0" t="s">
        <v>115</v>
      </c>
      <c r="G4520" s="0" t="s">
        <v>5876</v>
      </c>
      <c r="H4520" s="0" t="n">
        <v>2</v>
      </c>
      <c r="I4520" s="0" t="n">
        <v>2200</v>
      </c>
      <c r="J4520" s="0" t="n">
        <v>0</v>
      </c>
      <c r="K4520" s="0" t="n">
        <v>9345</v>
      </c>
      <c r="L4520" s="0" t="n">
        <v>0</v>
      </c>
      <c r="M4520" s="0" t="n">
        <v>11545</v>
      </c>
    </row>
    <row r="4521" customFormat="false" ht="12.8" hidden="true" customHeight="false" outlineLevel="0" collapsed="false">
      <c r="G4521" s="0" t="s">
        <v>5877</v>
      </c>
    </row>
    <row r="4522" customFormat="false" ht="12.8" hidden="false" customHeight="false" outlineLevel="0" collapsed="false">
      <c r="A4522" s="0" t="n">
        <v>1695</v>
      </c>
      <c r="B4522" s="0" t="s">
        <v>5878</v>
      </c>
      <c r="C4522" s="0" t="s">
        <v>2394</v>
      </c>
      <c r="D4522" s="0" t="s">
        <v>3861</v>
      </c>
      <c r="E4522" s="0" t="n">
        <v>3</v>
      </c>
      <c r="F4522" s="0" t="s">
        <v>400</v>
      </c>
      <c r="G4522" s="0" t="s">
        <v>5879</v>
      </c>
      <c r="H4522" s="0" t="n">
        <v>2</v>
      </c>
      <c r="I4522" s="0" t="n">
        <v>6825</v>
      </c>
      <c r="J4522" s="0" t="n">
        <v>0</v>
      </c>
      <c r="K4522" s="0" t="n">
        <v>11497.5</v>
      </c>
      <c r="L4522" s="0" t="n">
        <v>0</v>
      </c>
      <c r="M4522" s="0" t="n">
        <v>18322.5</v>
      </c>
    </row>
    <row r="4523" customFormat="false" ht="12.8" hidden="true" customHeight="false" outlineLevel="0" collapsed="false">
      <c r="G4523" s="0" t="s">
        <v>5880</v>
      </c>
    </row>
    <row r="4524" customFormat="false" ht="12.8" hidden="false" customHeight="false" outlineLevel="0" collapsed="false">
      <c r="A4524" s="0" t="n">
        <v>1696</v>
      </c>
      <c r="B4524" s="0" t="s">
        <v>5878</v>
      </c>
      <c r="C4524" s="0" t="s">
        <v>2394</v>
      </c>
      <c r="D4524" s="0" t="s">
        <v>3861</v>
      </c>
      <c r="E4524" s="0" t="n">
        <v>3</v>
      </c>
      <c r="F4524" s="0" t="s">
        <v>400</v>
      </c>
      <c r="G4524" s="0" t="s">
        <v>5881</v>
      </c>
      <c r="H4524" s="0" t="n">
        <v>3</v>
      </c>
      <c r="I4524" s="0" t="n">
        <v>6825</v>
      </c>
      <c r="J4524" s="0" t="n">
        <v>1706.25</v>
      </c>
      <c r="K4524" s="0" t="n">
        <v>11497.5</v>
      </c>
      <c r="L4524" s="0" t="n">
        <v>0</v>
      </c>
      <c r="M4524" s="0" t="n">
        <v>20028.75</v>
      </c>
    </row>
    <row r="4525" customFormat="false" ht="12.8" hidden="true" customHeight="false" outlineLevel="0" collapsed="false">
      <c r="G4525" s="0" t="s">
        <v>5882</v>
      </c>
    </row>
    <row r="4526" customFormat="false" ht="12.8" hidden="true" customHeight="false" outlineLevel="0" collapsed="false">
      <c r="G4526" s="0" t="s">
        <v>5883</v>
      </c>
    </row>
    <row r="4527" customFormat="false" ht="12.8" hidden="false" customHeight="false" outlineLevel="0" collapsed="false">
      <c r="A4527" s="0" t="n">
        <v>1697</v>
      </c>
      <c r="B4527" s="0" t="s">
        <v>5884</v>
      </c>
      <c r="C4527" s="0" t="s">
        <v>2394</v>
      </c>
      <c r="D4527" s="0" t="s">
        <v>3861</v>
      </c>
      <c r="E4527" s="0" t="n">
        <v>3</v>
      </c>
      <c r="F4527" s="0" t="s">
        <v>406</v>
      </c>
      <c r="G4527" s="0" t="s">
        <v>5885</v>
      </c>
      <c r="H4527" s="0" t="n">
        <v>2</v>
      </c>
      <c r="I4527" s="0" t="n">
        <v>6825</v>
      </c>
      <c r="J4527" s="0" t="n">
        <v>0</v>
      </c>
      <c r="K4527" s="0" t="n">
        <v>11497.5</v>
      </c>
      <c r="L4527" s="0" t="n">
        <v>0</v>
      </c>
      <c r="M4527" s="0" t="n">
        <v>18322.5</v>
      </c>
    </row>
    <row r="4528" customFormat="false" ht="12.8" hidden="true" customHeight="false" outlineLevel="0" collapsed="false">
      <c r="G4528" s="0" t="s">
        <v>5886</v>
      </c>
    </row>
    <row r="4529" customFormat="false" ht="12.8" hidden="false" customHeight="false" outlineLevel="0" collapsed="false">
      <c r="A4529" s="0" t="n">
        <v>1698</v>
      </c>
      <c r="B4529" s="0" t="s">
        <v>5884</v>
      </c>
      <c r="C4529" s="0" t="s">
        <v>2394</v>
      </c>
      <c r="D4529" s="0" t="s">
        <v>3861</v>
      </c>
      <c r="E4529" s="0" t="n">
        <v>3</v>
      </c>
      <c r="F4529" s="0" t="s">
        <v>406</v>
      </c>
      <c r="G4529" s="0" t="s">
        <v>5887</v>
      </c>
      <c r="H4529" s="0" t="n">
        <v>2</v>
      </c>
      <c r="I4529" s="0" t="n">
        <v>6825</v>
      </c>
      <c r="J4529" s="0" t="n">
        <v>0</v>
      </c>
      <c r="K4529" s="0" t="n">
        <v>11497.5</v>
      </c>
      <c r="L4529" s="0" t="n">
        <v>0</v>
      </c>
      <c r="M4529" s="0" t="n">
        <v>18322.5</v>
      </c>
    </row>
    <row r="4530" customFormat="false" ht="12.8" hidden="true" customHeight="false" outlineLevel="0" collapsed="false">
      <c r="G4530" s="0" t="s">
        <v>5888</v>
      </c>
    </row>
    <row r="4531" customFormat="false" ht="12.8" hidden="false" customHeight="false" outlineLevel="0" collapsed="false">
      <c r="A4531" s="0" t="n">
        <v>1699</v>
      </c>
      <c r="B4531" s="0" t="s">
        <v>5884</v>
      </c>
      <c r="C4531" s="0" t="s">
        <v>2394</v>
      </c>
      <c r="D4531" s="0" t="s">
        <v>3861</v>
      </c>
      <c r="E4531" s="0" t="n">
        <v>3</v>
      </c>
      <c r="F4531" s="0" t="s">
        <v>406</v>
      </c>
      <c r="G4531" s="0" t="s">
        <v>5889</v>
      </c>
      <c r="H4531" s="0" t="n">
        <v>3</v>
      </c>
      <c r="I4531" s="0" t="n">
        <v>6825</v>
      </c>
      <c r="J4531" s="0" t="n">
        <v>1706.25</v>
      </c>
      <c r="K4531" s="0" t="n">
        <v>11497.5</v>
      </c>
      <c r="L4531" s="0" t="n">
        <v>0</v>
      </c>
      <c r="M4531" s="0" t="n">
        <v>20028.75</v>
      </c>
    </row>
    <row r="4532" customFormat="false" ht="12.8" hidden="true" customHeight="false" outlineLevel="0" collapsed="false">
      <c r="G4532" s="0" t="s">
        <v>5890</v>
      </c>
    </row>
    <row r="4533" customFormat="false" ht="12.8" hidden="true" customHeight="false" outlineLevel="0" collapsed="false">
      <c r="G4533" s="0" t="s">
        <v>5891</v>
      </c>
    </row>
    <row r="4534" customFormat="false" ht="12.8" hidden="false" customHeight="false" outlineLevel="0" collapsed="false">
      <c r="A4534" s="0" t="n">
        <v>1700</v>
      </c>
      <c r="B4534" s="0" t="s">
        <v>5892</v>
      </c>
      <c r="C4534" s="0" t="s">
        <v>2394</v>
      </c>
      <c r="D4534" s="0" t="s">
        <v>3861</v>
      </c>
      <c r="E4534" s="0" t="n">
        <v>3</v>
      </c>
      <c r="F4534" s="0" t="s">
        <v>79</v>
      </c>
      <c r="G4534" s="0" t="s">
        <v>5893</v>
      </c>
      <c r="H4534" s="0" t="n">
        <v>3</v>
      </c>
      <c r="I4534" s="0" t="n">
        <v>4950</v>
      </c>
      <c r="J4534" s="0" t="n">
        <v>0</v>
      </c>
      <c r="K4534" s="0" t="n">
        <v>11497.5</v>
      </c>
      <c r="L4534" s="0" t="n">
        <v>0</v>
      </c>
      <c r="M4534" s="0" t="n">
        <v>16447.5</v>
      </c>
    </row>
    <row r="4535" customFormat="false" ht="12.8" hidden="true" customHeight="false" outlineLevel="0" collapsed="false">
      <c r="G4535" s="0" t="s">
        <v>5894</v>
      </c>
    </row>
    <row r="4536" customFormat="false" ht="12.8" hidden="true" customHeight="false" outlineLevel="0" collapsed="false">
      <c r="G4536" s="0" t="s">
        <v>5895</v>
      </c>
    </row>
    <row r="4537" customFormat="false" ht="12.8" hidden="false" customHeight="false" outlineLevel="0" collapsed="false">
      <c r="A4537" s="0" t="n">
        <v>1701</v>
      </c>
      <c r="B4537" s="0" t="s">
        <v>5896</v>
      </c>
      <c r="C4537" s="0" t="s">
        <v>2394</v>
      </c>
      <c r="D4537" s="0" t="s">
        <v>4101</v>
      </c>
      <c r="E4537" s="0" t="n">
        <v>2</v>
      </c>
      <c r="F4537" s="0" t="s">
        <v>28</v>
      </c>
      <c r="G4537" s="0" t="s">
        <v>5897</v>
      </c>
      <c r="H4537" s="0" t="n">
        <v>2</v>
      </c>
      <c r="I4537" s="0" t="n">
        <v>2200</v>
      </c>
      <c r="J4537" s="0" t="n">
        <v>0</v>
      </c>
      <c r="K4537" s="0" t="n">
        <v>11444.8</v>
      </c>
      <c r="L4537" s="0" t="n">
        <v>0</v>
      </c>
      <c r="M4537" s="0" t="n">
        <v>13644.8</v>
      </c>
    </row>
    <row r="4538" customFormat="false" ht="12.8" hidden="true" customHeight="false" outlineLevel="0" collapsed="false">
      <c r="G4538" s="0" t="s">
        <v>5898</v>
      </c>
    </row>
    <row r="4539" customFormat="false" ht="12.8" hidden="false" customHeight="false" outlineLevel="0" collapsed="false">
      <c r="A4539" s="0" t="n">
        <v>1702</v>
      </c>
      <c r="B4539" s="0" t="s">
        <v>5899</v>
      </c>
      <c r="C4539" s="0" t="s">
        <v>2394</v>
      </c>
      <c r="D4539" s="0" t="s">
        <v>5370</v>
      </c>
      <c r="E4539" s="0" t="n">
        <v>10</v>
      </c>
      <c r="F4539" s="0" t="s">
        <v>89</v>
      </c>
      <c r="G4539" s="0" t="s">
        <v>2397</v>
      </c>
      <c r="H4539" s="0" t="n">
        <v>2</v>
      </c>
      <c r="I4539" s="0" t="n">
        <v>5500</v>
      </c>
      <c r="J4539" s="0" t="n">
        <v>3850</v>
      </c>
      <c r="K4539" s="0" t="n">
        <v>38325</v>
      </c>
      <c r="L4539" s="0" t="n">
        <v>0</v>
      </c>
      <c r="M4539" s="0" t="n">
        <v>47675</v>
      </c>
    </row>
    <row r="4540" customFormat="false" ht="12.8" hidden="true" customHeight="false" outlineLevel="0" collapsed="false">
      <c r="G4540" s="0" t="s">
        <v>2398</v>
      </c>
    </row>
    <row r="4541" customFormat="false" ht="12.8" hidden="false" customHeight="false" outlineLevel="0" collapsed="false">
      <c r="A4541" s="0" t="n">
        <v>1703</v>
      </c>
      <c r="B4541" s="0" t="s">
        <v>5900</v>
      </c>
      <c r="C4541" s="0" t="s">
        <v>2394</v>
      </c>
      <c r="D4541" s="0" t="s">
        <v>2074</v>
      </c>
      <c r="E4541" s="0" t="n">
        <v>5</v>
      </c>
      <c r="F4541" s="0" t="s">
        <v>146</v>
      </c>
      <c r="G4541" s="0" t="s">
        <v>5901</v>
      </c>
      <c r="H4541" s="0" t="n">
        <v>2</v>
      </c>
      <c r="I4541" s="0" t="n">
        <v>5500</v>
      </c>
      <c r="J4541" s="0" t="n">
        <v>0</v>
      </c>
      <c r="K4541" s="0" t="n">
        <v>23362.5</v>
      </c>
      <c r="L4541" s="0" t="n">
        <v>0</v>
      </c>
      <c r="M4541" s="0" t="n">
        <v>28862.5</v>
      </c>
    </row>
    <row r="4542" customFormat="false" ht="12.8" hidden="true" customHeight="false" outlineLevel="0" collapsed="false">
      <c r="G4542" s="0" t="s">
        <v>5902</v>
      </c>
    </row>
    <row r="4543" customFormat="false" ht="12.8" hidden="false" customHeight="false" outlineLevel="0" collapsed="false">
      <c r="A4543" s="0" t="n">
        <v>1704</v>
      </c>
      <c r="B4543" s="0" t="s">
        <v>5903</v>
      </c>
      <c r="C4543" s="0" t="s">
        <v>2394</v>
      </c>
      <c r="D4543" s="0" t="s">
        <v>4101</v>
      </c>
      <c r="E4543" s="0" t="n">
        <v>2</v>
      </c>
      <c r="F4543" s="0" t="s">
        <v>89</v>
      </c>
      <c r="G4543" s="0" t="s">
        <v>5188</v>
      </c>
      <c r="H4543" s="0" t="n">
        <v>2</v>
      </c>
      <c r="I4543" s="0" t="n">
        <v>2200</v>
      </c>
      <c r="J4543" s="0" t="n">
        <v>0</v>
      </c>
      <c r="K4543" s="0" t="n">
        <v>7665</v>
      </c>
      <c r="L4543" s="0" t="n">
        <v>0</v>
      </c>
      <c r="M4543" s="0" t="n">
        <v>9865</v>
      </c>
    </row>
    <row r="4544" customFormat="false" ht="12.8" hidden="true" customHeight="false" outlineLevel="0" collapsed="false">
      <c r="G4544" s="0" t="s">
        <v>5189</v>
      </c>
    </row>
    <row r="4545" customFormat="false" ht="12.8" hidden="false" customHeight="false" outlineLevel="0" collapsed="false">
      <c r="A4545" s="0" t="n">
        <v>1705</v>
      </c>
      <c r="B4545" s="0" t="s">
        <v>5904</v>
      </c>
      <c r="C4545" s="0" t="s">
        <v>2394</v>
      </c>
      <c r="D4545" s="0" t="s">
        <v>4500</v>
      </c>
      <c r="E4545" s="0" t="n">
        <v>7</v>
      </c>
      <c r="F4545" s="0" t="s">
        <v>79</v>
      </c>
      <c r="G4545" s="0" t="s">
        <v>5905</v>
      </c>
      <c r="H4545" s="0" t="n">
        <v>2</v>
      </c>
      <c r="I4545" s="0" t="n">
        <v>7700</v>
      </c>
      <c r="J4545" s="0" t="n">
        <v>0</v>
      </c>
      <c r="K4545" s="0" t="n">
        <v>26827.5</v>
      </c>
      <c r="L4545" s="0" t="n">
        <v>0</v>
      </c>
      <c r="M4545" s="0" t="n">
        <v>34527.5</v>
      </c>
    </row>
    <row r="4546" customFormat="false" ht="12.8" hidden="true" customHeight="false" outlineLevel="0" collapsed="false">
      <c r="G4546" s="0" t="s">
        <v>5906</v>
      </c>
    </row>
    <row r="4547" customFormat="false" ht="12.8" hidden="false" customHeight="false" outlineLevel="0" collapsed="false">
      <c r="A4547" s="0" t="n">
        <v>1706</v>
      </c>
      <c r="B4547" s="0" t="s">
        <v>5907</v>
      </c>
      <c r="C4547" s="0" t="s">
        <v>2394</v>
      </c>
      <c r="D4547" s="0" t="s">
        <v>4793</v>
      </c>
      <c r="E4547" s="0" t="n">
        <v>6</v>
      </c>
      <c r="F4547" s="0" t="s">
        <v>89</v>
      </c>
      <c r="G4547" s="0" t="s">
        <v>5908</v>
      </c>
      <c r="H4547" s="0" t="n">
        <v>2</v>
      </c>
      <c r="I4547" s="0" t="n">
        <v>6600</v>
      </c>
      <c r="J4547" s="0" t="n">
        <v>0</v>
      </c>
      <c r="K4547" s="0" t="n">
        <v>22995</v>
      </c>
      <c r="L4547" s="0" t="n">
        <v>0</v>
      </c>
      <c r="M4547" s="0" t="n">
        <v>29595</v>
      </c>
    </row>
    <row r="4548" customFormat="false" ht="12.8" hidden="true" customHeight="false" outlineLevel="0" collapsed="false">
      <c r="G4548" s="0" t="s">
        <v>5909</v>
      </c>
    </row>
    <row r="4549" customFormat="false" ht="12.8" hidden="false" customHeight="false" outlineLevel="0" collapsed="false">
      <c r="A4549" s="0" t="n">
        <v>1707</v>
      </c>
      <c r="B4549" s="0" t="s">
        <v>5910</v>
      </c>
      <c r="C4549" s="0" t="s">
        <v>2394</v>
      </c>
      <c r="D4549" s="0" t="s">
        <v>4101</v>
      </c>
      <c r="E4549" s="0" t="n">
        <v>2</v>
      </c>
      <c r="F4549" s="0" t="s">
        <v>79</v>
      </c>
      <c r="G4549" s="0" t="s">
        <v>5911</v>
      </c>
      <c r="H4549" s="0" t="n">
        <v>2</v>
      </c>
      <c r="I4549" s="0" t="n">
        <v>2200</v>
      </c>
      <c r="J4549" s="0" t="n">
        <v>0</v>
      </c>
      <c r="K4549" s="0" t="n">
        <v>7665</v>
      </c>
      <c r="L4549" s="0" t="n">
        <v>0</v>
      </c>
      <c r="M4549" s="0" t="n">
        <v>9865</v>
      </c>
    </row>
    <row r="4550" customFormat="false" ht="12.8" hidden="true" customHeight="false" outlineLevel="0" collapsed="false">
      <c r="G4550" s="0" t="s">
        <v>5912</v>
      </c>
    </row>
    <row r="4551" customFormat="false" ht="12.8" hidden="false" customHeight="false" outlineLevel="0" collapsed="false">
      <c r="A4551" s="0" t="n">
        <v>1708</v>
      </c>
      <c r="B4551" s="0" t="s">
        <v>5913</v>
      </c>
      <c r="C4551" s="0" t="s">
        <v>2394</v>
      </c>
      <c r="D4551" s="0" t="s">
        <v>4101</v>
      </c>
      <c r="E4551" s="0" t="n">
        <v>2</v>
      </c>
      <c r="F4551" s="0" t="s">
        <v>89</v>
      </c>
      <c r="G4551" s="0" t="s">
        <v>5914</v>
      </c>
      <c r="H4551" s="0" t="n">
        <v>2</v>
      </c>
      <c r="I4551" s="0" t="n">
        <v>2200</v>
      </c>
      <c r="J4551" s="0" t="n">
        <v>0</v>
      </c>
      <c r="K4551" s="0" t="n">
        <v>7665</v>
      </c>
      <c r="L4551" s="0" t="n">
        <v>0</v>
      </c>
      <c r="M4551" s="0" t="n">
        <v>9865</v>
      </c>
    </row>
    <row r="4552" customFormat="false" ht="12.8" hidden="true" customHeight="false" outlineLevel="0" collapsed="false">
      <c r="G4552" s="0" t="s">
        <v>5915</v>
      </c>
    </row>
    <row r="4553" customFormat="false" ht="12.8" hidden="false" customHeight="false" outlineLevel="0" collapsed="false">
      <c r="A4553" s="0" t="n">
        <v>1709</v>
      </c>
      <c r="B4553" s="0" t="s">
        <v>5916</v>
      </c>
      <c r="C4553" s="0" t="s">
        <v>2394</v>
      </c>
      <c r="D4553" s="0" t="s">
        <v>4101</v>
      </c>
      <c r="E4553" s="0" t="n">
        <v>2</v>
      </c>
      <c r="F4553" s="0" t="s">
        <v>79</v>
      </c>
      <c r="G4553" s="0" t="s">
        <v>3654</v>
      </c>
      <c r="H4553" s="0" t="n">
        <v>2</v>
      </c>
      <c r="I4553" s="0" t="n">
        <v>2200</v>
      </c>
      <c r="J4553" s="0" t="n">
        <v>0</v>
      </c>
      <c r="K4553" s="0" t="n">
        <v>7665</v>
      </c>
      <c r="L4553" s="0" t="n">
        <v>0</v>
      </c>
      <c r="M4553" s="0" t="n">
        <v>9865</v>
      </c>
    </row>
    <row r="4554" customFormat="false" ht="12.8" hidden="true" customHeight="false" outlineLevel="0" collapsed="false">
      <c r="G4554" s="0" t="s">
        <v>3655</v>
      </c>
    </row>
    <row r="4555" customFormat="false" ht="12.8" hidden="false" customHeight="false" outlineLevel="0" collapsed="false">
      <c r="A4555" s="0" t="n">
        <v>1710</v>
      </c>
      <c r="B4555" s="0" t="s">
        <v>5917</v>
      </c>
      <c r="C4555" s="0" t="s">
        <v>2394</v>
      </c>
      <c r="D4555" s="0" t="s">
        <v>4101</v>
      </c>
      <c r="E4555" s="0" t="n">
        <v>2</v>
      </c>
      <c r="F4555" s="0" t="s">
        <v>79</v>
      </c>
      <c r="G4555" s="0" t="s">
        <v>5918</v>
      </c>
      <c r="H4555" s="0" t="n">
        <v>2</v>
      </c>
      <c r="I4555" s="0" t="n">
        <v>2200</v>
      </c>
      <c r="J4555" s="0" t="n">
        <v>0</v>
      </c>
      <c r="K4555" s="0" t="n">
        <v>7665</v>
      </c>
      <c r="L4555" s="0" t="n">
        <v>0</v>
      </c>
      <c r="M4555" s="0" t="n">
        <v>9865</v>
      </c>
    </row>
    <row r="4556" customFormat="false" ht="12.8" hidden="true" customHeight="false" outlineLevel="0" collapsed="false">
      <c r="G4556" s="0" t="s">
        <v>5919</v>
      </c>
    </row>
    <row r="4557" customFormat="false" ht="12.8" hidden="false" customHeight="false" outlineLevel="0" collapsed="false">
      <c r="A4557" s="0" t="n">
        <v>1711</v>
      </c>
      <c r="B4557" s="0" t="s">
        <v>5920</v>
      </c>
      <c r="C4557" s="0" t="s">
        <v>2394</v>
      </c>
      <c r="D4557" s="0" t="s">
        <v>2074</v>
      </c>
      <c r="E4557" s="0" t="n">
        <v>5</v>
      </c>
      <c r="F4557" s="0" t="s">
        <v>89</v>
      </c>
      <c r="G4557" s="0" t="s">
        <v>5921</v>
      </c>
      <c r="H4557" s="0" t="n">
        <v>3</v>
      </c>
      <c r="I4557" s="0" t="n">
        <v>5500</v>
      </c>
      <c r="J4557" s="0" t="n">
        <v>1925</v>
      </c>
      <c r="K4557" s="0" t="n">
        <v>19162.5</v>
      </c>
      <c r="L4557" s="0" t="n">
        <v>0</v>
      </c>
      <c r="M4557" s="0" t="n">
        <v>26587.5</v>
      </c>
    </row>
    <row r="4558" customFormat="false" ht="12.8" hidden="true" customHeight="false" outlineLevel="0" collapsed="false">
      <c r="G4558" s="0" t="s">
        <v>5922</v>
      </c>
    </row>
    <row r="4559" customFormat="false" ht="12.8" hidden="true" customHeight="false" outlineLevel="0" collapsed="false">
      <c r="G4559" s="0" t="s">
        <v>5923</v>
      </c>
    </row>
    <row r="4560" customFormat="false" ht="12.8" hidden="false" customHeight="false" outlineLevel="0" collapsed="false">
      <c r="A4560" s="0" t="n">
        <v>1712</v>
      </c>
      <c r="B4560" s="0" t="s">
        <v>5920</v>
      </c>
      <c r="C4560" s="0" t="s">
        <v>2394</v>
      </c>
      <c r="D4560" s="0" t="s">
        <v>2074</v>
      </c>
      <c r="E4560" s="0" t="n">
        <v>5</v>
      </c>
      <c r="F4560" s="0" t="s">
        <v>89</v>
      </c>
      <c r="G4560" s="0" t="s">
        <v>5924</v>
      </c>
      <c r="H4560" s="0" t="n">
        <v>3</v>
      </c>
      <c r="I4560" s="0" t="n">
        <v>5500</v>
      </c>
      <c r="J4560" s="0" t="n">
        <v>1375</v>
      </c>
      <c r="K4560" s="0" t="n">
        <v>19162.5</v>
      </c>
      <c r="L4560" s="0" t="n">
        <v>0</v>
      </c>
      <c r="M4560" s="0" t="n">
        <v>26037.5</v>
      </c>
    </row>
    <row r="4561" customFormat="false" ht="12.8" hidden="true" customHeight="false" outlineLevel="0" collapsed="false">
      <c r="G4561" s="0" t="s">
        <v>5925</v>
      </c>
    </row>
    <row r="4562" customFormat="false" ht="12.8" hidden="true" customHeight="false" outlineLevel="0" collapsed="false">
      <c r="G4562" s="0" t="s">
        <v>5926</v>
      </c>
    </row>
    <row r="4563" customFormat="false" ht="12.8" hidden="false" customHeight="false" outlineLevel="0" collapsed="false">
      <c r="A4563" s="0" t="n">
        <v>1713</v>
      </c>
      <c r="B4563" s="0" t="s">
        <v>5920</v>
      </c>
      <c r="C4563" s="0" t="s">
        <v>2394</v>
      </c>
      <c r="D4563" s="0" t="s">
        <v>3349</v>
      </c>
      <c r="E4563" s="0" t="n">
        <v>4</v>
      </c>
      <c r="F4563" s="0" t="s">
        <v>89</v>
      </c>
      <c r="G4563" s="0" t="s">
        <v>5927</v>
      </c>
      <c r="H4563" s="0" t="n">
        <v>3</v>
      </c>
      <c r="I4563" s="0" t="n">
        <v>4400</v>
      </c>
      <c r="J4563" s="0" t="n">
        <v>1100</v>
      </c>
      <c r="K4563" s="0" t="n">
        <v>15330</v>
      </c>
      <c r="L4563" s="0" t="n">
        <v>0</v>
      </c>
      <c r="M4563" s="0" t="n">
        <v>20830</v>
      </c>
    </row>
    <row r="4564" customFormat="false" ht="12.8" hidden="true" customHeight="false" outlineLevel="0" collapsed="false">
      <c r="G4564" s="0" t="s">
        <v>5928</v>
      </c>
    </row>
    <row r="4565" customFormat="false" ht="12.8" hidden="true" customHeight="false" outlineLevel="0" collapsed="false">
      <c r="G4565" s="0" t="s">
        <v>5929</v>
      </c>
    </row>
    <row r="4566" customFormat="false" ht="12.8" hidden="false" customHeight="false" outlineLevel="0" collapsed="false">
      <c r="A4566" s="0" t="n">
        <v>1714</v>
      </c>
      <c r="B4566" s="0" t="s">
        <v>5930</v>
      </c>
      <c r="C4566" s="0" t="s">
        <v>2394</v>
      </c>
      <c r="D4566" s="0" t="s">
        <v>4500</v>
      </c>
      <c r="E4566" s="0" t="n">
        <v>7</v>
      </c>
      <c r="F4566" s="0" t="s">
        <v>400</v>
      </c>
      <c r="G4566" s="0" t="s">
        <v>5931</v>
      </c>
      <c r="H4566" s="0" t="n">
        <v>4</v>
      </c>
      <c r="I4566" s="0" t="n">
        <v>15925</v>
      </c>
      <c r="J4566" s="0" t="n">
        <v>3981.25</v>
      </c>
      <c r="K4566" s="0" t="n">
        <v>26827.5</v>
      </c>
      <c r="L4566" s="0" t="n">
        <v>0</v>
      </c>
      <c r="M4566" s="0" t="n">
        <v>46733.75</v>
      </c>
    </row>
    <row r="4567" customFormat="false" ht="12.8" hidden="true" customHeight="false" outlineLevel="0" collapsed="false">
      <c r="G4567" s="0" t="s">
        <v>5932</v>
      </c>
    </row>
    <row r="4568" customFormat="false" ht="12.8" hidden="true" customHeight="false" outlineLevel="0" collapsed="false">
      <c r="G4568" s="0" t="s">
        <v>5933</v>
      </c>
    </row>
    <row r="4569" customFormat="false" ht="12.8" hidden="true" customHeight="false" outlineLevel="0" collapsed="false">
      <c r="G4569" s="0" t="s">
        <v>5934</v>
      </c>
    </row>
    <row r="4570" customFormat="false" ht="12.8" hidden="false" customHeight="false" outlineLevel="0" collapsed="false">
      <c r="A4570" s="0" t="n">
        <v>1715</v>
      </c>
      <c r="B4570" s="0" t="s">
        <v>5935</v>
      </c>
      <c r="C4570" s="0" t="s">
        <v>2394</v>
      </c>
      <c r="D4570" s="0" t="s">
        <v>3972</v>
      </c>
      <c r="E4570" s="0" t="n">
        <v>1</v>
      </c>
      <c r="F4570" s="0" t="s">
        <v>28</v>
      </c>
      <c r="G4570" s="0" t="s">
        <v>5936</v>
      </c>
      <c r="H4570" s="0" t="n">
        <v>2</v>
      </c>
      <c r="I4570" s="0" t="n">
        <v>1100</v>
      </c>
      <c r="J4570" s="0" t="n">
        <v>0</v>
      </c>
      <c r="K4570" s="0" t="n">
        <v>12544.8</v>
      </c>
      <c r="L4570" s="0" t="n">
        <v>0</v>
      </c>
      <c r="M4570" s="0" t="n">
        <v>13644.8</v>
      </c>
    </row>
    <row r="4571" customFormat="false" ht="12.8" hidden="true" customHeight="false" outlineLevel="0" collapsed="false">
      <c r="G4571" s="0" t="s">
        <v>5937</v>
      </c>
    </row>
    <row r="4572" customFormat="false" ht="12.8" hidden="false" customHeight="false" outlineLevel="0" collapsed="false">
      <c r="A4572" s="0" t="n">
        <v>1716</v>
      </c>
      <c r="B4572" s="0" t="s">
        <v>5938</v>
      </c>
      <c r="C4572" s="0" t="s">
        <v>2394</v>
      </c>
      <c r="D4572" s="0" t="s">
        <v>4101</v>
      </c>
      <c r="E4572" s="0" t="n">
        <v>2</v>
      </c>
      <c r="F4572" s="0" t="s">
        <v>115</v>
      </c>
      <c r="G4572" s="0" t="s">
        <v>5939</v>
      </c>
      <c r="H4572" s="0" t="n">
        <v>4</v>
      </c>
      <c r="I4572" s="0" t="n">
        <v>2200</v>
      </c>
      <c r="J4572" s="0" t="n">
        <v>550</v>
      </c>
      <c r="K4572" s="0" t="n">
        <v>9345</v>
      </c>
      <c r="L4572" s="0" t="n">
        <v>0</v>
      </c>
      <c r="M4572" s="0" t="n">
        <v>12095</v>
      </c>
    </row>
    <row r="4573" customFormat="false" ht="12.8" hidden="true" customHeight="false" outlineLevel="0" collapsed="false">
      <c r="G4573" s="0" t="s">
        <v>5940</v>
      </c>
    </row>
    <row r="4574" customFormat="false" ht="12.8" hidden="true" customHeight="false" outlineLevel="0" collapsed="false">
      <c r="G4574" s="0" t="s">
        <v>5941</v>
      </c>
    </row>
    <row r="4575" customFormat="false" ht="12.8" hidden="true" customHeight="false" outlineLevel="0" collapsed="false">
      <c r="G4575" s="0" t="s">
        <v>5942</v>
      </c>
    </row>
    <row r="4576" customFormat="false" ht="12.8" hidden="false" customHeight="false" outlineLevel="0" collapsed="false">
      <c r="A4576" s="0" t="n">
        <v>1717</v>
      </c>
      <c r="B4576" s="0" t="s">
        <v>5943</v>
      </c>
      <c r="C4576" s="0" t="s">
        <v>2394</v>
      </c>
      <c r="D4576" s="0" t="s">
        <v>2074</v>
      </c>
      <c r="E4576" s="0" t="n">
        <v>5</v>
      </c>
      <c r="F4576" s="0" t="s">
        <v>406</v>
      </c>
      <c r="G4576" s="0" t="s">
        <v>5944</v>
      </c>
      <c r="H4576" s="0" t="n">
        <v>3</v>
      </c>
      <c r="I4576" s="0" t="n">
        <v>11375</v>
      </c>
      <c r="J4576" s="0" t="n">
        <v>2843.75</v>
      </c>
      <c r="K4576" s="0" t="n">
        <v>19162.5</v>
      </c>
      <c r="L4576" s="0" t="n">
        <v>0</v>
      </c>
      <c r="M4576" s="0" t="n">
        <v>33381.25</v>
      </c>
    </row>
    <row r="4577" customFormat="false" ht="12.8" hidden="true" customHeight="false" outlineLevel="0" collapsed="false">
      <c r="G4577" s="0" t="s">
        <v>3791</v>
      </c>
    </row>
    <row r="4578" customFormat="false" ht="12.8" hidden="true" customHeight="false" outlineLevel="0" collapsed="false">
      <c r="G4578" s="0" t="s">
        <v>5945</v>
      </c>
    </row>
    <row r="4579" customFormat="false" ht="12.8" hidden="false" customHeight="false" outlineLevel="0" collapsed="false">
      <c r="A4579" s="0" t="n">
        <v>1718</v>
      </c>
      <c r="B4579" s="0" t="s">
        <v>5946</v>
      </c>
      <c r="C4579" s="0" t="s">
        <v>2394</v>
      </c>
      <c r="D4579" s="0" t="s">
        <v>4101</v>
      </c>
      <c r="E4579" s="0" t="n">
        <v>2</v>
      </c>
      <c r="F4579" s="0" t="s">
        <v>79</v>
      </c>
      <c r="G4579" s="0" t="s">
        <v>5947</v>
      </c>
      <c r="H4579" s="0" t="n">
        <v>3</v>
      </c>
      <c r="I4579" s="0" t="n">
        <v>2200</v>
      </c>
      <c r="J4579" s="0" t="n">
        <v>0</v>
      </c>
      <c r="K4579" s="0" t="n">
        <v>7665</v>
      </c>
      <c r="L4579" s="0" t="n">
        <v>0</v>
      </c>
      <c r="M4579" s="0" t="n">
        <v>9865</v>
      </c>
    </row>
    <row r="4580" customFormat="false" ht="12.8" hidden="true" customHeight="false" outlineLevel="0" collapsed="false">
      <c r="G4580" s="0" t="s">
        <v>5948</v>
      </c>
    </row>
    <row r="4581" customFormat="false" ht="12.8" hidden="true" customHeight="false" outlineLevel="0" collapsed="false">
      <c r="G4581" s="0" t="s">
        <v>5949</v>
      </c>
    </row>
    <row r="4582" customFormat="false" ht="12.8" hidden="false" customHeight="false" outlineLevel="0" collapsed="false">
      <c r="A4582" s="0" t="n">
        <v>1719</v>
      </c>
      <c r="B4582" s="0" t="s">
        <v>5950</v>
      </c>
      <c r="C4582" s="0" t="s">
        <v>2394</v>
      </c>
      <c r="D4582" s="0" t="s">
        <v>4101</v>
      </c>
      <c r="E4582" s="0" t="n">
        <v>2</v>
      </c>
      <c r="F4582" s="0" t="s">
        <v>89</v>
      </c>
      <c r="G4582" s="0" t="s">
        <v>5951</v>
      </c>
      <c r="H4582" s="0" t="n">
        <v>2</v>
      </c>
      <c r="I4582" s="0" t="n">
        <v>2200</v>
      </c>
      <c r="J4582" s="0" t="n">
        <v>0</v>
      </c>
      <c r="K4582" s="0" t="n">
        <v>7665</v>
      </c>
      <c r="L4582" s="0" t="n">
        <v>0</v>
      </c>
      <c r="M4582" s="0" t="n">
        <v>9865</v>
      </c>
    </row>
    <row r="4583" customFormat="false" ht="12.8" hidden="true" customHeight="false" outlineLevel="0" collapsed="false">
      <c r="G4583" s="0" t="s">
        <v>5952</v>
      </c>
    </row>
    <row r="4584" customFormat="false" ht="12.8" hidden="false" customHeight="false" outlineLevel="0" collapsed="false">
      <c r="A4584" s="0" t="n">
        <v>1720</v>
      </c>
      <c r="B4584" s="0" t="s">
        <v>5953</v>
      </c>
      <c r="C4584" s="0" t="s">
        <v>2394</v>
      </c>
      <c r="D4584" s="0" t="s">
        <v>5611</v>
      </c>
      <c r="E4584" s="0" t="n">
        <v>14</v>
      </c>
      <c r="F4584" s="0" t="s">
        <v>400</v>
      </c>
      <c r="G4584" s="0" t="s">
        <v>5954</v>
      </c>
      <c r="H4584" s="0" t="n">
        <v>3</v>
      </c>
      <c r="I4584" s="0" t="n">
        <v>31850</v>
      </c>
      <c r="J4584" s="0" t="n">
        <v>0</v>
      </c>
      <c r="K4584" s="0" t="n">
        <v>53655</v>
      </c>
      <c r="L4584" s="0" t="n">
        <v>0</v>
      </c>
      <c r="M4584" s="0" t="n">
        <v>85505</v>
      </c>
    </row>
    <row r="4585" customFormat="false" ht="12.8" hidden="true" customHeight="false" outlineLevel="0" collapsed="false">
      <c r="G4585" s="0" t="s">
        <v>5955</v>
      </c>
    </row>
    <row r="4586" customFormat="false" ht="12.8" hidden="true" customHeight="false" outlineLevel="0" collapsed="false">
      <c r="G4586" s="0" t="s">
        <v>5956</v>
      </c>
    </row>
    <row r="4587" customFormat="false" ht="12.8" hidden="false" customHeight="false" outlineLevel="0" collapsed="false">
      <c r="A4587" s="0" t="n">
        <v>1721</v>
      </c>
      <c r="B4587" s="0" t="s">
        <v>5957</v>
      </c>
      <c r="C4587" s="0" t="s">
        <v>2394</v>
      </c>
      <c r="D4587" s="0" t="s">
        <v>3861</v>
      </c>
      <c r="E4587" s="0" t="n">
        <v>3</v>
      </c>
      <c r="F4587" s="0" t="s">
        <v>416</v>
      </c>
      <c r="G4587" s="0" t="s">
        <v>5958</v>
      </c>
      <c r="H4587" s="0" t="n">
        <v>2</v>
      </c>
      <c r="I4587" s="0" t="n">
        <v>6825</v>
      </c>
      <c r="J4587" s="0" t="n">
        <v>0</v>
      </c>
      <c r="K4587" s="0" t="n">
        <v>11497.5</v>
      </c>
      <c r="L4587" s="0" t="n">
        <v>0</v>
      </c>
      <c r="M4587" s="0" t="n">
        <v>18322.5</v>
      </c>
    </row>
    <row r="4588" customFormat="false" ht="12.8" hidden="true" customHeight="false" outlineLevel="0" collapsed="false">
      <c r="G4588" s="0" t="s">
        <v>5959</v>
      </c>
    </row>
    <row r="4589" customFormat="false" ht="12.8" hidden="false" customHeight="false" outlineLevel="0" collapsed="false">
      <c r="A4589" s="0" t="n">
        <v>1722</v>
      </c>
      <c r="B4589" s="0" t="s">
        <v>5960</v>
      </c>
      <c r="C4589" s="0" t="s">
        <v>2394</v>
      </c>
      <c r="D4589" s="0" t="s">
        <v>5370</v>
      </c>
      <c r="E4589" s="0" t="n">
        <v>10</v>
      </c>
      <c r="F4589" s="0" t="s">
        <v>79</v>
      </c>
      <c r="G4589" s="0" t="s">
        <v>5961</v>
      </c>
      <c r="H4589" s="0" t="n">
        <v>2</v>
      </c>
      <c r="I4589" s="0" t="n">
        <v>11000</v>
      </c>
      <c r="J4589" s="0" t="n">
        <v>0</v>
      </c>
      <c r="K4589" s="0" t="n">
        <v>38325</v>
      </c>
      <c r="L4589" s="0" t="n">
        <v>0</v>
      </c>
      <c r="M4589" s="0" t="n">
        <v>49325</v>
      </c>
    </row>
    <row r="4590" customFormat="false" ht="12.8" hidden="true" customHeight="false" outlineLevel="0" collapsed="false">
      <c r="G4590" s="0" t="s">
        <v>5962</v>
      </c>
    </row>
    <row r="4591" customFormat="false" ht="12.8" hidden="false" customHeight="false" outlineLevel="0" collapsed="false">
      <c r="A4591" s="0" t="n">
        <v>1723</v>
      </c>
      <c r="B4591" s="0" t="s">
        <v>5963</v>
      </c>
      <c r="C4591" s="0" t="s">
        <v>2394</v>
      </c>
      <c r="D4591" s="0" t="s">
        <v>4101</v>
      </c>
      <c r="E4591" s="0" t="n">
        <v>2</v>
      </c>
      <c r="F4591" s="0" t="s">
        <v>79</v>
      </c>
      <c r="G4591" s="0" t="s">
        <v>5468</v>
      </c>
      <c r="H4591" s="0" t="n">
        <v>2</v>
      </c>
      <c r="I4591" s="0" t="n">
        <v>2200</v>
      </c>
      <c r="J4591" s="0" t="n">
        <v>0</v>
      </c>
      <c r="K4591" s="0" t="n">
        <v>7665</v>
      </c>
      <c r="L4591" s="0" t="n">
        <v>0</v>
      </c>
      <c r="M4591" s="0" t="n">
        <v>9865</v>
      </c>
    </row>
    <row r="4592" customFormat="false" ht="12.8" hidden="true" customHeight="false" outlineLevel="0" collapsed="false">
      <c r="G4592" s="0" t="s">
        <v>5468</v>
      </c>
    </row>
    <row r="4593" customFormat="false" ht="12.8" hidden="false" customHeight="false" outlineLevel="0" collapsed="false">
      <c r="A4593" s="0" t="n">
        <v>1724</v>
      </c>
      <c r="B4593" s="0" t="s">
        <v>5964</v>
      </c>
      <c r="C4593" s="0" t="s">
        <v>2394</v>
      </c>
      <c r="D4593" s="0" t="s">
        <v>4101</v>
      </c>
      <c r="E4593" s="0" t="n">
        <v>2</v>
      </c>
      <c r="F4593" s="0" t="s">
        <v>79</v>
      </c>
      <c r="G4593" s="0" t="s">
        <v>5965</v>
      </c>
      <c r="H4593" s="0" t="n">
        <v>2</v>
      </c>
      <c r="I4593" s="0" t="n">
        <v>2200</v>
      </c>
      <c r="J4593" s="0" t="n">
        <v>0</v>
      </c>
      <c r="K4593" s="0" t="n">
        <v>7665</v>
      </c>
      <c r="L4593" s="0" t="n">
        <v>0</v>
      </c>
      <c r="M4593" s="0" t="n">
        <v>9865</v>
      </c>
    </row>
    <row r="4594" customFormat="false" ht="12.8" hidden="true" customHeight="false" outlineLevel="0" collapsed="false">
      <c r="G4594" s="0" t="s">
        <v>5966</v>
      </c>
    </row>
    <row r="4595" customFormat="false" ht="12.8" hidden="false" customHeight="false" outlineLevel="0" collapsed="false">
      <c r="A4595" s="0" t="n">
        <v>1725</v>
      </c>
      <c r="B4595" s="0" t="s">
        <v>5967</v>
      </c>
      <c r="C4595" s="0" t="s">
        <v>2394</v>
      </c>
      <c r="D4595" s="0" t="s">
        <v>4101</v>
      </c>
      <c r="E4595" s="0" t="n">
        <v>2</v>
      </c>
      <c r="F4595" s="0" t="s">
        <v>79</v>
      </c>
      <c r="G4595" s="0" t="s">
        <v>5968</v>
      </c>
      <c r="H4595" s="0" t="n">
        <v>2</v>
      </c>
      <c r="I4595" s="0" t="n">
        <v>2200</v>
      </c>
      <c r="J4595" s="0" t="n">
        <v>0</v>
      </c>
      <c r="K4595" s="0" t="n">
        <v>7665</v>
      </c>
      <c r="L4595" s="0" t="n">
        <v>0</v>
      </c>
      <c r="M4595" s="0" t="n">
        <v>9865</v>
      </c>
    </row>
    <row r="4596" customFormat="false" ht="12.8" hidden="true" customHeight="false" outlineLevel="0" collapsed="false">
      <c r="G4596" s="0" t="s">
        <v>5969</v>
      </c>
    </row>
    <row r="4597" customFormat="false" ht="12.8" hidden="false" customHeight="false" outlineLevel="0" collapsed="false">
      <c r="A4597" s="0" t="n">
        <v>1726</v>
      </c>
      <c r="B4597" s="0" t="s">
        <v>5970</v>
      </c>
      <c r="C4597" s="0" t="s">
        <v>2394</v>
      </c>
      <c r="D4597" s="0" t="s">
        <v>4101</v>
      </c>
      <c r="E4597" s="0" t="n">
        <v>2</v>
      </c>
      <c r="F4597" s="0" t="s">
        <v>79</v>
      </c>
      <c r="G4597" s="0" t="s">
        <v>5589</v>
      </c>
      <c r="H4597" s="0" t="n">
        <v>2</v>
      </c>
      <c r="I4597" s="0" t="n">
        <v>2200</v>
      </c>
      <c r="J4597" s="0" t="n">
        <v>0</v>
      </c>
      <c r="K4597" s="0" t="n">
        <v>7665</v>
      </c>
      <c r="L4597" s="0" t="n">
        <v>0</v>
      </c>
      <c r="M4597" s="0" t="n">
        <v>9865</v>
      </c>
    </row>
    <row r="4598" customFormat="false" ht="12.8" hidden="true" customHeight="false" outlineLevel="0" collapsed="false">
      <c r="G4598" s="0" t="s">
        <v>5590</v>
      </c>
    </row>
    <row r="4599" customFormat="false" ht="12.8" hidden="false" customHeight="false" outlineLevel="0" collapsed="false">
      <c r="A4599" s="0" t="n">
        <v>1727</v>
      </c>
      <c r="B4599" s="0" t="s">
        <v>5971</v>
      </c>
      <c r="C4599" s="0" t="s">
        <v>2394</v>
      </c>
      <c r="D4599" s="0" t="s">
        <v>3972</v>
      </c>
      <c r="E4599" s="0" t="n">
        <v>1</v>
      </c>
      <c r="F4599" s="0" t="s">
        <v>28</v>
      </c>
      <c r="G4599" s="0" t="s">
        <v>5670</v>
      </c>
      <c r="H4599" s="0" t="n">
        <v>2</v>
      </c>
      <c r="I4599" s="0" t="n">
        <v>1100</v>
      </c>
      <c r="J4599" s="0" t="n">
        <v>0</v>
      </c>
      <c r="K4599" s="0" t="n">
        <v>5722.5</v>
      </c>
      <c r="L4599" s="0" t="n">
        <v>0</v>
      </c>
      <c r="M4599" s="0" t="n">
        <v>6822.5</v>
      </c>
    </row>
    <row r="4600" customFormat="false" ht="12.8" hidden="true" customHeight="false" outlineLevel="0" collapsed="false">
      <c r="G4600" s="0" t="s">
        <v>5671</v>
      </c>
    </row>
    <row r="4601" customFormat="false" ht="12.8" hidden="false" customHeight="false" outlineLevel="0" collapsed="false">
      <c r="A4601" s="0" t="n">
        <v>1728</v>
      </c>
      <c r="B4601" s="0" t="s">
        <v>5972</v>
      </c>
      <c r="C4601" s="0" t="s">
        <v>2394</v>
      </c>
      <c r="D4601" s="0" t="s">
        <v>4101</v>
      </c>
      <c r="E4601" s="0" t="n">
        <v>2</v>
      </c>
      <c r="F4601" s="0" t="s">
        <v>79</v>
      </c>
      <c r="G4601" s="0" t="s">
        <v>5973</v>
      </c>
      <c r="H4601" s="0" t="n">
        <v>2</v>
      </c>
      <c r="I4601" s="0" t="n">
        <v>2200</v>
      </c>
      <c r="J4601" s="0" t="n">
        <v>0</v>
      </c>
      <c r="K4601" s="0" t="n">
        <v>7665</v>
      </c>
      <c r="L4601" s="0" t="n">
        <v>0</v>
      </c>
      <c r="M4601" s="0" t="n">
        <v>9865</v>
      </c>
    </row>
    <row r="4602" customFormat="false" ht="12.8" hidden="true" customHeight="false" outlineLevel="0" collapsed="false">
      <c r="G4602" s="0" t="s">
        <v>5974</v>
      </c>
    </row>
    <row r="4603" customFormat="false" ht="12.8" hidden="false" customHeight="false" outlineLevel="0" collapsed="false">
      <c r="A4603" s="0" t="n">
        <v>1729</v>
      </c>
      <c r="B4603" s="0" t="s">
        <v>5975</v>
      </c>
      <c r="C4603" s="0" t="s">
        <v>2394</v>
      </c>
      <c r="D4603" s="0" t="s">
        <v>4101</v>
      </c>
      <c r="E4603" s="0" t="n">
        <v>2</v>
      </c>
      <c r="F4603" s="0" t="s">
        <v>79</v>
      </c>
      <c r="G4603" s="0" t="s">
        <v>5425</v>
      </c>
      <c r="H4603" s="0" t="n">
        <v>2</v>
      </c>
      <c r="I4603" s="0" t="n">
        <v>2200</v>
      </c>
      <c r="J4603" s="0" t="n">
        <v>0</v>
      </c>
      <c r="K4603" s="0" t="n">
        <v>7665</v>
      </c>
      <c r="L4603" s="0" t="n">
        <v>0</v>
      </c>
      <c r="M4603" s="0" t="n">
        <v>9865</v>
      </c>
    </row>
    <row r="4604" customFormat="false" ht="12.8" hidden="true" customHeight="false" outlineLevel="0" collapsed="false">
      <c r="G4604" s="0" t="s">
        <v>5426</v>
      </c>
    </row>
    <row r="4605" customFormat="false" ht="12.8" hidden="false" customHeight="false" outlineLevel="0" collapsed="false">
      <c r="A4605" s="0" t="n">
        <v>1730</v>
      </c>
      <c r="B4605" s="0" t="s">
        <v>5976</v>
      </c>
      <c r="C4605" s="0" t="s">
        <v>2394</v>
      </c>
      <c r="D4605" s="0" t="s">
        <v>4793</v>
      </c>
      <c r="E4605" s="0" t="n">
        <v>6</v>
      </c>
      <c r="F4605" s="0" t="s">
        <v>79</v>
      </c>
      <c r="G4605" s="0" t="s">
        <v>5977</v>
      </c>
      <c r="H4605" s="0" t="n">
        <v>2</v>
      </c>
      <c r="I4605" s="0" t="n">
        <v>6600</v>
      </c>
      <c r="J4605" s="0" t="n">
        <v>0</v>
      </c>
      <c r="K4605" s="0" t="n">
        <v>22995</v>
      </c>
      <c r="L4605" s="0" t="n">
        <v>0</v>
      </c>
      <c r="M4605" s="0" t="n">
        <v>29595</v>
      </c>
    </row>
    <row r="4606" customFormat="false" ht="12.8" hidden="true" customHeight="false" outlineLevel="0" collapsed="false">
      <c r="G4606" s="0" t="s">
        <v>5978</v>
      </c>
    </row>
    <row r="4607" customFormat="false" ht="12.8" hidden="false" customHeight="false" outlineLevel="0" collapsed="false">
      <c r="A4607" s="0" t="n">
        <v>1731</v>
      </c>
      <c r="B4607" s="0" t="s">
        <v>5979</v>
      </c>
      <c r="C4607" s="0" t="s">
        <v>2394</v>
      </c>
      <c r="D4607" s="0" t="s">
        <v>3972</v>
      </c>
      <c r="E4607" s="0" t="n">
        <v>1</v>
      </c>
      <c r="F4607" s="0" t="s">
        <v>79</v>
      </c>
      <c r="G4607" s="0" t="s">
        <v>5980</v>
      </c>
      <c r="H4607" s="0" t="n">
        <v>2</v>
      </c>
      <c r="I4607" s="0" t="n">
        <v>1100</v>
      </c>
      <c r="J4607" s="0" t="n">
        <v>0</v>
      </c>
      <c r="K4607" s="0" t="n">
        <v>3832.5</v>
      </c>
      <c r="L4607" s="0" t="n">
        <v>0</v>
      </c>
      <c r="M4607" s="0" t="n">
        <v>4932.5</v>
      </c>
    </row>
    <row r="4608" customFormat="false" ht="12.8" hidden="true" customHeight="false" outlineLevel="0" collapsed="false">
      <c r="G4608" s="0" t="s">
        <v>5981</v>
      </c>
    </row>
    <row r="4609" customFormat="false" ht="12.8" hidden="false" customHeight="false" outlineLevel="0" collapsed="false">
      <c r="A4609" s="0" t="n">
        <v>1732</v>
      </c>
      <c r="B4609" s="0" t="s">
        <v>5982</v>
      </c>
      <c r="C4609" s="0" t="s">
        <v>2394</v>
      </c>
      <c r="D4609" s="0" t="s">
        <v>4793</v>
      </c>
      <c r="E4609" s="0" t="n">
        <v>6</v>
      </c>
      <c r="F4609" s="0" t="s">
        <v>400</v>
      </c>
      <c r="G4609" s="0" t="s">
        <v>5983</v>
      </c>
      <c r="H4609" s="0" t="n">
        <v>2</v>
      </c>
      <c r="I4609" s="0" t="n">
        <v>13650</v>
      </c>
      <c r="J4609" s="0" t="n">
        <v>0</v>
      </c>
      <c r="K4609" s="0" t="n">
        <v>22995</v>
      </c>
      <c r="L4609" s="0" t="n">
        <v>0</v>
      </c>
      <c r="M4609" s="0" t="n">
        <v>36645</v>
      </c>
    </row>
    <row r="4610" customFormat="false" ht="12.8" hidden="true" customHeight="false" outlineLevel="0" collapsed="false">
      <c r="G4610" s="0" t="s">
        <v>3776</v>
      </c>
    </row>
    <row r="4611" customFormat="false" ht="12.8" hidden="false" customHeight="false" outlineLevel="0" collapsed="false">
      <c r="A4611" s="0" t="n">
        <v>1733</v>
      </c>
      <c r="B4611" s="0" t="s">
        <v>5984</v>
      </c>
      <c r="C4611" s="0" t="s">
        <v>2394</v>
      </c>
      <c r="D4611" s="0" t="s">
        <v>4101</v>
      </c>
      <c r="E4611" s="0" t="n">
        <v>2</v>
      </c>
      <c r="F4611" s="0" t="s">
        <v>491</v>
      </c>
      <c r="G4611" s="0" t="s">
        <v>5985</v>
      </c>
      <c r="H4611" s="0" t="n">
        <v>3</v>
      </c>
      <c r="I4611" s="0" t="n">
        <v>6900</v>
      </c>
      <c r="J4611" s="0" t="n">
        <v>0</v>
      </c>
      <c r="K4611" s="0" t="n">
        <v>7665</v>
      </c>
      <c r="L4611" s="0" t="n">
        <v>0</v>
      </c>
      <c r="M4611" s="0" t="n">
        <v>14565</v>
      </c>
    </row>
    <row r="4612" customFormat="false" ht="12.8" hidden="true" customHeight="false" outlineLevel="0" collapsed="false">
      <c r="G4612" s="0" t="s">
        <v>5986</v>
      </c>
    </row>
    <row r="4613" customFormat="false" ht="12.8" hidden="true" customHeight="false" outlineLevel="0" collapsed="false">
      <c r="G4613" s="0" t="s">
        <v>5987</v>
      </c>
    </row>
    <row r="4614" customFormat="false" ht="12.8" hidden="false" customHeight="false" outlineLevel="0" collapsed="false">
      <c r="A4614" s="0" t="n">
        <v>1734</v>
      </c>
      <c r="B4614" s="0" t="s">
        <v>5988</v>
      </c>
      <c r="C4614" s="0" t="s">
        <v>2394</v>
      </c>
      <c r="D4614" s="0" t="s">
        <v>3861</v>
      </c>
      <c r="E4614" s="0" t="n">
        <v>3</v>
      </c>
      <c r="F4614" s="0" t="s">
        <v>400</v>
      </c>
      <c r="G4614" s="0" t="s">
        <v>5989</v>
      </c>
      <c r="H4614" s="0" t="n">
        <v>3</v>
      </c>
      <c r="I4614" s="0" t="n">
        <v>6825</v>
      </c>
      <c r="J4614" s="0" t="n">
        <v>2388.75</v>
      </c>
      <c r="K4614" s="0" t="n">
        <v>11497.5</v>
      </c>
      <c r="L4614" s="0" t="n">
        <v>0</v>
      </c>
      <c r="M4614" s="0" t="n">
        <v>20711.25</v>
      </c>
    </row>
    <row r="4615" customFormat="false" ht="12.8" hidden="true" customHeight="false" outlineLevel="0" collapsed="false">
      <c r="G4615" s="0" t="s">
        <v>5990</v>
      </c>
    </row>
    <row r="4616" customFormat="false" ht="12.8" hidden="true" customHeight="false" outlineLevel="0" collapsed="false">
      <c r="G4616" s="0" t="s">
        <v>5991</v>
      </c>
    </row>
    <row r="4617" customFormat="false" ht="12.8" hidden="false" customHeight="false" outlineLevel="0" collapsed="false">
      <c r="A4617" s="0" t="n">
        <v>1735</v>
      </c>
      <c r="B4617" s="0" t="s">
        <v>5992</v>
      </c>
      <c r="C4617" s="0" t="s">
        <v>2394</v>
      </c>
      <c r="D4617" s="0" t="s">
        <v>2074</v>
      </c>
      <c r="E4617" s="0" t="n">
        <v>5</v>
      </c>
      <c r="F4617" s="0" t="s">
        <v>89</v>
      </c>
      <c r="G4617" s="0" t="s">
        <v>5993</v>
      </c>
      <c r="H4617" s="0" t="n">
        <v>2</v>
      </c>
      <c r="I4617" s="0" t="n">
        <v>5500</v>
      </c>
      <c r="J4617" s="0" t="n">
        <v>0</v>
      </c>
      <c r="K4617" s="0" t="n">
        <v>19162.5</v>
      </c>
      <c r="L4617" s="0" t="n">
        <v>0</v>
      </c>
      <c r="M4617" s="0" t="n">
        <v>24662.5</v>
      </c>
    </row>
    <row r="4618" customFormat="false" ht="12.8" hidden="true" customHeight="false" outlineLevel="0" collapsed="false">
      <c r="G4618" s="0" t="s">
        <v>5994</v>
      </c>
    </row>
    <row r="4619" customFormat="false" ht="12.8" hidden="false" customHeight="false" outlineLevel="0" collapsed="false">
      <c r="A4619" s="0" t="n">
        <v>1736</v>
      </c>
      <c r="B4619" s="0" t="s">
        <v>5995</v>
      </c>
      <c r="C4619" s="0" t="s">
        <v>2394</v>
      </c>
      <c r="D4619" s="0" t="s">
        <v>4101</v>
      </c>
      <c r="E4619" s="0" t="n">
        <v>2</v>
      </c>
      <c r="F4619" s="0" t="s">
        <v>79</v>
      </c>
      <c r="G4619" s="0" t="s">
        <v>5481</v>
      </c>
      <c r="H4619" s="0" t="n">
        <v>2</v>
      </c>
      <c r="I4619" s="0" t="n">
        <v>2200</v>
      </c>
      <c r="J4619" s="0" t="n">
        <v>0</v>
      </c>
      <c r="K4619" s="0" t="n">
        <v>7665</v>
      </c>
      <c r="L4619" s="0" t="n">
        <v>0</v>
      </c>
      <c r="M4619" s="0" t="n">
        <v>9865</v>
      </c>
    </row>
    <row r="4620" customFormat="false" ht="12.8" hidden="true" customHeight="false" outlineLevel="0" collapsed="false">
      <c r="G4620" s="0" t="s">
        <v>5480</v>
      </c>
    </row>
    <row r="4621" customFormat="false" ht="12.8" hidden="false" customHeight="false" outlineLevel="0" collapsed="false">
      <c r="A4621" s="0" t="n">
        <v>1737</v>
      </c>
      <c r="B4621" s="0" t="s">
        <v>5996</v>
      </c>
      <c r="C4621" s="0" t="s">
        <v>2394</v>
      </c>
      <c r="D4621" s="0" t="s">
        <v>4101</v>
      </c>
      <c r="E4621" s="0" t="n">
        <v>2</v>
      </c>
      <c r="F4621" s="0" t="s">
        <v>89</v>
      </c>
      <c r="G4621" s="0" t="s">
        <v>5997</v>
      </c>
      <c r="H4621" s="0" t="n">
        <v>2</v>
      </c>
      <c r="I4621" s="0" t="n">
        <v>2200</v>
      </c>
      <c r="J4621" s="0" t="n">
        <v>0</v>
      </c>
      <c r="K4621" s="0" t="n">
        <v>7665</v>
      </c>
      <c r="L4621" s="0" t="n">
        <v>0</v>
      </c>
      <c r="M4621" s="0" t="n">
        <v>9865</v>
      </c>
    </row>
    <row r="4622" customFormat="false" ht="12.8" hidden="true" customHeight="false" outlineLevel="0" collapsed="false">
      <c r="G4622" s="0" t="s">
        <v>5998</v>
      </c>
    </row>
    <row r="4623" customFormat="false" ht="12.8" hidden="false" customHeight="false" outlineLevel="0" collapsed="false">
      <c r="A4623" s="0" t="n">
        <v>1738</v>
      </c>
      <c r="B4623" s="0" t="s">
        <v>5999</v>
      </c>
      <c r="C4623" s="0" t="s">
        <v>2394</v>
      </c>
      <c r="D4623" s="0" t="s">
        <v>4500</v>
      </c>
      <c r="E4623" s="0" t="n">
        <v>7</v>
      </c>
      <c r="F4623" s="0" t="s">
        <v>406</v>
      </c>
      <c r="G4623" s="0" t="s">
        <v>6000</v>
      </c>
      <c r="H4623" s="0" t="n">
        <v>2</v>
      </c>
      <c r="I4623" s="0" t="n">
        <v>15925</v>
      </c>
      <c r="J4623" s="0" t="n">
        <v>0</v>
      </c>
      <c r="K4623" s="0" t="n">
        <v>26827.5</v>
      </c>
      <c r="L4623" s="0" t="n">
        <v>0</v>
      </c>
      <c r="M4623" s="0" t="n">
        <v>42752.5</v>
      </c>
    </row>
    <row r="4624" customFormat="false" ht="12.8" hidden="true" customHeight="false" outlineLevel="0" collapsed="false">
      <c r="G4624" s="0" t="s">
        <v>6001</v>
      </c>
    </row>
    <row r="4625" customFormat="false" ht="12.8" hidden="false" customHeight="false" outlineLevel="0" collapsed="false">
      <c r="A4625" s="0" t="n">
        <v>1739</v>
      </c>
      <c r="B4625" s="0" t="s">
        <v>6002</v>
      </c>
      <c r="C4625" s="0" t="s">
        <v>2394</v>
      </c>
      <c r="D4625" s="0" t="s">
        <v>3349</v>
      </c>
      <c r="E4625" s="0" t="n">
        <v>4</v>
      </c>
      <c r="F4625" s="0" t="s">
        <v>400</v>
      </c>
      <c r="G4625" s="0" t="s">
        <v>6003</v>
      </c>
      <c r="H4625" s="0" t="n">
        <v>2</v>
      </c>
      <c r="I4625" s="0" t="n">
        <v>9100</v>
      </c>
      <c r="J4625" s="0" t="n">
        <v>0</v>
      </c>
      <c r="K4625" s="0" t="n">
        <v>15330</v>
      </c>
      <c r="L4625" s="0" t="n">
        <v>0</v>
      </c>
      <c r="M4625" s="0" t="n">
        <v>24430</v>
      </c>
    </row>
    <row r="4626" customFormat="false" ht="12.8" hidden="true" customHeight="false" outlineLevel="0" collapsed="false">
      <c r="G4626" s="0" t="s">
        <v>6004</v>
      </c>
    </row>
    <row r="4627" customFormat="false" ht="12.8" hidden="false" customHeight="false" outlineLevel="0" collapsed="false">
      <c r="A4627" s="0" t="n">
        <v>1740</v>
      </c>
      <c r="B4627" s="0" t="s">
        <v>6005</v>
      </c>
      <c r="C4627" s="0" t="s">
        <v>2394</v>
      </c>
      <c r="D4627" s="0" t="s">
        <v>4500</v>
      </c>
      <c r="E4627" s="0" t="n">
        <v>7</v>
      </c>
      <c r="F4627" s="0" t="s">
        <v>406</v>
      </c>
      <c r="G4627" s="0" t="s">
        <v>6006</v>
      </c>
      <c r="H4627" s="0" t="n">
        <v>2</v>
      </c>
      <c r="I4627" s="0" t="n">
        <v>15925</v>
      </c>
      <c r="J4627" s="0" t="n">
        <v>0</v>
      </c>
      <c r="K4627" s="0" t="n">
        <v>26827.5</v>
      </c>
      <c r="L4627" s="0" t="n">
        <v>0</v>
      </c>
      <c r="M4627" s="0" t="n">
        <v>42752.5</v>
      </c>
    </row>
    <row r="4628" customFormat="false" ht="12.8" hidden="true" customHeight="false" outlineLevel="0" collapsed="false">
      <c r="G4628" s="0" t="s">
        <v>6007</v>
      </c>
    </row>
    <row r="4629" customFormat="false" ht="12.8" hidden="false" customHeight="false" outlineLevel="0" collapsed="false">
      <c r="A4629" s="0" t="n">
        <v>1741</v>
      </c>
      <c r="B4629" s="0" t="s">
        <v>6008</v>
      </c>
      <c r="C4629" s="0" t="s">
        <v>2394</v>
      </c>
      <c r="D4629" s="0" t="s">
        <v>4101</v>
      </c>
      <c r="E4629" s="0" t="n">
        <v>2</v>
      </c>
      <c r="F4629" s="0" t="s">
        <v>79</v>
      </c>
      <c r="G4629" s="0" t="s">
        <v>6009</v>
      </c>
      <c r="H4629" s="0" t="n">
        <v>2</v>
      </c>
      <c r="I4629" s="0" t="n">
        <v>2200</v>
      </c>
      <c r="J4629" s="0" t="n">
        <v>0</v>
      </c>
      <c r="K4629" s="0" t="n">
        <v>7665</v>
      </c>
      <c r="L4629" s="0" t="n">
        <v>0</v>
      </c>
      <c r="M4629" s="0" t="n">
        <v>9865</v>
      </c>
    </row>
    <row r="4630" customFormat="false" ht="12.8" hidden="true" customHeight="false" outlineLevel="0" collapsed="false">
      <c r="G4630" s="0" t="s">
        <v>6010</v>
      </c>
    </row>
    <row r="4631" customFormat="false" ht="12.8" hidden="false" customHeight="false" outlineLevel="0" collapsed="false">
      <c r="A4631" s="0" t="n">
        <v>1742</v>
      </c>
      <c r="B4631" s="0" t="s">
        <v>6008</v>
      </c>
      <c r="C4631" s="0" t="s">
        <v>2394</v>
      </c>
      <c r="D4631" s="0" t="s">
        <v>4101</v>
      </c>
      <c r="E4631" s="0" t="n">
        <v>2</v>
      </c>
      <c r="F4631" s="0" t="s">
        <v>79</v>
      </c>
      <c r="G4631" s="0" t="s">
        <v>6011</v>
      </c>
      <c r="H4631" s="0" t="n">
        <v>2</v>
      </c>
      <c r="I4631" s="0" t="n">
        <v>2200</v>
      </c>
      <c r="J4631" s="0" t="n">
        <v>0</v>
      </c>
      <c r="K4631" s="0" t="n">
        <v>7665</v>
      </c>
      <c r="L4631" s="0" t="n">
        <v>0</v>
      </c>
      <c r="M4631" s="0" t="n">
        <v>9865</v>
      </c>
    </row>
    <row r="4632" customFormat="false" ht="12.8" hidden="true" customHeight="false" outlineLevel="0" collapsed="false">
      <c r="G4632" s="0" t="s">
        <v>6012</v>
      </c>
    </row>
    <row r="4633" customFormat="false" ht="12.8" hidden="false" customHeight="false" outlineLevel="0" collapsed="false">
      <c r="A4633" s="0" t="n">
        <v>1743</v>
      </c>
      <c r="B4633" s="0" t="s">
        <v>6008</v>
      </c>
      <c r="C4633" s="0" t="s">
        <v>2394</v>
      </c>
      <c r="D4633" s="0" t="s">
        <v>4101</v>
      </c>
      <c r="E4633" s="0" t="n">
        <v>2</v>
      </c>
      <c r="F4633" s="0" t="s">
        <v>79</v>
      </c>
      <c r="G4633" s="0" t="s">
        <v>6013</v>
      </c>
      <c r="H4633" s="0" t="n">
        <v>2</v>
      </c>
      <c r="I4633" s="0" t="n">
        <v>2200</v>
      </c>
      <c r="J4633" s="0" t="n">
        <v>0</v>
      </c>
      <c r="K4633" s="0" t="n">
        <v>7665</v>
      </c>
      <c r="L4633" s="0" t="n">
        <v>0</v>
      </c>
      <c r="M4633" s="0" t="n">
        <v>9865</v>
      </c>
    </row>
    <row r="4634" customFormat="false" ht="12.8" hidden="true" customHeight="false" outlineLevel="0" collapsed="false">
      <c r="G4634" s="0" t="s">
        <v>6014</v>
      </c>
    </row>
    <row r="4635" customFormat="false" ht="12.8" hidden="false" customHeight="false" outlineLevel="0" collapsed="false">
      <c r="A4635" s="0" t="n">
        <v>1744</v>
      </c>
      <c r="B4635" s="0" t="s">
        <v>6015</v>
      </c>
      <c r="C4635" s="0" t="s">
        <v>2394</v>
      </c>
      <c r="D4635" s="0" t="s">
        <v>3861</v>
      </c>
      <c r="E4635" s="0" t="n">
        <v>3</v>
      </c>
      <c r="F4635" s="0" t="s">
        <v>28</v>
      </c>
      <c r="G4635" s="0" t="s">
        <v>6016</v>
      </c>
      <c r="H4635" s="0" t="n">
        <v>2</v>
      </c>
      <c r="I4635" s="0" t="n">
        <v>3300</v>
      </c>
      <c r="J4635" s="0" t="n">
        <v>0</v>
      </c>
      <c r="K4635" s="0" t="n">
        <v>17167.2</v>
      </c>
      <c r="L4635" s="0" t="n">
        <v>0</v>
      </c>
      <c r="M4635" s="0" t="n">
        <v>20467.2</v>
      </c>
    </row>
    <row r="4636" customFormat="false" ht="12.8" hidden="true" customHeight="false" outlineLevel="0" collapsed="false">
      <c r="G4636" s="0" t="s">
        <v>1964</v>
      </c>
    </row>
    <row r="4637" customFormat="false" ht="12.8" hidden="false" customHeight="false" outlineLevel="0" collapsed="false">
      <c r="A4637" s="0" t="n">
        <v>1745</v>
      </c>
      <c r="B4637" s="0" t="s">
        <v>6017</v>
      </c>
      <c r="C4637" s="0" t="s">
        <v>2394</v>
      </c>
      <c r="D4637" s="0" t="s">
        <v>4101</v>
      </c>
      <c r="E4637" s="0" t="n">
        <v>2</v>
      </c>
      <c r="F4637" s="0" t="s">
        <v>79</v>
      </c>
      <c r="G4637" s="0" t="s">
        <v>4649</v>
      </c>
      <c r="H4637" s="0" t="n">
        <v>2</v>
      </c>
      <c r="I4637" s="0" t="n">
        <v>2200</v>
      </c>
      <c r="J4637" s="0" t="n">
        <v>0</v>
      </c>
      <c r="K4637" s="0" t="n">
        <v>7665</v>
      </c>
      <c r="L4637" s="0" t="n">
        <v>0</v>
      </c>
      <c r="M4637" s="0" t="n">
        <v>9865</v>
      </c>
    </row>
    <row r="4638" customFormat="false" ht="12.8" hidden="true" customHeight="false" outlineLevel="0" collapsed="false">
      <c r="G4638" s="0" t="s">
        <v>5438</v>
      </c>
    </row>
    <row r="4639" customFormat="false" ht="12.8" hidden="false" customHeight="false" outlineLevel="0" collapsed="false">
      <c r="A4639" s="0" t="n">
        <v>1746</v>
      </c>
      <c r="B4639" s="0" t="s">
        <v>6018</v>
      </c>
      <c r="C4639" s="0" t="s">
        <v>2394</v>
      </c>
      <c r="D4639" s="0" t="s">
        <v>4101</v>
      </c>
      <c r="E4639" s="0" t="n">
        <v>2</v>
      </c>
      <c r="F4639" s="0" t="s">
        <v>79</v>
      </c>
      <c r="G4639" s="0" t="s">
        <v>5472</v>
      </c>
      <c r="H4639" s="0" t="n">
        <v>2</v>
      </c>
      <c r="I4639" s="0" t="n">
        <v>2200</v>
      </c>
      <c r="J4639" s="0" t="n">
        <v>0</v>
      </c>
      <c r="K4639" s="0" t="n">
        <v>7665</v>
      </c>
      <c r="L4639" s="0" t="n">
        <v>0</v>
      </c>
      <c r="M4639" s="0" t="n">
        <v>9865</v>
      </c>
    </row>
    <row r="4640" customFormat="false" ht="12.8" hidden="true" customHeight="false" outlineLevel="0" collapsed="false">
      <c r="G4640" s="0" t="s">
        <v>5471</v>
      </c>
    </row>
    <row r="4641" customFormat="false" ht="12.8" hidden="false" customHeight="false" outlineLevel="0" collapsed="false">
      <c r="A4641" s="0" t="n">
        <v>1747</v>
      </c>
      <c r="B4641" s="0" t="s">
        <v>6019</v>
      </c>
      <c r="C4641" s="0" t="s">
        <v>3972</v>
      </c>
      <c r="D4641" s="0" t="s">
        <v>4500</v>
      </c>
      <c r="E4641" s="0" t="n">
        <v>6</v>
      </c>
      <c r="F4641" s="0" t="s">
        <v>406</v>
      </c>
      <c r="G4641" s="0" t="s">
        <v>6020</v>
      </c>
      <c r="H4641" s="0" t="n">
        <v>4</v>
      </c>
      <c r="I4641" s="0" t="n">
        <v>13650</v>
      </c>
      <c r="J4641" s="0" t="n">
        <v>8190</v>
      </c>
      <c r="K4641" s="0" t="n">
        <v>7609.5</v>
      </c>
      <c r="L4641" s="0" t="n">
        <v>13069.5</v>
      </c>
      <c r="M4641" s="0" t="n">
        <v>42519</v>
      </c>
    </row>
    <row r="4642" customFormat="false" ht="12.8" hidden="true" customHeight="false" outlineLevel="0" collapsed="false">
      <c r="G4642" s="0" t="s">
        <v>6021</v>
      </c>
    </row>
    <row r="4643" customFormat="false" ht="12.8" hidden="true" customHeight="false" outlineLevel="0" collapsed="false">
      <c r="G4643" s="0" t="s">
        <v>6022</v>
      </c>
    </row>
    <row r="4644" customFormat="false" ht="12.8" hidden="true" customHeight="false" outlineLevel="0" collapsed="false">
      <c r="G4644" s="0" t="s">
        <v>6023</v>
      </c>
    </row>
    <row r="4645" customFormat="false" ht="12.8" hidden="false" customHeight="false" outlineLevel="0" collapsed="false">
      <c r="A4645" s="0" t="n">
        <v>1748</v>
      </c>
      <c r="B4645" s="0" t="s">
        <v>6024</v>
      </c>
      <c r="C4645" s="0" t="s">
        <v>3972</v>
      </c>
      <c r="D4645" s="0" t="s">
        <v>6025</v>
      </c>
      <c r="E4645" s="0" t="n">
        <v>12</v>
      </c>
      <c r="F4645" s="0" t="s">
        <v>79</v>
      </c>
      <c r="G4645" s="0" t="s">
        <v>6026</v>
      </c>
      <c r="H4645" s="0" t="n">
        <v>2</v>
      </c>
      <c r="I4645" s="0" t="n">
        <v>13200</v>
      </c>
      <c r="J4645" s="0" t="n">
        <v>0</v>
      </c>
      <c r="K4645" s="0" t="n">
        <v>45990</v>
      </c>
      <c r="L4645" s="0" t="n">
        <v>0</v>
      </c>
      <c r="M4645" s="0" t="n">
        <v>59190</v>
      </c>
    </row>
    <row r="4646" customFormat="false" ht="12.8" hidden="true" customHeight="false" outlineLevel="0" collapsed="false">
      <c r="G4646" s="0" t="s">
        <v>6027</v>
      </c>
    </row>
    <row r="4647" customFormat="false" ht="12.8" hidden="false" customHeight="false" outlineLevel="0" collapsed="false">
      <c r="A4647" s="0" t="n">
        <v>1749</v>
      </c>
      <c r="B4647" s="0" t="s">
        <v>6028</v>
      </c>
      <c r="C4647" s="0" t="s">
        <v>3972</v>
      </c>
      <c r="D4647" s="0" t="s">
        <v>4500</v>
      </c>
      <c r="E4647" s="0" t="n">
        <v>6</v>
      </c>
      <c r="F4647" s="0" t="s">
        <v>491</v>
      </c>
      <c r="G4647" s="0" t="s">
        <v>6029</v>
      </c>
      <c r="H4647" s="0" t="n">
        <v>2</v>
      </c>
      <c r="I4647" s="0" t="n">
        <v>10350</v>
      </c>
      <c r="J4647" s="0" t="n">
        <v>0</v>
      </c>
      <c r="K4647" s="0" t="n">
        <v>22995</v>
      </c>
      <c r="L4647" s="0" t="n">
        <v>0</v>
      </c>
      <c r="M4647" s="0" t="n">
        <v>33345</v>
      </c>
    </row>
    <row r="4648" customFormat="false" ht="12.8" hidden="true" customHeight="false" outlineLevel="0" collapsed="false">
      <c r="G4648" s="0" t="s">
        <v>6030</v>
      </c>
    </row>
    <row r="4649" customFormat="false" ht="12.8" hidden="false" customHeight="false" outlineLevel="0" collapsed="false">
      <c r="A4649" s="0" t="n">
        <v>1750</v>
      </c>
      <c r="B4649" s="0" t="s">
        <v>6031</v>
      </c>
      <c r="C4649" s="0" t="s">
        <v>3972</v>
      </c>
      <c r="D4649" s="0" t="s">
        <v>4101</v>
      </c>
      <c r="E4649" s="0" t="n">
        <v>1</v>
      </c>
      <c r="F4649" s="0" t="s">
        <v>437</v>
      </c>
      <c r="G4649" s="0" t="s">
        <v>6032</v>
      </c>
      <c r="H4649" s="0" t="n">
        <v>3</v>
      </c>
      <c r="I4649" s="0" t="n">
        <v>2275</v>
      </c>
      <c r="J4649" s="0" t="n">
        <v>0</v>
      </c>
      <c r="K4649" s="0" t="n">
        <v>4672.5</v>
      </c>
      <c r="L4649" s="0" t="n">
        <v>0</v>
      </c>
      <c r="M4649" s="0" t="n">
        <v>6947.5</v>
      </c>
    </row>
    <row r="4650" customFormat="false" ht="12.8" hidden="true" customHeight="false" outlineLevel="0" collapsed="false">
      <c r="G4650" s="0" t="s">
        <v>1461</v>
      </c>
    </row>
    <row r="4651" customFormat="false" ht="12.8" hidden="true" customHeight="false" outlineLevel="0" collapsed="false">
      <c r="G4651" s="0" t="s">
        <v>6033</v>
      </c>
    </row>
    <row r="4652" customFormat="false" ht="12.8" hidden="false" customHeight="false" outlineLevel="0" collapsed="false">
      <c r="A4652" s="0" t="n">
        <v>1751</v>
      </c>
      <c r="B4652" s="0" t="s">
        <v>6034</v>
      </c>
      <c r="C4652" s="0" t="s">
        <v>3972</v>
      </c>
      <c r="D4652" s="0" t="s">
        <v>3349</v>
      </c>
      <c r="E4652" s="0" t="n">
        <v>3</v>
      </c>
      <c r="F4652" s="0" t="s">
        <v>79</v>
      </c>
      <c r="G4652" s="0" t="s">
        <v>6035</v>
      </c>
      <c r="H4652" s="0" t="n">
        <v>2</v>
      </c>
      <c r="I4652" s="0" t="n">
        <v>3300</v>
      </c>
      <c r="J4652" s="0" t="n">
        <v>0</v>
      </c>
      <c r="K4652" s="0" t="n">
        <v>11497.5</v>
      </c>
      <c r="L4652" s="0" t="n">
        <v>0</v>
      </c>
      <c r="M4652" s="0" t="n">
        <v>14797.5</v>
      </c>
    </row>
    <row r="4653" customFormat="false" ht="12.8" hidden="true" customHeight="false" outlineLevel="0" collapsed="false">
      <c r="G4653" s="0" t="s">
        <v>6036</v>
      </c>
    </row>
    <row r="4654" customFormat="false" ht="12.8" hidden="false" customHeight="false" outlineLevel="0" collapsed="false">
      <c r="A4654" s="0" t="n">
        <v>1752</v>
      </c>
      <c r="B4654" s="0" t="s">
        <v>6037</v>
      </c>
      <c r="C4654" s="0" t="s">
        <v>3972</v>
      </c>
      <c r="D4654" s="0" t="s">
        <v>4101</v>
      </c>
      <c r="E4654" s="0" t="n">
        <v>1</v>
      </c>
      <c r="F4654" s="0" t="s">
        <v>79</v>
      </c>
      <c r="G4654" s="0" t="s">
        <v>5670</v>
      </c>
      <c r="H4654" s="0" t="n">
        <v>2</v>
      </c>
      <c r="I4654" s="0" t="n">
        <v>1100</v>
      </c>
      <c r="J4654" s="0" t="n">
        <v>0</v>
      </c>
      <c r="K4654" s="0" t="n">
        <v>3832.5</v>
      </c>
      <c r="L4654" s="0" t="n">
        <v>0</v>
      </c>
      <c r="M4654" s="0" t="n">
        <v>4932.5</v>
      </c>
    </row>
    <row r="4655" customFormat="false" ht="12.8" hidden="true" customHeight="false" outlineLevel="0" collapsed="false">
      <c r="G4655" s="0" t="s">
        <v>5671</v>
      </c>
    </row>
    <row r="4656" customFormat="false" ht="12.8" hidden="false" customHeight="false" outlineLevel="0" collapsed="false">
      <c r="A4656" s="0" t="n">
        <v>1753</v>
      </c>
      <c r="B4656" s="0" t="s">
        <v>6038</v>
      </c>
      <c r="C4656" s="0" t="s">
        <v>3972</v>
      </c>
      <c r="D4656" s="0" t="s">
        <v>3349</v>
      </c>
      <c r="E4656" s="0" t="n">
        <v>3</v>
      </c>
      <c r="F4656" s="0" t="s">
        <v>79</v>
      </c>
      <c r="G4656" s="0" t="s">
        <v>5680</v>
      </c>
      <c r="H4656" s="0" t="n">
        <v>2</v>
      </c>
      <c r="I4656" s="0" t="n">
        <v>3300</v>
      </c>
      <c r="J4656" s="0" t="n">
        <v>0</v>
      </c>
      <c r="K4656" s="0" t="n">
        <v>11497.5</v>
      </c>
      <c r="L4656" s="0" t="n">
        <v>0</v>
      </c>
      <c r="M4656" s="0" t="n">
        <v>14797.5</v>
      </c>
    </row>
    <row r="4657" customFormat="false" ht="12.8" hidden="true" customHeight="false" outlineLevel="0" collapsed="false">
      <c r="G4657" s="0" t="s">
        <v>5681</v>
      </c>
    </row>
    <row r="4658" customFormat="false" ht="12.8" hidden="false" customHeight="false" outlineLevel="0" collapsed="false">
      <c r="A4658" s="0" t="n">
        <v>1754</v>
      </c>
      <c r="B4658" s="0" t="s">
        <v>6039</v>
      </c>
      <c r="C4658" s="0" t="s">
        <v>3972</v>
      </c>
      <c r="D4658" s="0" t="s">
        <v>4101</v>
      </c>
      <c r="E4658" s="0" t="n">
        <v>1</v>
      </c>
      <c r="F4658" s="0" t="s">
        <v>79</v>
      </c>
      <c r="G4658" s="0" t="s">
        <v>6040</v>
      </c>
      <c r="H4658" s="0" t="n">
        <v>2</v>
      </c>
      <c r="I4658" s="0" t="n">
        <v>1100</v>
      </c>
      <c r="J4658" s="0" t="n">
        <v>0</v>
      </c>
      <c r="K4658" s="0" t="n">
        <v>3832.5</v>
      </c>
      <c r="L4658" s="0" t="n">
        <v>0</v>
      </c>
      <c r="M4658" s="0" t="n">
        <v>4932.5</v>
      </c>
    </row>
    <row r="4659" customFormat="false" ht="12.8" hidden="true" customHeight="false" outlineLevel="0" collapsed="false">
      <c r="G4659" s="0" t="s">
        <v>6041</v>
      </c>
    </row>
    <row r="4660" customFormat="false" ht="12.8" hidden="false" customHeight="false" outlineLevel="0" collapsed="false">
      <c r="A4660" s="0" t="n">
        <v>1755</v>
      </c>
      <c r="B4660" s="0" t="s">
        <v>6042</v>
      </c>
      <c r="C4660" s="0" t="s">
        <v>3972</v>
      </c>
      <c r="D4660" s="0" t="s">
        <v>3349</v>
      </c>
      <c r="E4660" s="0" t="n">
        <v>3</v>
      </c>
      <c r="F4660" s="0" t="s">
        <v>400</v>
      </c>
      <c r="G4660" s="0" t="s">
        <v>6043</v>
      </c>
      <c r="H4660" s="0" t="n">
        <v>2</v>
      </c>
      <c r="I4660" s="0" t="n">
        <v>6825</v>
      </c>
      <c r="J4660" s="0" t="n">
        <v>0</v>
      </c>
      <c r="K4660" s="0" t="n">
        <v>11497.5</v>
      </c>
      <c r="L4660" s="0" t="n">
        <v>0</v>
      </c>
      <c r="M4660" s="0" t="n">
        <v>18322.5</v>
      </c>
    </row>
    <row r="4661" customFormat="false" ht="12.8" hidden="true" customHeight="false" outlineLevel="0" collapsed="false">
      <c r="G4661" s="0" t="s">
        <v>6044</v>
      </c>
    </row>
    <row r="4662" customFormat="false" ht="12.8" hidden="false" customHeight="false" outlineLevel="0" collapsed="false">
      <c r="A4662" s="0" t="n">
        <v>1756</v>
      </c>
      <c r="B4662" s="0" t="s">
        <v>6045</v>
      </c>
      <c r="C4662" s="0" t="s">
        <v>3972</v>
      </c>
      <c r="D4662" s="0" t="s">
        <v>3861</v>
      </c>
      <c r="E4662" s="0" t="n">
        <v>2</v>
      </c>
      <c r="F4662" s="0" t="s">
        <v>28</v>
      </c>
      <c r="G4662" s="0" t="s">
        <v>6046</v>
      </c>
      <c r="H4662" s="0" t="n">
        <v>2</v>
      </c>
      <c r="I4662" s="0" t="n">
        <v>2200</v>
      </c>
      <c r="J4662" s="0" t="n">
        <v>0</v>
      </c>
      <c r="K4662" s="0" t="n">
        <v>11444.8</v>
      </c>
      <c r="L4662" s="0" t="n">
        <v>0</v>
      </c>
      <c r="M4662" s="0" t="n">
        <v>13644.8</v>
      </c>
    </row>
    <row r="4663" customFormat="false" ht="12.8" hidden="true" customHeight="false" outlineLevel="0" collapsed="false">
      <c r="G4663" s="0" t="s">
        <v>6047</v>
      </c>
    </row>
    <row r="4664" customFormat="false" ht="12.8" hidden="false" customHeight="false" outlineLevel="0" collapsed="false">
      <c r="A4664" s="0" t="n">
        <v>1757</v>
      </c>
      <c r="B4664" s="0" t="s">
        <v>6045</v>
      </c>
      <c r="C4664" s="0" t="s">
        <v>3972</v>
      </c>
      <c r="D4664" s="0" t="s">
        <v>3861</v>
      </c>
      <c r="E4664" s="0" t="n">
        <v>2</v>
      </c>
      <c r="F4664" s="0" t="s">
        <v>28</v>
      </c>
      <c r="G4664" s="0" t="s">
        <v>3815</v>
      </c>
      <c r="H4664" s="0" t="n">
        <v>2</v>
      </c>
      <c r="I4664" s="0" t="n">
        <v>2200</v>
      </c>
      <c r="J4664" s="0" t="n">
        <v>0</v>
      </c>
      <c r="K4664" s="0" t="n">
        <v>11444.8</v>
      </c>
      <c r="L4664" s="0" t="n">
        <v>0</v>
      </c>
      <c r="M4664" s="0" t="n">
        <v>13644.8</v>
      </c>
    </row>
    <row r="4665" customFormat="false" ht="12.8" hidden="true" customHeight="false" outlineLevel="0" collapsed="false">
      <c r="G4665" s="0" t="s">
        <v>4097</v>
      </c>
    </row>
    <row r="4666" customFormat="false" ht="12.8" hidden="false" customHeight="false" outlineLevel="0" collapsed="false">
      <c r="A4666" s="0" t="n">
        <v>1758</v>
      </c>
      <c r="B4666" s="0" t="s">
        <v>6048</v>
      </c>
      <c r="C4666" s="0" t="s">
        <v>3972</v>
      </c>
      <c r="D4666" s="0" t="s">
        <v>4500</v>
      </c>
      <c r="E4666" s="0" t="n">
        <v>6</v>
      </c>
      <c r="F4666" s="0" t="s">
        <v>89</v>
      </c>
      <c r="G4666" s="0" t="s">
        <v>6049</v>
      </c>
      <c r="H4666" s="0" t="n">
        <v>3</v>
      </c>
      <c r="I4666" s="0" t="n">
        <v>6600</v>
      </c>
      <c r="J4666" s="0" t="n">
        <v>0</v>
      </c>
      <c r="K4666" s="0" t="n">
        <v>22995</v>
      </c>
      <c r="L4666" s="0" t="n">
        <v>0</v>
      </c>
      <c r="M4666" s="0" t="n">
        <v>29595</v>
      </c>
    </row>
    <row r="4667" customFormat="false" ht="12.8" hidden="true" customHeight="false" outlineLevel="0" collapsed="false">
      <c r="G4667" s="0" t="s">
        <v>6050</v>
      </c>
    </row>
    <row r="4668" customFormat="false" ht="12.8" hidden="true" customHeight="false" outlineLevel="0" collapsed="false">
      <c r="G4668" s="0" t="s">
        <v>6051</v>
      </c>
    </row>
    <row r="4669" customFormat="false" ht="12.8" hidden="false" customHeight="false" outlineLevel="0" collapsed="false">
      <c r="A4669" s="0" t="n">
        <v>1759</v>
      </c>
      <c r="B4669" s="0" t="s">
        <v>6052</v>
      </c>
      <c r="C4669" s="0" t="s">
        <v>3972</v>
      </c>
      <c r="D4669" s="0" t="s">
        <v>5108</v>
      </c>
      <c r="E4669" s="0" t="n">
        <v>7</v>
      </c>
      <c r="F4669" s="0" t="s">
        <v>79</v>
      </c>
      <c r="G4669" s="0" t="s">
        <v>6053</v>
      </c>
      <c r="H4669" s="0" t="n">
        <v>2</v>
      </c>
      <c r="I4669" s="0" t="n">
        <v>7700</v>
      </c>
      <c r="J4669" s="0" t="n">
        <v>0</v>
      </c>
      <c r="K4669" s="0" t="n">
        <v>26827.5</v>
      </c>
      <c r="L4669" s="0" t="n">
        <v>0</v>
      </c>
      <c r="M4669" s="0" t="n">
        <v>34527.5</v>
      </c>
    </row>
    <row r="4670" customFormat="false" ht="12.8" hidden="true" customHeight="false" outlineLevel="0" collapsed="false">
      <c r="G4670" s="0" t="s">
        <v>6054</v>
      </c>
    </row>
    <row r="4671" customFormat="false" ht="12.8" hidden="false" customHeight="false" outlineLevel="0" collapsed="false">
      <c r="A4671" s="0" t="n">
        <v>1760</v>
      </c>
      <c r="B4671" s="0" t="s">
        <v>6055</v>
      </c>
      <c r="C4671" s="0" t="s">
        <v>3972</v>
      </c>
      <c r="D4671" s="0" t="s">
        <v>2074</v>
      </c>
      <c r="E4671" s="0" t="n">
        <v>4</v>
      </c>
      <c r="F4671" s="0" t="s">
        <v>406</v>
      </c>
      <c r="G4671" s="0" t="s">
        <v>1473</v>
      </c>
      <c r="H4671" s="0" t="n">
        <v>2</v>
      </c>
      <c r="I4671" s="0" t="n">
        <v>9100</v>
      </c>
      <c r="J4671" s="0" t="n">
        <v>0</v>
      </c>
      <c r="K4671" s="0" t="n">
        <v>15330</v>
      </c>
      <c r="L4671" s="0" t="n">
        <v>0</v>
      </c>
      <c r="M4671" s="0" t="n">
        <v>24430</v>
      </c>
    </row>
    <row r="4672" customFormat="false" ht="12.8" hidden="true" customHeight="false" outlineLevel="0" collapsed="false">
      <c r="G4672" s="0" t="s">
        <v>6056</v>
      </c>
    </row>
    <row r="4673" customFormat="false" ht="12.8" hidden="false" customHeight="false" outlineLevel="0" collapsed="false">
      <c r="A4673" s="0" t="n">
        <v>1761</v>
      </c>
      <c r="B4673" s="0" t="s">
        <v>6057</v>
      </c>
      <c r="C4673" s="0" t="s">
        <v>3972</v>
      </c>
      <c r="D4673" s="0" t="s">
        <v>4500</v>
      </c>
      <c r="E4673" s="0" t="n">
        <v>6</v>
      </c>
      <c r="F4673" s="0" t="s">
        <v>406</v>
      </c>
      <c r="G4673" s="0" t="s">
        <v>6058</v>
      </c>
      <c r="H4673" s="0" t="n">
        <v>4</v>
      </c>
      <c r="I4673" s="0" t="n">
        <v>13650</v>
      </c>
      <c r="J4673" s="0" t="n">
        <v>3412.5</v>
      </c>
      <c r="K4673" s="0" t="n">
        <v>12936.6</v>
      </c>
      <c r="L4673" s="0" t="n">
        <v>9880.8</v>
      </c>
      <c r="M4673" s="0" t="n">
        <v>39879.9</v>
      </c>
    </row>
    <row r="4674" customFormat="false" ht="12.8" hidden="true" customHeight="false" outlineLevel="0" collapsed="false">
      <c r="G4674" s="0" t="s">
        <v>6059</v>
      </c>
    </row>
    <row r="4675" customFormat="false" ht="12.8" hidden="true" customHeight="false" outlineLevel="0" collapsed="false">
      <c r="G4675" s="0" t="s">
        <v>6060</v>
      </c>
    </row>
    <row r="4676" customFormat="false" ht="12.8" hidden="true" customHeight="false" outlineLevel="0" collapsed="false">
      <c r="G4676" s="0" t="s">
        <v>6061</v>
      </c>
    </row>
    <row r="4677" customFormat="false" ht="12.8" hidden="false" customHeight="false" outlineLevel="0" collapsed="false">
      <c r="A4677" s="0" t="n">
        <v>1762</v>
      </c>
      <c r="B4677" s="0" t="s">
        <v>6057</v>
      </c>
      <c r="C4677" s="0" t="s">
        <v>3972</v>
      </c>
      <c r="D4677" s="0" t="s">
        <v>4500</v>
      </c>
      <c r="E4677" s="0" t="n">
        <v>6</v>
      </c>
      <c r="F4677" s="0" t="s">
        <v>400</v>
      </c>
      <c r="G4677" s="0" t="s">
        <v>6062</v>
      </c>
      <c r="H4677" s="0" t="n">
        <v>1</v>
      </c>
      <c r="I4677" s="0" t="n">
        <v>6825</v>
      </c>
      <c r="J4677" s="0" t="n">
        <v>0</v>
      </c>
      <c r="K4677" s="0" t="n">
        <v>6468.3</v>
      </c>
      <c r="L4677" s="0" t="n">
        <v>0</v>
      </c>
      <c r="M4677" s="0" t="n">
        <v>13293.3</v>
      </c>
    </row>
    <row r="4678" customFormat="false" ht="12.8" hidden="false" customHeight="false" outlineLevel="0" collapsed="false">
      <c r="A4678" s="0" t="n">
        <v>1763</v>
      </c>
      <c r="B4678" s="0" t="s">
        <v>6063</v>
      </c>
      <c r="C4678" s="0" t="s">
        <v>3972</v>
      </c>
      <c r="D4678" s="0" t="s">
        <v>3861</v>
      </c>
      <c r="E4678" s="0" t="n">
        <v>2</v>
      </c>
      <c r="F4678" s="0" t="s">
        <v>89</v>
      </c>
      <c r="G4678" s="0" t="s">
        <v>6064</v>
      </c>
      <c r="H4678" s="0" t="n">
        <v>2</v>
      </c>
      <c r="I4678" s="0" t="n">
        <v>2200</v>
      </c>
      <c r="J4678" s="0" t="n">
        <v>0</v>
      </c>
      <c r="K4678" s="0" t="n">
        <v>7665</v>
      </c>
      <c r="L4678" s="0" t="n">
        <v>0</v>
      </c>
      <c r="M4678" s="0" t="n">
        <v>9865</v>
      </c>
    </row>
    <row r="4679" customFormat="false" ht="12.8" hidden="true" customHeight="false" outlineLevel="0" collapsed="false">
      <c r="G4679" s="0" t="s">
        <v>6065</v>
      </c>
    </row>
    <row r="4680" customFormat="false" ht="12.8" hidden="false" customHeight="false" outlineLevel="0" collapsed="false">
      <c r="A4680" s="0" t="n">
        <v>1764</v>
      </c>
      <c r="B4680" s="0" t="s">
        <v>6066</v>
      </c>
      <c r="C4680" s="0" t="s">
        <v>3972</v>
      </c>
      <c r="D4680" s="0" t="s">
        <v>4500</v>
      </c>
      <c r="E4680" s="0" t="n">
        <v>6</v>
      </c>
      <c r="F4680" s="0" t="s">
        <v>89</v>
      </c>
      <c r="G4680" s="0" t="s">
        <v>6067</v>
      </c>
      <c r="H4680" s="0" t="n">
        <v>4</v>
      </c>
      <c r="I4680" s="0" t="n">
        <v>6600</v>
      </c>
      <c r="J4680" s="0" t="n">
        <v>1650</v>
      </c>
      <c r="K4680" s="0" t="n">
        <v>21780</v>
      </c>
      <c r="L4680" s="0" t="n">
        <v>0</v>
      </c>
      <c r="M4680" s="0" t="n">
        <v>30030</v>
      </c>
    </row>
    <row r="4681" customFormat="false" ht="12.8" hidden="true" customHeight="false" outlineLevel="0" collapsed="false">
      <c r="G4681" s="0" t="s">
        <v>6068</v>
      </c>
    </row>
    <row r="4682" customFormat="false" ht="12.8" hidden="true" customHeight="false" outlineLevel="0" collapsed="false">
      <c r="G4682" s="0" t="s">
        <v>6069</v>
      </c>
    </row>
    <row r="4683" customFormat="false" ht="12.8" hidden="true" customHeight="false" outlineLevel="0" collapsed="false">
      <c r="G4683" s="0" t="s">
        <v>6070</v>
      </c>
    </row>
    <row r="4684" customFormat="false" ht="12.8" hidden="false" customHeight="false" outlineLevel="0" collapsed="false">
      <c r="A4684" s="0" t="n">
        <v>1765</v>
      </c>
      <c r="B4684" s="0" t="s">
        <v>6071</v>
      </c>
      <c r="C4684" s="0" t="s">
        <v>3972</v>
      </c>
      <c r="D4684" s="0" t="s">
        <v>5108</v>
      </c>
      <c r="E4684" s="0" t="n">
        <v>7</v>
      </c>
      <c r="F4684" s="0" t="s">
        <v>406</v>
      </c>
      <c r="G4684" s="0" t="s">
        <v>6072</v>
      </c>
      <c r="H4684" s="0" t="n">
        <v>2</v>
      </c>
      <c r="I4684" s="0" t="n">
        <v>15925</v>
      </c>
      <c r="J4684" s="0" t="n">
        <v>0</v>
      </c>
      <c r="K4684" s="0" t="n">
        <v>26827.5</v>
      </c>
      <c r="L4684" s="0" t="n">
        <v>0</v>
      </c>
      <c r="M4684" s="0" t="n">
        <v>42752.5</v>
      </c>
    </row>
    <row r="4685" customFormat="false" ht="12.8" hidden="true" customHeight="false" outlineLevel="0" collapsed="false">
      <c r="G4685" s="0" t="s">
        <v>5226</v>
      </c>
    </row>
    <row r="4686" customFormat="false" ht="12.8" hidden="false" customHeight="false" outlineLevel="0" collapsed="false">
      <c r="A4686" s="0" t="n">
        <v>1766</v>
      </c>
      <c r="B4686" s="0" t="s">
        <v>6073</v>
      </c>
      <c r="C4686" s="0" t="s">
        <v>3972</v>
      </c>
      <c r="D4686" s="0" t="s">
        <v>3861</v>
      </c>
      <c r="E4686" s="0" t="n">
        <v>2</v>
      </c>
      <c r="F4686" s="0" t="s">
        <v>89</v>
      </c>
      <c r="G4686" s="0" t="s">
        <v>6074</v>
      </c>
      <c r="H4686" s="0" t="n">
        <v>3</v>
      </c>
      <c r="I4686" s="0" t="n">
        <v>2200</v>
      </c>
      <c r="J4686" s="0" t="n">
        <v>550</v>
      </c>
      <c r="K4686" s="0" t="n">
        <v>7665</v>
      </c>
      <c r="L4686" s="0" t="n">
        <v>0</v>
      </c>
      <c r="M4686" s="0" t="n">
        <v>10415</v>
      </c>
    </row>
    <row r="4687" customFormat="false" ht="12.8" hidden="true" customHeight="false" outlineLevel="0" collapsed="false">
      <c r="G4687" s="0" t="s">
        <v>6075</v>
      </c>
    </row>
    <row r="4688" customFormat="false" ht="12.8" hidden="true" customHeight="false" outlineLevel="0" collapsed="false">
      <c r="G4688" s="0" t="s">
        <v>6076</v>
      </c>
    </row>
    <row r="4689" customFormat="false" ht="12.8" hidden="false" customHeight="false" outlineLevel="0" collapsed="false">
      <c r="A4689" s="0" t="n">
        <v>1767</v>
      </c>
      <c r="B4689" s="0" t="s">
        <v>6077</v>
      </c>
      <c r="C4689" s="0" t="s">
        <v>3972</v>
      </c>
      <c r="D4689" s="0" t="s">
        <v>3861</v>
      </c>
      <c r="E4689" s="0" t="n">
        <v>2</v>
      </c>
      <c r="F4689" s="0" t="s">
        <v>428</v>
      </c>
      <c r="G4689" s="0" t="s">
        <v>6078</v>
      </c>
      <c r="H4689" s="0" t="n">
        <v>3</v>
      </c>
      <c r="I4689" s="0" t="n">
        <v>6900</v>
      </c>
      <c r="J4689" s="0" t="n">
        <v>1725</v>
      </c>
      <c r="K4689" s="0" t="n">
        <v>7665</v>
      </c>
      <c r="L4689" s="0" t="n">
        <v>0</v>
      </c>
      <c r="M4689" s="0" t="n">
        <v>16290</v>
      </c>
    </row>
    <row r="4690" customFormat="false" ht="12.8" hidden="true" customHeight="false" outlineLevel="0" collapsed="false">
      <c r="G4690" s="0" t="s">
        <v>6079</v>
      </c>
    </row>
    <row r="4691" customFormat="false" ht="12.8" hidden="true" customHeight="false" outlineLevel="0" collapsed="false">
      <c r="G4691" s="0" t="s">
        <v>6080</v>
      </c>
    </row>
    <row r="4692" customFormat="false" ht="12.8" hidden="false" customHeight="false" outlineLevel="0" collapsed="false">
      <c r="A4692" s="0" t="n">
        <v>1768</v>
      </c>
      <c r="B4692" s="0" t="s">
        <v>6081</v>
      </c>
      <c r="C4692" s="0" t="s">
        <v>3972</v>
      </c>
      <c r="D4692" s="0" t="s">
        <v>5108</v>
      </c>
      <c r="E4692" s="0" t="n">
        <v>7</v>
      </c>
      <c r="F4692" s="0" t="s">
        <v>79</v>
      </c>
      <c r="G4692" s="0" t="s">
        <v>6082</v>
      </c>
      <c r="H4692" s="0" t="n">
        <v>2</v>
      </c>
      <c r="I4692" s="0" t="n">
        <v>7700</v>
      </c>
      <c r="J4692" s="0" t="n">
        <v>0</v>
      </c>
      <c r="K4692" s="0" t="n">
        <v>26827.5</v>
      </c>
      <c r="L4692" s="0" t="n">
        <v>0</v>
      </c>
      <c r="M4692" s="0" t="n">
        <v>34527.5</v>
      </c>
    </row>
    <row r="4693" customFormat="false" ht="12.8" hidden="true" customHeight="false" outlineLevel="0" collapsed="false">
      <c r="G4693" s="0" t="s">
        <v>6083</v>
      </c>
    </row>
    <row r="4694" customFormat="false" ht="12.8" hidden="false" customHeight="false" outlineLevel="0" collapsed="false">
      <c r="A4694" s="0" t="n">
        <v>1769</v>
      </c>
      <c r="B4694" s="0" t="s">
        <v>6084</v>
      </c>
      <c r="C4694" s="0" t="s">
        <v>3972</v>
      </c>
      <c r="D4694" s="0" t="s">
        <v>2074</v>
      </c>
      <c r="E4694" s="0" t="n">
        <v>4</v>
      </c>
      <c r="F4694" s="0" t="s">
        <v>89</v>
      </c>
      <c r="G4694" s="0" t="s">
        <v>6085</v>
      </c>
      <c r="H4694" s="0" t="n">
        <v>3</v>
      </c>
      <c r="I4694" s="0" t="n">
        <v>4400</v>
      </c>
      <c r="J4694" s="0" t="n">
        <v>1540</v>
      </c>
      <c r="K4694" s="0" t="n">
        <v>15330</v>
      </c>
      <c r="L4694" s="0" t="n">
        <v>0</v>
      </c>
      <c r="M4694" s="0" t="n">
        <v>21270</v>
      </c>
    </row>
    <row r="4695" customFormat="false" ht="12.8" hidden="true" customHeight="false" outlineLevel="0" collapsed="false">
      <c r="G4695" s="0" t="s">
        <v>6086</v>
      </c>
    </row>
    <row r="4696" customFormat="false" ht="12.8" hidden="true" customHeight="false" outlineLevel="0" collapsed="false">
      <c r="G4696" s="0" t="s">
        <v>6087</v>
      </c>
    </row>
    <row r="4697" customFormat="false" ht="12.8" hidden="false" customHeight="false" outlineLevel="0" collapsed="false">
      <c r="A4697" s="0" t="n">
        <v>1770</v>
      </c>
      <c r="B4697" s="0" t="s">
        <v>6088</v>
      </c>
      <c r="C4697" s="0" t="s">
        <v>3972</v>
      </c>
      <c r="D4697" s="0" t="s">
        <v>3861</v>
      </c>
      <c r="E4697" s="0" t="n">
        <v>2</v>
      </c>
      <c r="F4697" s="0" t="s">
        <v>79</v>
      </c>
      <c r="G4697" s="0" t="s">
        <v>6089</v>
      </c>
      <c r="H4697" s="0" t="n">
        <v>1</v>
      </c>
      <c r="I4697" s="0" t="n">
        <v>1100</v>
      </c>
      <c r="J4697" s="0" t="n">
        <v>0</v>
      </c>
      <c r="K4697" s="0" t="n">
        <v>7665</v>
      </c>
      <c r="L4697" s="0" t="n">
        <v>0</v>
      </c>
      <c r="M4697" s="0" t="n">
        <v>8765</v>
      </c>
    </row>
    <row r="4698" customFormat="false" ht="12.8" hidden="false" customHeight="false" outlineLevel="0" collapsed="false">
      <c r="A4698" s="0" t="n">
        <v>1771</v>
      </c>
      <c r="B4698" s="0" t="s">
        <v>6090</v>
      </c>
      <c r="C4698" s="0" t="s">
        <v>3972</v>
      </c>
      <c r="D4698" s="0" t="s">
        <v>3861</v>
      </c>
      <c r="E4698" s="0" t="n">
        <v>2</v>
      </c>
      <c r="F4698" s="0" t="s">
        <v>428</v>
      </c>
      <c r="G4698" s="0" t="s">
        <v>6091</v>
      </c>
      <c r="H4698" s="0" t="n">
        <v>3</v>
      </c>
      <c r="I4698" s="0" t="n">
        <v>6900</v>
      </c>
      <c r="J4698" s="0" t="n">
        <v>1725</v>
      </c>
      <c r="K4698" s="0" t="n">
        <v>7665</v>
      </c>
      <c r="L4698" s="0" t="n">
        <v>0</v>
      </c>
      <c r="M4698" s="0" t="n">
        <v>16290</v>
      </c>
    </row>
    <row r="4699" customFormat="false" ht="12.8" hidden="true" customHeight="false" outlineLevel="0" collapsed="false">
      <c r="G4699" s="0" t="s">
        <v>6092</v>
      </c>
    </row>
    <row r="4700" customFormat="false" ht="12.8" hidden="true" customHeight="false" outlineLevel="0" collapsed="false">
      <c r="G4700" s="0" t="s">
        <v>6093</v>
      </c>
    </row>
    <row r="4701" customFormat="false" ht="12.8" hidden="false" customHeight="false" outlineLevel="0" collapsed="false">
      <c r="A4701" s="0" t="n">
        <v>1772</v>
      </c>
      <c r="B4701" s="0" t="s">
        <v>6094</v>
      </c>
      <c r="C4701" s="0" t="s">
        <v>3972</v>
      </c>
      <c r="D4701" s="0" t="s">
        <v>4101</v>
      </c>
      <c r="E4701" s="0" t="n">
        <v>1</v>
      </c>
      <c r="F4701" s="0" t="s">
        <v>79</v>
      </c>
      <c r="G4701" s="0" t="s">
        <v>6095</v>
      </c>
      <c r="H4701" s="0" t="n">
        <v>2</v>
      </c>
      <c r="I4701" s="0" t="n">
        <v>1100</v>
      </c>
      <c r="J4701" s="0" t="n">
        <v>0</v>
      </c>
      <c r="K4701" s="0" t="n">
        <v>3832.5</v>
      </c>
      <c r="L4701" s="0" t="n">
        <v>0</v>
      </c>
      <c r="M4701" s="0" t="n">
        <v>4932.5</v>
      </c>
    </row>
    <row r="4702" customFormat="false" ht="12.8" hidden="true" customHeight="false" outlineLevel="0" collapsed="false">
      <c r="G4702" s="0" t="s">
        <v>6096</v>
      </c>
    </row>
    <row r="4703" customFormat="false" ht="12.8" hidden="false" customHeight="false" outlineLevel="0" collapsed="false">
      <c r="A4703" s="0" t="n">
        <v>1773</v>
      </c>
      <c r="B4703" s="0" t="s">
        <v>6097</v>
      </c>
      <c r="C4703" s="0" t="s">
        <v>3972</v>
      </c>
      <c r="D4703" s="0" t="s">
        <v>4101</v>
      </c>
      <c r="E4703" s="0" t="n">
        <v>1</v>
      </c>
      <c r="F4703" s="0" t="s">
        <v>79</v>
      </c>
      <c r="G4703" s="0" t="s">
        <v>6098</v>
      </c>
      <c r="H4703" s="0" t="n">
        <v>3</v>
      </c>
      <c r="I4703" s="0" t="n">
        <v>1100</v>
      </c>
      <c r="J4703" s="0" t="n">
        <v>0</v>
      </c>
      <c r="K4703" s="0" t="n">
        <v>3832.5</v>
      </c>
      <c r="L4703" s="0" t="n">
        <v>0</v>
      </c>
      <c r="M4703" s="0" t="n">
        <v>4932.5</v>
      </c>
    </row>
    <row r="4704" customFormat="false" ht="12.8" hidden="true" customHeight="false" outlineLevel="0" collapsed="false">
      <c r="G4704" s="0" t="s">
        <v>6099</v>
      </c>
    </row>
    <row r="4705" customFormat="false" ht="12.8" hidden="true" customHeight="false" outlineLevel="0" collapsed="false">
      <c r="G4705" s="0" t="s">
        <v>6100</v>
      </c>
    </row>
    <row r="4706" customFormat="false" ht="12.8" hidden="false" customHeight="false" outlineLevel="0" collapsed="false">
      <c r="A4706" s="0" t="n">
        <v>1774</v>
      </c>
      <c r="B4706" s="0" t="s">
        <v>6101</v>
      </c>
      <c r="C4706" s="0" t="s">
        <v>3972</v>
      </c>
      <c r="D4706" s="0" t="s">
        <v>4500</v>
      </c>
      <c r="E4706" s="0" t="n">
        <v>6</v>
      </c>
      <c r="F4706" s="0" t="s">
        <v>416</v>
      </c>
      <c r="G4706" s="0" t="s">
        <v>6102</v>
      </c>
      <c r="H4706" s="0" t="n">
        <v>2</v>
      </c>
      <c r="I4706" s="0" t="n">
        <v>13650</v>
      </c>
      <c r="J4706" s="0" t="n">
        <v>0</v>
      </c>
      <c r="K4706" s="0" t="n">
        <v>22995</v>
      </c>
      <c r="L4706" s="0" t="n">
        <v>0</v>
      </c>
      <c r="M4706" s="0" t="n">
        <v>36645</v>
      </c>
    </row>
    <row r="4707" customFormat="false" ht="12.8" hidden="true" customHeight="false" outlineLevel="0" collapsed="false">
      <c r="G4707" s="0" t="s">
        <v>6103</v>
      </c>
    </row>
    <row r="4708" customFormat="false" ht="12.8" hidden="false" customHeight="false" outlineLevel="0" collapsed="false">
      <c r="A4708" s="0" t="n">
        <v>1775</v>
      </c>
      <c r="B4708" s="0" t="s">
        <v>6104</v>
      </c>
      <c r="C4708" s="0" t="s">
        <v>3972</v>
      </c>
      <c r="D4708" s="0" t="s">
        <v>3349</v>
      </c>
      <c r="E4708" s="0" t="n">
        <v>3</v>
      </c>
      <c r="F4708" s="0" t="s">
        <v>74</v>
      </c>
      <c r="G4708" s="0" t="s">
        <v>6105</v>
      </c>
      <c r="H4708" s="0" t="n">
        <v>2</v>
      </c>
      <c r="I4708" s="0" t="n">
        <v>3300</v>
      </c>
      <c r="J4708" s="0" t="n">
        <v>0</v>
      </c>
      <c r="K4708" s="0" t="n">
        <v>11497.5</v>
      </c>
      <c r="L4708" s="0" t="n">
        <v>0</v>
      </c>
      <c r="M4708" s="0" t="n">
        <v>14797.5</v>
      </c>
    </row>
    <row r="4709" customFormat="false" ht="12.8" hidden="true" customHeight="false" outlineLevel="0" collapsed="false">
      <c r="G4709" s="0" t="s">
        <v>6106</v>
      </c>
    </row>
    <row r="4710" customFormat="false" ht="12.8" hidden="false" customHeight="false" outlineLevel="0" collapsed="false">
      <c r="A4710" s="0" t="n">
        <v>1776</v>
      </c>
      <c r="B4710" s="0" t="s">
        <v>6107</v>
      </c>
      <c r="C4710" s="0" t="s">
        <v>3972</v>
      </c>
      <c r="D4710" s="0" t="s">
        <v>4101</v>
      </c>
      <c r="E4710" s="0" t="n">
        <v>1</v>
      </c>
      <c r="F4710" s="0" t="s">
        <v>79</v>
      </c>
      <c r="G4710" s="0" t="s">
        <v>6108</v>
      </c>
      <c r="H4710" s="0" t="n">
        <v>1</v>
      </c>
      <c r="I4710" s="0" t="n">
        <v>550</v>
      </c>
      <c r="J4710" s="0" t="n">
        <v>0</v>
      </c>
      <c r="K4710" s="0" t="n">
        <v>3832.5</v>
      </c>
      <c r="L4710" s="0" t="n">
        <v>0</v>
      </c>
      <c r="M4710" s="0" t="n">
        <v>4382.5</v>
      </c>
    </row>
    <row r="4711" customFormat="false" ht="12.8" hidden="false" customHeight="false" outlineLevel="0" collapsed="false">
      <c r="A4711" s="0" t="n">
        <v>1777</v>
      </c>
      <c r="B4711" s="0" t="s">
        <v>6109</v>
      </c>
      <c r="C4711" s="0" t="s">
        <v>3972</v>
      </c>
      <c r="D4711" s="0" t="s">
        <v>4101</v>
      </c>
      <c r="E4711" s="0" t="n">
        <v>1</v>
      </c>
      <c r="F4711" s="0" t="s">
        <v>28</v>
      </c>
      <c r="G4711" s="0" t="s">
        <v>6110</v>
      </c>
      <c r="H4711" s="0" t="n">
        <v>2</v>
      </c>
      <c r="I4711" s="0" t="n">
        <v>1100</v>
      </c>
      <c r="J4711" s="0" t="n">
        <v>0</v>
      </c>
      <c r="K4711" s="0" t="n">
        <v>5722.4</v>
      </c>
      <c r="L4711" s="0" t="n">
        <v>0</v>
      </c>
      <c r="M4711" s="0" t="n">
        <v>6822.4</v>
      </c>
    </row>
    <row r="4712" customFormat="false" ht="12.8" hidden="true" customHeight="false" outlineLevel="0" collapsed="false">
      <c r="G4712" s="0" t="s">
        <v>6111</v>
      </c>
    </row>
    <row r="4713" customFormat="false" ht="12.8" hidden="false" customHeight="false" outlineLevel="0" collapsed="false">
      <c r="A4713" s="0" t="n">
        <v>1778</v>
      </c>
      <c r="B4713" s="0" t="s">
        <v>6112</v>
      </c>
      <c r="C4713" s="0" t="s">
        <v>3972</v>
      </c>
      <c r="D4713" s="0" t="s">
        <v>4101</v>
      </c>
      <c r="E4713" s="0" t="n">
        <v>1</v>
      </c>
      <c r="F4713" s="0" t="s">
        <v>28</v>
      </c>
      <c r="G4713" s="0" t="s">
        <v>6113</v>
      </c>
      <c r="H4713" s="0" t="n">
        <v>2</v>
      </c>
      <c r="I4713" s="0" t="n">
        <v>1100</v>
      </c>
      <c r="J4713" s="0" t="n">
        <v>0</v>
      </c>
      <c r="K4713" s="0" t="n">
        <v>5722.4</v>
      </c>
      <c r="L4713" s="0" t="n">
        <v>0</v>
      </c>
      <c r="M4713" s="0" t="n">
        <v>6822.4</v>
      </c>
    </row>
    <row r="4714" customFormat="false" ht="12.8" hidden="true" customHeight="false" outlineLevel="0" collapsed="false">
      <c r="G4714" s="0" t="s">
        <v>6114</v>
      </c>
    </row>
    <row r="4715" customFormat="false" ht="12.8" hidden="false" customHeight="false" outlineLevel="0" collapsed="false">
      <c r="A4715" s="0" t="n">
        <v>1779</v>
      </c>
      <c r="B4715" s="0" t="s">
        <v>6115</v>
      </c>
      <c r="C4715" s="0" t="s">
        <v>3972</v>
      </c>
      <c r="D4715" s="0" t="s">
        <v>4793</v>
      </c>
      <c r="E4715" s="0" t="n">
        <v>5</v>
      </c>
      <c r="F4715" s="0" t="s">
        <v>406</v>
      </c>
      <c r="G4715" s="0" t="s">
        <v>6116</v>
      </c>
      <c r="H4715" s="0" t="n">
        <v>2</v>
      </c>
      <c r="I4715" s="0" t="n">
        <v>5687.5</v>
      </c>
      <c r="J4715" s="0" t="n">
        <v>2843.75</v>
      </c>
      <c r="K4715" s="0" t="n">
        <v>19162.5</v>
      </c>
      <c r="L4715" s="0" t="n">
        <v>0</v>
      </c>
      <c r="M4715" s="0" t="n">
        <v>27693.75</v>
      </c>
    </row>
    <row r="4716" customFormat="false" ht="12.8" hidden="true" customHeight="false" outlineLevel="0" collapsed="false">
      <c r="G4716" s="0" t="s">
        <v>6117</v>
      </c>
    </row>
    <row r="4717" customFormat="false" ht="12.8" hidden="false" customHeight="false" outlineLevel="0" collapsed="false">
      <c r="A4717" s="0" t="n">
        <v>1780</v>
      </c>
      <c r="B4717" s="0" t="s">
        <v>6118</v>
      </c>
      <c r="C4717" s="0" t="s">
        <v>3972</v>
      </c>
      <c r="D4717" s="0" t="s">
        <v>4101</v>
      </c>
      <c r="E4717" s="0" t="n">
        <v>1</v>
      </c>
      <c r="F4717" s="0" t="s">
        <v>28</v>
      </c>
      <c r="G4717" s="0" t="s">
        <v>5781</v>
      </c>
      <c r="H4717" s="0" t="n">
        <v>2</v>
      </c>
      <c r="I4717" s="0" t="n">
        <v>1100</v>
      </c>
      <c r="J4717" s="0" t="n">
        <v>0</v>
      </c>
      <c r="K4717" s="0" t="n">
        <v>5722.4</v>
      </c>
      <c r="L4717" s="0" t="n">
        <v>0</v>
      </c>
      <c r="M4717" s="0" t="n">
        <v>6822.4</v>
      </c>
    </row>
    <row r="4718" customFormat="false" ht="12.8" hidden="true" customHeight="false" outlineLevel="0" collapsed="false">
      <c r="G4718" s="0" t="s">
        <v>5780</v>
      </c>
    </row>
    <row r="4719" customFormat="false" ht="12.8" hidden="false" customHeight="false" outlineLevel="0" collapsed="false">
      <c r="A4719" s="0" t="n">
        <v>1781</v>
      </c>
      <c r="B4719" s="0" t="s">
        <v>6119</v>
      </c>
      <c r="C4719" s="0" t="s">
        <v>3972</v>
      </c>
      <c r="D4719" s="0" t="s">
        <v>4101</v>
      </c>
      <c r="E4719" s="0" t="n">
        <v>1</v>
      </c>
      <c r="F4719" s="0" t="s">
        <v>115</v>
      </c>
      <c r="G4719" s="0" t="s">
        <v>4073</v>
      </c>
      <c r="H4719" s="0" t="n">
        <v>3</v>
      </c>
      <c r="I4719" s="0" t="n">
        <v>1100</v>
      </c>
      <c r="J4719" s="0" t="n">
        <v>0</v>
      </c>
      <c r="K4719" s="0" t="n">
        <v>4672.5</v>
      </c>
      <c r="L4719" s="0" t="n">
        <v>0</v>
      </c>
      <c r="M4719" s="0" t="n">
        <v>5772.5</v>
      </c>
    </row>
    <row r="4720" customFormat="false" ht="12.8" hidden="true" customHeight="false" outlineLevel="0" collapsed="false">
      <c r="G4720" s="0" t="s">
        <v>6120</v>
      </c>
    </row>
    <row r="4721" customFormat="false" ht="12.8" hidden="true" customHeight="false" outlineLevel="0" collapsed="false">
      <c r="G4721" s="0" t="s">
        <v>6121</v>
      </c>
    </row>
    <row r="4722" customFormat="false" ht="12.8" hidden="false" customHeight="false" outlineLevel="0" collapsed="false">
      <c r="A4722" s="0" t="n">
        <v>1782</v>
      </c>
      <c r="B4722" s="0" t="s">
        <v>6122</v>
      </c>
      <c r="C4722" s="0" t="s">
        <v>3972</v>
      </c>
      <c r="D4722" s="0" t="s">
        <v>3861</v>
      </c>
      <c r="E4722" s="0" t="n">
        <v>2</v>
      </c>
      <c r="F4722" s="0" t="s">
        <v>28</v>
      </c>
      <c r="G4722" s="0" t="s">
        <v>6123</v>
      </c>
      <c r="H4722" s="0" t="n">
        <v>2</v>
      </c>
      <c r="I4722" s="0" t="n">
        <v>2200</v>
      </c>
      <c r="J4722" s="0" t="n">
        <v>0</v>
      </c>
      <c r="K4722" s="0" t="n">
        <v>11444.8</v>
      </c>
      <c r="L4722" s="0" t="n">
        <v>0</v>
      </c>
      <c r="M4722" s="0" t="n">
        <v>13644.8</v>
      </c>
    </row>
    <row r="4723" customFormat="false" ht="12.8" hidden="true" customHeight="false" outlineLevel="0" collapsed="false">
      <c r="G4723" s="0" t="s">
        <v>6124</v>
      </c>
    </row>
    <row r="4724" customFormat="false" ht="12.8" hidden="false" customHeight="false" outlineLevel="0" collapsed="false">
      <c r="A4724" s="0" t="n">
        <v>1783</v>
      </c>
      <c r="B4724" s="0" t="s">
        <v>6125</v>
      </c>
      <c r="C4724" s="0" t="s">
        <v>3972</v>
      </c>
      <c r="D4724" s="0" t="s">
        <v>3861</v>
      </c>
      <c r="E4724" s="0" t="n">
        <v>2</v>
      </c>
      <c r="F4724" s="0" t="s">
        <v>115</v>
      </c>
      <c r="G4724" s="0" t="s">
        <v>6126</v>
      </c>
      <c r="H4724" s="0" t="n">
        <v>2</v>
      </c>
      <c r="I4724" s="0" t="n">
        <v>2200</v>
      </c>
      <c r="J4724" s="0" t="n">
        <v>0</v>
      </c>
      <c r="K4724" s="0" t="n">
        <v>9345</v>
      </c>
      <c r="L4724" s="0" t="n">
        <v>0</v>
      </c>
      <c r="M4724" s="0" t="n">
        <v>11545</v>
      </c>
    </row>
    <row r="4725" customFormat="false" ht="12.8" hidden="true" customHeight="false" outlineLevel="0" collapsed="false">
      <c r="G4725" s="0" t="s">
        <v>6127</v>
      </c>
    </row>
    <row r="4726" customFormat="false" ht="12.8" hidden="false" customHeight="false" outlineLevel="0" collapsed="false">
      <c r="A4726" s="0" t="n">
        <v>1784</v>
      </c>
      <c r="B4726" s="0" t="s">
        <v>6128</v>
      </c>
      <c r="C4726" s="0" t="s">
        <v>3972</v>
      </c>
      <c r="D4726" s="0" t="s">
        <v>4101</v>
      </c>
      <c r="E4726" s="0" t="n">
        <v>1</v>
      </c>
      <c r="F4726" s="0" t="s">
        <v>146</v>
      </c>
      <c r="G4726" s="0" t="s">
        <v>4012</v>
      </c>
      <c r="H4726" s="0" t="n">
        <v>1</v>
      </c>
      <c r="I4726" s="0" t="n">
        <v>550</v>
      </c>
      <c r="J4726" s="0" t="n">
        <v>0</v>
      </c>
      <c r="K4726" s="0" t="n">
        <v>4672.5</v>
      </c>
      <c r="L4726" s="0" t="n">
        <v>0</v>
      </c>
      <c r="M4726" s="0" t="n">
        <v>5222.5</v>
      </c>
    </row>
    <row r="4727" customFormat="false" ht="12.8" hidden="false" customHeight="false" outlineLevel="0" collapsed="false">
      <c r="A4727" s="0" t="n">
        <v>1785</v>
      </c>
      <c r="B4727" s="0" t="s">
        <v>6128</v>
      </c>
      <c r="C4727" s="0" t="s">
        <v>3972</v>
      </c>
      <c r="D4727" s="0" t="s">
        <v>4101</v>
      </c>
      <c r="E4727" s="0" t="n">
        <v>1</v>
      </c>
      <c r="F4727" s="0" t="s">
        <v>79</v>
      </c>
      <c r="G4727" s="0" t="s">
        <v>6129</v>
      </c>
      <c r="H4727" s="0" t="n">
        <v>1</v>
      </c>
      <c r="I4727" s="0" t="n">
        <v>550</v>
      </c>
      <c r="J4727" s="0" t="n">
        <v>0</v>
      </c>
      <c r="K4727" s="0" t="n">
        <v>3832.5</v>
      </c>
      <c r="L4727" s="0" t="n">
        <v>0</v>
      </c>
      <c r="M4727" s="0" t="n">
        <v>4382.5</v>
      </c>
    </row>
    <row r="4728" customFormat="false" ht="12.8" hidden="false" customHeight="false" outlineLevel="0" collapsed="false">
      <c r="A4728" s="0" t="n">
        <v>1786</v>
      </c>
      <c r="B4728" s="0" t="s">
        <v>6130</v>
      </c>
      <c r="C4728" s="0" t="s">
        <v>3972</v>
      </c>
      <c r="D4728" s="0" t="s">
        <v>4101</v>
      </c>
      <c r="E4728" s="0" t="n">
        <v>1</v>
      </c>
      <c r="F4728" s="0" t="s">
        <v>79</v>
      </c>
      <c r="G4728" s="0" t="s">
        <v>6131</v>
      </c>
      <c r="H4728" s="0" t="n">
        <v>2</v>
      </c>
      <c r="I4728" s="0" t="n">
        <v>1100</v>
      </c>
      <c r="J4728" s="0" t="n">
        <v>0</v>
      </c>
      <c r="K4728" s="0" t="n">
        <v>3832.5</v>
      </c>
      <c r="L4728" s="0" t="n">
        <v>0</v>
      </c>
      <c r="M4728" s="0" t="n">
        <v>4932.5</v>
      </c>
    </row>
    <row r="4729" customFormat="false" ht="12.8" hidden="true" customHeight="false" outlineLevel="0" collapsed="false">
      <c r="G4729" s="0" t="s">
        <v>6132</v>
      </c>
    </row>
    <row r="4730" customFormat="false" ht="12.8" hidden="false" customHeight="false" outlineLevel="0" collapsed="false">
      <c r="A4730" s="0" t="n">
        <v>1787</v>
      </c>
      <c r="B4730" s="0" t="s">
        <v>6133</v>
      </c>
      <c r="C4730" s="0" t="s">
        <v>3972</v>
      </c>
      <c r="D4730" s="0" t="s">
        <v>4101</v>
      </c>
      <c r="E4730" s="0" t="n">
        <v>1</v>
      </c>
      <c r="F4730" s="0" t="s">
        <v>79</v>
      </c>
      <c r="G4730" s="0" t="s">
        <v>6134</v>
      </c>
      <c r="H4730" s="0" t="n">
        <v>3</v>
      </c>
      <c r="I4730" s="0" t="n">
        <v>1100</v>
      </c>
      <c r="J4730" s="0" t="n">
        <v>275</v>
      </c>
      <c r="K4730" s="0" t="n">
        <v>3832.5</v>
      </c>
      <c r="L4730" s="0" t="n">
        <v>0</v>
      </c>
      <c r="M4730" s="0" t="n">
        <v>5207.5</v>
      </c>
    </row>
    <row r="4731" customFormat="false" ht="12.8" hidden="true" customHeight="false" outlineLevel="0" collapsed="false">
      <c r="G4731" s="0" t="s">
        <v>6135</v>
      </c>
    </row>
    <row r="4732" customFormat="false" ht="12.8" hidden="true" customHeight="false" outlineLevel="0" collapsed="false">
      <c r="G4732" s="0" t="s">
        <v>6136</v>
      </c>
    </row>
    <row r="4733" customFormat="false" ht="12.8" hidden="false" customHeight="false" outlineLevel="0" collapsed="false">
      <c r="A4733" s="0" t="n">
        <v>1788</v>
      </c>
      <c r="B4733" s="0" t="s">
        <v>6137</v>
      </c>
      <c r="C4733" s="0" t="s">
        <v>3972</v>
      </c>
      <c r="D4733" s="0" t="s">
        <v>3349</v>
      </c>
      <c r="E4733" s="0" t="n">
        <v>3</v>
      </c>
      <c r="F4733" s="0" t="s">
        <v>28</v>
      </c>
      <c r="G4733" s="0" t="s">
        <v>5606</v>
      </c>
      <c r="H4733" s="0" t="n">
        <v>2</v>
      </c>
      <c r="I4733" s="0" t="n">
        <v>3300</v>
      </c>
      <c r="J4733" s="0" t="n">
        <v>0</v>
      </c>
      <c r="K4733" s="0" t="n">
        <v>17167.2</v>
      </c>
      <c r="L4733" s="0" t="n">
        <v>0</v>
      </c>
      <c r="M4733" s="0" t="n">
        <v>20467.2</v>
      </c>
    </row>
    <row r="4734" customFormat="false" ht="12.8" hidden="true" customHeight="false" outlineLevel="0" collapsed="false">
      <c r="G4734" s="0" t="s">
        <v>5607</v>
      </c>
    </row>
    <row r="4735" customFormat="false" ht="12.8" hidden="false" customHeight="false" outlineLevel="0" collapsed="false">
      <c r="A4735" s="0" t="n">
        <v>1789</v>
      </c>
      <c r="B4735" s="0" t="s">
        <v>6138</v>
      </c>
      <c r="C4735" s="0" t="s">
        <v>3972</v>
      </c>
      <c r="D4735" s="0" t="s">
        <v>3349</v>
      </c>
      <c r="E4735" s="0" t="n">
        <v>3</v>
      </c>
      <c r="F4735" s="0" t="s">
        <v>74</v>
      </c>
      <c r="G4735" s="0" t="s">
        <v>6139</v>
      </c>
      <c r="H4735" s="0" t="n">
        <v>2</v>
      </c>
      <c r="I4735" s="0" t="n">
        <v>3300</v>
      </c>
      <c r="J4735" s="0" t="n">
        <v>0</v>
      </c>
      <c r="K4735" s="0" t="n">
        <v>11497.5</v>
      </c>
      <c r="L4735" s="0" t="n">
        <v>0</v>
      </c>
      <c r="M4735" s="0" t="n">
        <v>14797.5</v>
      </c>
    </row>
    <row r="4736" customFormat="false" ht="12.8" hidden="true" customHeight="false" outlineLevel="0" collapsed="false">
      <c r="G4736" s="0" t="s">
        <v>6140</v>
      </c>
    </row>
    <row r="4737" customFormat="false" ht="12.8" hidden="false" customHeight="false" outlineLevel="0" collapsed="false">
      <c r="A4737" s="0" t="n">
        <v>1790</v>
      </c>
      <c r="B4737" s="0" t="s">
        <v>6141</v>
      </c>
      <c r="C4737" s="0" t="s">
        <v>3972</v>
      </c>
      <c r="D4737" s="0" t="s">
        <v>3349</v>
      </c>
      <c r="E4737" s="0" t="n">
        <v>3</v>
      </c>
      <c r="F4737" s="0" t="s">
        <v>115</v>
      </c>
      <c r="G4737" s="0" t="s">
        <v>6142</v>
      </c>
      <c r="H4737" s="0" t="n">
        <v>4</v>
      </c>
      <c r="I4737" s="0" t="n">
        <v>3300</v>
      </c>
      <c r="J4737" s="0" t="n">
        <v>825</v>
      </c>
      <c r="K4737" s="0" t="n">
        <v>14017.5</v>
      </c>
      <c r="L4737" s="0" t="n">
        <v>0</v>
      </c>
      <c r="M4737" s="0" t="n">
        <v>18142.5</v>
      </c>
    </row>
    <row r="4738" customFormat="false" ht="12.8" hidden="true" customHeight="false" outlineLevel="0" collapsed="false">
      <c r="G4738" s="0" t="s">
        <v>6143</v>
      </c>
    </row>
    <row r="4739" customFormat="false" ht="12.8" hidden="true" customHeight="false" outlineLevel="0" collapsed="false">
      <c r="G4739" s="0" t="s">
        <v>6144</v>
      </c>
    </row>
    <row r="4740" customFormat="false" ht="12.8" hidden="true" customHeight="false" outlineLevel="0" collapsed="false">
      <c r="G4740" s="0" t="s">
        <v>6145</v>
      </c>
    </row>
    <row r="4741" customFormat="false" ht="12.8" hidden="false" customHeight="false" outlineLevel="0" collapsed="false">
      <c r="A4741" s="0" t="n">
        <v>1791</v>
      </c>
      <c r="B4741" s="0" t="s">
        <v>6146</v>
      </c>
      <c r="C4741" s="0" t="s">
        <v>3972</v>
      </c>
      <c r="D4741" s="0" t="s">
        <v>4101</v>
      </c>
      <c r="E4741" s="0" t="n">
        <v>1</v>
      </c>
      <c r="F4741" s="0" t="s">
        <v>89</v>
      </c>
      <c r="G4741" s="0" t="s">
        <v>5524</v>
      </c>
      <c r="H4741" s="0" t="n">
        <v>2</v>
      </c>
      <c r="I4741" s="0" t="n">
        <v>1100</v>
      </c>
      <c r="J4741" s="0" t="n">
        <v>0</v>
      </c>
      <c r="K4741" s="0" t="n">
        <v>3832.5</v>
      </c>
      <c r="L4741" s="0" t="n">
        <v>0</v>
      </c>
      <c r="M4741" s="0" t="n">
        <v>4932.5</v>
      </c>
    </row>
    <row r="4742" customFormat="false" ht="12.8" hidden="true" customHeight="false" outlineLevel="0" collapsed="false">
      <c r="G4742" s="0" t="s">
        <v>5525</v>
      </c>
    </row>
    <row r="4743" customFormat="false" ht="12.8" hidden="false" customHeight="false" outlineLevel="0" collapsed="false">
      <c r="A4743" s="0" t="n">
        <v>1792</v>
      </c>
      <c r="B4743" s="0" t="s">
        <v>6147</v>
      </c>
      <c r="C4743" s="0" t="s">
        <v>3972</v>
      </c>
      <c r="D4743" s="0" t="s">
        <v>3349</v>
      </c>
      <c r="E4743" s="0" t="n">
        <v>3</v>
      </c>
      <c r="F4743" s="0" t="s">
        <v>79</v>
      </c>
      <c r="G4743" s="0" t="s">
        <v>6148</v>
      </c>
      <c r="H4743" s="0" t="n">
        <v>3</v>
      </c>
      <c r="I4743" s="0" t="n">
        <v>3300</v>
      </c>
      <c r="J4743" s="0" t="n">
        <v>1155</v>
      </c>
      <c r="K4743" s="0" t="n">
        <v>11497.5</v>
      </c>
      <c r="L4743" s="0" t="n">
        <v>0</v>
      </c>
      <c r="M4743" s="0" t="n">
        <v>15952.5</v>
      </c>
    </row>
    <row r="4744" customFormat="false" ht="12.8" hidden="true" customHeight="false" outlineLevel="0" collapsed="false">
      <c r="G4744" s="0" t="s">
        <v>6149</v>
      </c>
    </row>
    <row r="4745" customFormat="false" ht="12.8" hidden="true" customHeight="false" outlineLevel="0" collapsed="false">
      <c r="G4745" s="0" t="s">
        <v>6150</v>
      </c>
    </row>
    <row r="4746" customFormat="false" ht="12.8" hidden="false" customHeight="false" outlineLevel="0" collapsed="false">
      <c r="A4746" s="0" t="n">
        <v>1793</v>
      </c>
      <c r="B4746" s="0" t="s">
        <v>6151</v>
      </c>
      <c r="C4746" s="0" t="s">
        <v>3972</v>
      </c>
      <c r="D4746" s="0" t="s">
        <v>3861</v>
      </c>
      <c r="E4746" s="0" t="n">
        <v>2</v>
      </c>
      <c r="F4746" s="0" t="s">
        <v>28</v>
      </c>
      <c r="G4746" s="0" t="s">
        <v>6152</v>
      </c>
      <c r="H4746" s="0" t="n">
        <v>2</v>
      </c>
      <c r="I4746" s="0" t="n">
        <v>2200</v>
      </c>
      <c r="J4746" s="0" t="n">
        <v>0</v>
      </c>
      <c r="K4746" s="0" t="n">
        <v>11444.8</v>
      </c>
      <c r="L4746" s="0" t="n">
        <v>0</v>
      </c>
      <c r="M4746" s="0" t="n">
        <v>13644.8</v>
      </c>
    </row>
    <row r="4747" customFormat="false" ht="12.8" hidden="true" customHeight="false" outlineLevel="0" collapsed="false">
      <c r="G4747" s="0" t="s">
        <v>6153</v>
      </c>
    </row>
    <row r="4748" customFormat="false" ht="12.8" hidden="false" customHeight="false" outlineLevel="0" collapsed="false">
      <c r="A4748" s="0" t="n">
        <v>1794</v>
      </c>
      <c r="B4748" s="0" t="s">
        <v>6154</v>
      </c>
      <c r="C4748" s="0" t="s">
        <v>3972</v>
      </c>
      <c r="D4748" s="0" t="s">
        <v>3349</v>
      </c>
      <c r="E4748" s="0" t="n">
        <v>3</v>
      </c>
      <c r="F4748" s="0" t="s">
        <v>115</v>
      </c>
      <c r="G4748" s="0" t="s">
        <v>6155</v>
      </c>
      <c r="H4748" s="0" t="n">
        <v>4</v>
      </c>
      <c r="I4748" s="0" t="n">
        <v>3300</v>
      </c>
      <c r="J4748" s="0" t="n">
        <v>1980</v>
      </c>
      <c r="K4748" s="0" t="n">
        <v>14017.5</v>
      </c>
      <c r="L4748" s="0" t="n">
        <v>0</v>
      </c>
      <c r="M4748" s="0" t="n">
        <v>19297.5</v>
      </c>
    </row>
    <row r="4749" customFormat="false" ht="12.8" hidden="true" customHeight="false" outlineLevel="0" collapsed="false">
      <c r="G4749" s="0" t="s">
        <v>6027</v>
      </c>
    </row>
    <row r="4750" customFormat="false" ht="12.8" hidden="true" customHeight="false" outlineLevel="0" collapsed="false">
      <c r="G4750" s="0" t="s">
        <v>6156</v>
      </c>
    </row>
    <row r="4751" customFormat="false" ht="12.8" hidden="true" customHeight="false" outlineLevel="0" collapsed="false">
      <c r="G4751" s="0" t="s">
        <v>6157</v>
      </c>
    </row>
    <row r="4752" customFormat="false" ht="12.8" hidden="false" customHeight="false" outlineLevel="0" collapsed="false">
      <c r="A4752" s="0" t="n">
        <v>1795</v>
      </c>
      <c r="B4752" s="0" t="s">
        <v>6158</v>
      </c>
      <c r="C4752" s="0" t="s">
        <v>3972</v>
      </c>
      <c r="D4752" s="0" t="s">
        <v>3861</v>
      </c>
      <c r="E4752" s="0" t="n">
        <v>2</v>
      </c>
      <c r="F4752" s="0" t="s">
        <v>28</v>
      </c>
      <c r="G4752" s="0" t="s">
        <v>6159</v>
      </c>
      <c r="H4752" s="0" t="n">
        <v>2</v>
      </c>
      <c r="I4752" s="0" t="n">
        <v>2200</v>
      </c>
      <c r="J4752" s="0" t="n">
        <v>0</v>
      </c>
      <c r="K4752" s="0" t="n">
        <v>11444.8</v>
      </c>
      <c r="L4752" s="0" t="n">
        <v>0</v>
      </c>
      <c r="M4752" s="0" t="n">
        <v>13644.8</v>
      </c>
    </row>
    <row r="4753" customFormat="false" ht="12.8" hidden="true" customHeight="false" outlineLevel="0" collapsed="false">
      <c r="G4753" s="0" t="s">
        <v>6160</v>
      </c>
    </row>
    <row r="4754" customFormat="false" ht="12.8" hidden="false" customHeight="false" outlineLevel="0" collapsed="false">
      <c r="A4754" s="0" t="n">
        <v>1796</v>
      </c>
      <c r="B4754" s="0" t="s">
        <v>6161</v>
      </c>
      <c r="C4754" s="0" t="s">
        <v>3972</v>
      </c>
      <c r="D4754" s="0" t="s">
        <v>3861</v>
      </c>
      <c r="E4754" s="0" t="n">
        <v>2</v>
      </c>
      <c r="F4754" s="0" t="s">
        <v>79</v>
      </c>
      <c r="G4754" s="0" t="s">
        <v>6162</v>
      </c>
      <c r="H4754" s="0" t="n">
        <v>2</v>
      </c>
      <c r="I4754" s="0" t="n">
        <v>2200</v>
      </c>
      <c r="J4754" s="0" t="n">
        <v>0</v>
      </c>
      <c r="K4754" s="0" t="n">
        <v>7665</v>
      </c>
      <c r="L4754" s="0" t="n">
        <v>0</v>
      </c>
      <c r="M4754" s="0" t="n">
        <v>9865</v>
      </c>
    </row>
    <row r="4755" customFormat="false" ht="12.8" hidden="true" customHeight="false" outlineLevel="0" collapsed="false">
      <c r="G4755" s="0" t="s">
        <v>6163</v>
      </c>
    </row>
    <row r="4756" customFormat="false" ht="12.8" hidden="false" customHeight="false" outlineLevel="0" collapsed="false">
      <c r="A4756" s="0" t="n">
        <v>1797</v>
      </c>
      <c r="B4756" s="0" t="s">
        <v>6164</v>
      </c>
      <c r="C4756" s="0" t="s">
        <v>3972</v>
      </c>
      <c r="D4756" s="0" t="s">
        <v>4101</v>
      </c>
      <c r="E4756" s="0" t="n">
        <v>1</v>
      </c>
      <c r="F4756" s="0" t="s">
        <v>146</v>
      </c>
      <c r="G4756" s="0" t="s">
        <v>6165</v>
      </c>
      <c r="H4756" s="0" t="n">
        <v>2</v>
      </c>
      <c r="I4756" s="0" t="n">
        <v>1100</v>
      </c>
      <c r="J4756" s="0" t="n">
        <v>0</v>
      </c>
      <c r="K4756" s="0" t="n">
        <v>4672.5</v>
      </c>
      <c r="L4756" s="0" t="n">
        <v>0</v>
      </c>
      <c r="M4756" s="0" t="n">
        <v>5772.5</v>
      </c>
    </row>
    <row r="4757" customFormat="false" ht="12.8" hidden="true" customHeight="false" outlineLevel="0" collapsed="false">
      <c r="G4757" s="0" t="s">
        <v>6166</v>
      </c>
    </row>
    <row r="4758" customFormat="false" ht="12.8" hidden="false" customHeight="false" outlineLevel="0" collapsed="false">
      <c r="A4758" s="0" t="n">
        <v>1798</v>
      </c>
      <c r="B4758" s="0" t="s">
        <v>6167</v>
      </c>
      <c r="C4758" s="0" t="s">
        <v>3972</v>
      </c>
      <c r="D4758" s="0" t="s">
        <v>3861</v>
      </c>
      <c r="E4758" s="0" t="n">
        <v>2</v>
      </c>
      <c r="F4758" s="0" t="s">
        <v>79</v>
      </c>
      <c r="G4758" s="0" t="s">
        <v>6168</v>
      </c>
      <c r="H4758" s="0" t="n">
        <v>2</v>
      </c>
      <c r="I4758" s="0" t="n">
        <v>2200</v>
      </c>
      <c r="J4758" s="0" t="n">
        <v>0</v>
      </c>
      <c r="K4758" s="0" t="n">
        <v>7665</v>
      </c>
      <c r="L4758" s="0" t="n">
        <v>0</v>
      </c>
      <c r="M4758" s="0" t="n">
        <v>9865</v>
      </c>
    </row>
    <row r="4759" customFormat="false" ht="12.8" hidden="true" customHeight="false" outlineLevel="0" collapsed="false">
      <c r="G4759" s="0" t="s">
        <v>6169</v>
      </c>
    </row>
    <row r="4760" customFormat="false" ht="12.8" hidden="false" customHeight="false" outlineLevel="0" collapsed="false">
      <c r="A4760" s="0" t="n">
        <v>1799</v>
      </c>
      <c r="B4760" s="0" t="s">
        <v>6170</v>
      </c>
      <c r="C4760" s="0" t="s">
        <v>3972</v>
      </c>
      <c r="D4760" s="0" t="s">
        <v>3349</v>
      </c>
      <c r="E4760" s="0" t="n">
        <v>3</v>
      </c>
      <c r="F4760" s="0" t="s">
        <v>79</v>
      </c>
      <c r="G4760" s="0" t="s">
        <v>6171</v>
      </c>
      <c r="H4760" s="0" t="n">
        <v>2</v>
      </c>
      <c r="I4760" s="0" t="n">
        <v>3300</v>
      </c>
      <c r="J4760" s="0" t="n">
        <v>0</v>
      </c>
      <c r="K4760" s="0" t="n">
        <v>11497.5</v>
      </c>
      <c r="L4760" s="0" t="n">
        <v>0</v>
      </c>
      <c r="M4760" s="0" t="n">
        <v>14797.5</v>
      </c>
    </row>
    <row r="4761" customFormat="false" ht="12.8" hidden="true" customHeight="false" outlineLevel="0" collapsed="false">
      <c r="G4761" s="0" t="s">
        <v>6172</v>
      </c>
    </row>
    <row r="4762" customFormat="false" ht="12.8" hidden="false" customHeight="false" outlineLevel="0" collapsed="false">
      <c r="A4762" s="0" t="n">
        <v>1800</v>
      </c>
      <c r="B4762" s="0" t="s">
        <v>6173</v>
      </c>
      <c r="C4762" s="0" t="s">
        <v>3972</v>
      </c>
      <c r="D4762" s="0" t="s">
        <v>3349</v>
      </c>
      <c r="E4762" s="0" t="n">
        <v>3</v>
      </c>
      <c r="F4762" s="0" t="s">
        <v>74</v>
      </c>
      <c r="G4762" s="0" t="s">
        <v>6174</v>
      </c>
      <c r="H4762" s="0" t="n">
        <v>2</v>
      </c>
      <c r="I4762" s="0" t="n">
        <v>1650</v>
      </c>
      <c r="J4762" s="0" t="n">
        <v>825</v>
      </c>
      <c r="K4762" s="0" t="n">
        <v>11497.5</v>
      </c>
      <c r="L4762" s="0" t="n">
        <v>0</v>
      </c>
      <c r="M4762" s="0" t="n">
        <v>13972.5</v>
      </c>
    </row>
    <row r="4763" customFormat="false" ht="12.8" hidden="true" customHeight="false" outlineLevel="0" collapsed="false">
      <c r="G4763" s="0" t="s">
        <v>6175</v>
      </c>
    </row>
    <row r="4764" customFormat="false" ht="12.8" hidden="false" customHeight="false" outlineLevel="0" collapsed="false">
      <c r="A4764" s="0" t="n">
        <v>1801</v>
      </c>
      <c r="B4764" s="0" t="s">
        <v>6176</v>
      </c>
      <c r="C4764" s="0" t="s">
        <v>3972</v>
      </c>
      <c r="D4764" s="0" t="s">
        <v>2074</v>
      </c>
      <c r="E4764" s="0" t="n">
        <v>4</v>
      </c>
      <c r="F4764" s="0" t="s">
        <v>406</v>
      </c>
      <c r="G4764" s="0" t="s">
        <v>6177</v>
      </c>
      <c r="H4764" s="0" t="n">
        <v>3</v>
      </c>
      <c r="I4764" s="0" t="n">
        <v>9100</v>
      </c>
      <c r="J4764" s="0" t="n">
        <v>3185</v>
      </c>
      <c r="K4764" s="0" t="n">
        <v>15330</v>
      </c>
      <c r="L4764" s="0" t="n">
        <v>0</v>
      </c>
      <c r="M4764" s="0" t="n">
        <v>27615</v>
      </c>
    </row>
    <row r="4765" customFormat="false" ht="12.8" hidden="true" customHeight="false" outlineLevel="0" collapsed="false">
      <c r="G4765" s="0" t="s">
        <v>6178</v>
      </c>
    </row>
    <row r="4766" customFormat="false" ht="12.8" hidden="true" customHeight="false" outlineLevel="0" collapsed="false">
      <c r="G4766" s="0" t="s">
        <v>6179</v>
      </c>
    </row>
    <row r="4767" customFormat="false" ht="12.8" hidden="false" customHeight="false" outlineLevel="0" collapsed="false">
      <c r="A4767" s="0" t="n">
        <v>1802</v>
      </c>
      <c r="B4767" s="0" t="s">
        <v>6176</v>
      </c>
      <c r="C4767" s="0" t="s">
        <v>3972</v>
      </c>
      <c r="D4767" s="0" t="s">
        <v>3349</v>
      </c>
      <c r="E4767" s="0" t="n">
        <v>3</v>
      </c>
      <c r="F4767" s="0" t="s">
        <v>406</v>
      </c>
      <c r="G4767" s="0" t="s">
        <v>6180</v>
      </c>
      <c r="H4767" s="0" t="n">
        <v>3</v>
      </c>
      <c r="I4767" s="0" t="n">
        <v>6825</v>
      </c>
      <c r="J4767" s="0" t="n">
        <v>2388.75</v>
      </c>
      <c r="K4767" s="0" t="n">
        <v>11497.5</v>
      </c>
      <c r="L4767" s="0" t="n">
        <v>0</v>
      </c>
      <c r="M4767" s="0" t="n">
        <v>20711.25</v>
      </c>
    </row>
    <row r="4768" customFormat="false" ht="12.8" hidden="true" customHeight="false" outlineLevel="0" collapsed="false">
      <c r="G4768" s="0" t="s">
        <v>6181</v>
      </c>
    </row>
    <row r="4769" customFormat="false" ht="12.8" hidden="true" customHeight="false" outlineLevel="0" collapsed="false">
      <c r="G4769" s="0" t="s">
        <v>6182</v>
      </c>
    </row>
    <row r="4770" customFormat="false" ht="12.8" hidden="false" customHeight="false" outlineLevel="0" collapsed="false">
      <c r="A4770" s="0" t="n">
        <v>1803</v>
      </c>
      <c r="B4770" s="0" t="s">
        <v>6183</v>
      </c>
      <c r="C4770" s="0" t="s">
        <v>3972</v>
      </c>
      <c r="D4770" s="0" t="s">
        <v>3861</v>
      </c>
      <c r="E4770" s="0" t="n">
        <v>2</v>
      </c>
      <c r="F4770" s="0" t="s">
        <v>74</v>
      </c>
      <c r="G4770" s="0" t="s">
        <v>6184</v>
      </c>
      <c r="H4770" s="0" t="n">
        <v>2</v>
      </c>
      <c r="I4770" s="0" t="n">
        <v>2200</v>
      </c>
      <c r="J4770" s="0" t="n">
        <v>0</v>
      </c>
      <c r="K4770" s="0" t="n">
        <v>7665</v>
      </c>
      <c r="L4770" s="0" t="n">
        <v>0</v>
      </c>
      <c r="M4770" s="0" t="n">
        <v>9865</v>
      </c>
    </row>
    <row r="4771" customFormat="false" ht="12.8" hidden="true" customHeight="false" outlineLevel="0" collapsed="false">
      <c r="G4771" s="0" t="s">
        <v>6185</v>
      </c>
    </row>
    <row r="4772" customFormat="false" ht="12.8" hidden="false" customHeight="false" outlineLevel="0" collapsed="false">
      <c r="A4772" s="0" t="n">
        <v>1804</v>
      </c>
      <c r="B4772" s="0" t="s">
        <v>6186</v>
      </c>
      <c r="C4772" s="0" t="s">
        <v>3972</v>
      </c>
      <c r="D4772" s="0" t="s">
        <v>2074</v>
      </c>
      <c r="E4772" s="0" t="n">
        <v>4</v>
      </c>
      <c r="F4772" s="0" t="s">
        <v>89</v>
      </c>
      <c r="G4772" s="0" t="s">
        <v>6187</v>
      </c>
      <c r="H4772" s="0" t="n">
        <v>2</v>
      </c>
      <c r="I4772" s="0" t="n">
        <v>4400</v>
      </c>
      <c r="J4772" s="0" t="n">
        <v>0</v>
      </c>
      <c r="K4772" s="0" t="n">
        <v>15330</v>
      </c>
      <c r="L4772" s="0" t="n">
        <v>0</v>
      </c>
      <c r="M4772" s="0" t="n">
        <v>19730</v>
      </c>
    </row>
    <row r="4773" customFormat="false" ht="12.8" hidden="true" customHeight="false" outlineLevel="0" collapsed="false">
      <c r="G4773" s="0" t="s">
        <v>6188</v>
      </c>
    </row>
    <row r="4774" customFormat="false" ht="12.8" hidden="false" customHeight="false" outlineLevel="0" collapsed="false">
      <c r="A4774" s="0" t="n">
        <v>1805</v>
      </c>
      <c r="B4774" s="0" t="s">
        <v>6189</v>
      </c>
      <c r="C4774" s="0" t="s">
        <v>3972</v>
      </c>
      <c r="D4774" s="0" t="s">
        <v>4101</v>
      </c>
      <c r="E4774" s="0" t="n">
        <v>1</v>
      </c>
      <c r="F4774" s="0" t="s">
        <v>89</v>
      </c>
      <c r="G4774" s="0" t="s">
        <v>5634</v>
      </c>
      <c r="H4774" s="0" t="n">
        <v>2</v>
      </c>
      <c r="I4774" s="0" t="n">
        <v>1100</v>
      </c>
      <c r="J4774" s="0" t="n">
        <v>0</v>
      </c>
      <c r="K4774" s="0" t="n">
        <v>3832.5</v>
      </c>
      <c r="L4774" s="0" t="n">
        <v>0</v>
      </c>
      <c r="M4774" s="0" t="n">
        <v>4932.5</v>
      </c>
    </row>
    <row r="4775" customFormat="false" ht="12.8" hidden="true" customHeight="false" outlineLevel="0" collapsed="false">
      <c r="G4775" s="0" t="s">
        <v>5635</v>
      </c>
    </row>
    <row r="4776" customFormat="false" ht="12.8" hidden="false" customHeight="false" outlineLevel="0" collapsed="false">
      <c r="A4776" s="0" t="n">
        <v>1806</v>
      </c>
      <c r="B4776" s="0" t="s">
        <v>6190</v>
      </c>
      <c r="C4776" s="0" t="s">
        <v>3972</v>
      </c>
      <c r="D4776" s="0" t="s">
        <v>3349</v>
      </c>
      <c r="E4776" s="0" t="n">
        <v>3</v>
      </c>
      <c r="F4776" s="0" t="s">
        <v>28</v>
      </c>
      <c r="G4776" s="0" t="s">
        <v>6191</v>
      </c>
      <c r="H4776" s="0" t="n">
        <v>3</v>
      </c>
      <c r="I4776" s="0" t="n">
        <v>3300</v>
      </c>
      <c r="J4776" s="0" t="n">
        <v>825</v>
      </c>
      <c r="K4776" s="0" t="n">
        <v>10894.8</v>
      </c>
      <c r="L4776" s="0" t="n">
        <v>6272.4</v>
      </c>
      <c r="M4776" s="0" t="n">
        <v>21292.2</v>
      </c>
    </row>
    <row r="4777" customFormat="false" ht="12.8" hidden="true" customHeight="false" outlineLevel="0" collapsed="false">
      <c r="G4777" s="0" t="s">
        <v>5608</v>
      </c>
    </row>
    <row r="4778" customFormat="false" ht="12.8" hidden="true" customHeight="false" outlineLevel="0" collapsed="false">
      <c r="G4778" s="0" t="s">
        <v>5606</v>
      </c>
    </row>
    <row r="4779" customFormat="false" ht="12.8" hidden="false" customHeight="false" outlineLevel="0" collapsed="false">
      <c r="A4779" s="0" t="n">
        <v>1807</v>
      </c>
      <c r="B4779" s="0" t="s">
        <v>6192</v>
      </c>
      <c r="C4779" s="0" t="s">
        <v>3972</v>
      </c>
      <c r="D4779" s="0" t="s">
        <v>3861</v>
      </c>
      <c r="E4779" s="0" t="n">
        <v>2</v>
      </c>
      <c r="F4779" s="0" t="s">
        <v>74</v>
      </c>
      <c r="G4779" s="0" t="s">
        <v>6193</v>
      </c>
      <c r="H4779" s="0" t="n">
        <v>2</v>
      </c>
      <c r="I4779" s="0" t="n">
        <v>2200</v>
      </c>
      <c r="J4779" s="0" t="n">
        <v>0</v>
      </c>
      <c r="K4779" s="0" t="n">
        <v>7665</v>
      </c>
      <c r="L4779" s="0" t="n">
        <v>0</v>
      </c>
      <c r="M4779" s="0" t="n">
        <v>9865</v>
      </c>
    </row>
    <row r="4780" customFormat="false" ht="12.8" hidden="true" customHeight="false" outlineLevel="0" collapsed="false">
      <c r="G4780" s="0" t="s">
        <v>6194</v>
      </c>
    </row>
    <row r="4781" customFormat="false" ht="12.8" hidden="false" customHeight="false" outlineLevel="0" collapsed="false">
      <c r="A4781" s="0" t="n">
        <v>1808</v>
      </c>
      <c r="B4781" s="0" t="s">
        <v>6195</v>
      </c>
      <c r="C4781" s="0" t="s">
        <v>3972</v>
      </c>
      <c r="D4781" s="0" t="s">
        <v>5108</v>
      </c>
      <c r="E4781" s="0" t="n">
        <v>7</v>
      </c>
      <c r="F4781" s="0" t="s">
        <v>428</v>
      </c>
      <c r="G4781" s="0" t="s">
        <v>6196</v>
      </c>
      <c r="H4781" s="0" t="n">
        <v>3</v>
      </c>
      <c r="I4781" s="0" t="n">
        <v>24150</v>
      </c>
      <c r="J4781" s="0" t="n">
        <v>6037.5</v>
      </c>
      <c r="K4781" s="0" t="n">
        <v>26827.5</v>
      </c>
      <c r="L4781" s="0" t="n">
        <v>0</v>
      </c>
      <c r="M4781" s="0" t="n">
        <v>57015</v>
      </c>
    </row>
    <row r="4782" customFormat="false" ht="12.8" hidden="true" customHeight="false" outlineLevel="0" collapsed="false">
      <c r="G4782" s="0" t="s">
        <v>6197</v>
      </c>
    </row>
    <row r="4783" customFormat="false" ht="12.8" hidden="true" customHeight="false" outlineLevel="0" collapsed="false">
      <c r="G4783" s="0" t="s">
        <v>6198</v>
      </c>
    </row>
    <row r="4784" customFormat="false" ht="12.8" hidden="false" customHeight="false" outlineLevel="0" collapsed="false">
      <c r="A4784" s="0" t="n">
        <v>1809</v>
      </c>
      <c r="B4784" s="0" t="s">
        <v>6199</v>
      </c>
      <c r="C4784" s="0" t="s">
        <v>3972</v>
      </c>
      <c r="D4784" s="0" t="s">
        <v>3861</v>
      </c>
      <c r="E4784" s="0" t="n">
        <v>2</v>
      </c>
      <c r="F4784" s="0" t="s">
        <v>146</v>
      </c>
      <c r="G4784" s="0" t="s">
        <v>6200</v>
      </c>
      <c r="H4784" s="0" t="n">
        <v>3</v>
      </c>
      <c r="I4784" s="0" t="n">
        <v>2200</v>
      </c>
      <c r="J4784" s="0" t="n">
        <v>0</v>
      </c>
      <c r="K4784" s="0" t="n">
        <v>9345</v>
      </c>
      <c r="L4784" s="0" t="n">
        <v>0</v>
      </c>
      <c r="M4784" s="0" t="n">
        <v>11545</v>
      </c>
    </row>
    <row r="4785" customFormat="false" ht="12.8" hidden="true" customHeight="false" outlineLevel="0" collapsed="false">
      <c r="G4785" s="0" t="s">
        <v>6201</v>
      </c>
    </row>
    <row r="4786" customFormat="false" ht="12.8" hidden="true" customHeight="false" outlineLevel="0" collapsed="false">
      <c r="G4786" s="0" t="s">
        <v>6202</v>
      </c>
    </row>
    <row r="4787" customFormat="false" ht="12.8" hidden="false" customHeight="false" outlineLevel="0" collapsed="false">
      <c r="A4787" s="0" t="n">
        <v>1810</v>
      </c>
      <c r="B4787" s="0" t="s">
        <v>6203</v>
      </c>
      <c r="C4787" s="0" t="s">
        <v>4101</v>
      </c>
      <c r="D4787" s="0" t="s">
        <v>3349</v>
      </c>
      <c r="E4787" s="0" t="n">
        <v>2</v>
      </c>
      <c r="F4787" s="0" t="s">
        <v>400</v>
      </c>
      <c r="G4787" s="0" t="s">
        <v>6204</v>
      </c>
      <c r="H4787" s="0" t="n">
        <v>2</v>
      </c>
      <c r="I4787" s="0" t="n">
        <v>4550</v>
      </c>
      <c r="J4787" s="0" t="n">
        <v>0</v>
      </c>
      <c r="K4787" s="0" t="n">
        <v>7665</v>
      </c>
      <c r="L4787" s="0" t="n">
        <v>0</v>
      </c>
      <c r="M4787" s="0" t="n">
        <v>12215</v>
      </c>
    </row>
    <row r="4788" customFormat="false" ht="12.8" hidden="true" customHeight="false" outlineLevel="0" collapsed="false">
      <c r="G4788" s="0" t="s">
        <v>6205</v>
      </c>
    </row>
    <row r="4789" customFormat="false" ht="12.8" hidden="false" customHeight="false" outlineLevel="0" collapsed="false">
      <c r="A4789" s="0" t="n">
        <v>1811</v>
      </c>
      <c r="B4789" s="0" t="s">
        <v>6206</v>
      </c>
      <c r="C4789" s="0" t="s">
        <v>4101</v>
      </c>
      <c r="D4789" s="0" t="s">
        <v>5559</v>
      </c>
      <c r="E4789" s="0" t="n">
        <v>7</v>
      </c>
      <c r="F4789" s="0" t="s">
        <v>79</v>
      </c>
      <c r="G4789" s="0" t="s">
        <v>6207</v>
      </c>
      <c r="H4789" s="0" t="n">
        <v>2</v>
      </c>
      <c r="I4789" s="0" t="n">
        <v>7700</v>
      </c>
      <c r="J4789" s="0" t="n">
        <v>0</v>
      </c>
      <c r="K4789" s="0" t="n">
        <v>24265.5</v>
      </c>
      <c r="L4789" s="0" t="n">
        <v>0</v>
      </c>
      <c r="M4789" s="0" t="n">
        <v>31965.5</v>
      </c>
    </row>
    <row r="4790" customFormat="false" ht="12.8" hidden="true" customHeight="false" outlineLevel="0" collapsed="false">
      <c r="G4790" s="0" t="s">
        <v>6208</v>
      </c>
    </row>
    <row r="4791" customFormat="false" ht="12.8" hidden="false" customHeight="false" outlineLevel="0" collapsed="false">
      <c r="A4791" s="0" t="n">
        <v>1812</v>
      </c>
      <c r="B4791" s="0" t="s">
        <v>6209</v>
      </c>
      <c r="C4791" s="0" t="s">
        <v>4101</v>
      </c>
      <c r="D4791" s="0" t="s">
        <v>3349</v>
      </c>
      <c r="E4791" s="0" t="n">
        <v>2</v>
      </c>
      <c r="F4791" s="0" t="s">
        <v>74</v>
      </c>
      <c r="G4791" s="0" t="s">
        <v>6210</v>
      </c>
      <c r="H4791" s="0" t="n">
        <v>2</v>
      </c>
      <c r="I4791" s="0" t="n">
        <v>2200</v>
      </c>
      <c r="J4791" s="0" t="n">
        <v>0</v>
      </c>
      <c r="K4791" s="0" t="n">
        <v>7665</v>
      </c>
      <c r="L4791" s="0" t="n">
        <v>0</v>
      </c>
      <c r="M4791" s="0" t="n">
        <v>9865</v>
      </c>
    </row>
    <row r="4792" customFormat="false" ht="12.8" hidden="true" customHeight="false" outlineLevel="0" collapsed="false">
      <c r="G4792" s="0" t="s">
        <v>6211</v>
      </c>
    </row>
    <row r="4793" customFormat="false" ht="12.8" hidden="false" customHeight="false" outlineLevel="0" collapsed="false">
      <c r="A4793" s="0" t="n">
        <v>1813</v>
      </c>
      <c r="B4793" s="0" t="s">
        <v>6212</v>
      </c>
      <c r="C4793" s="0" t="s">
        <v>4101</v>
      </c>
      <c r="D4793" s="0" t="s">
        <v>3349</v>
      </c>
      <c r="E4793" s="0" t="n">
        <v>2</v>
      </c>
      <c r="F4793" s="0" t="s">
        <v>79</v>
      </c>
      <c r="G4793" s="0" t="s">
        <v>6213</v>
      </c>
      <c r="H4793" s="0" t="n">
        <v>2</v>
      </c>
      <c r="I4793" s="0" t="n">
        <v>2200</v>
      </c>
      <c r="J4793" s="0" t="n">
        <v>0</v>
      </c>
      <c r="K4793" s="0" t="n">
        <v>7665</v>
      </c>
      <c r="L4793" s="0" t="n">
        <v>0</v>
      </c>
      <c r="M4793" s="0" t="n">
        <v>9865</v>
      </c>
    </row>
    <row r="4794" customFormat="false" ht="12.8" hidden="true" customHeight="false" outlineLevel="0" collapsed="false">
      <c r="G4794" s="0" t="s">
        <v>6214</v>
      </c>
    </row>
    <row r="4795" customFormat="false" ht="12.8" hidden="false" customHeight="false" outlineLevel="0" collapsed="false">
      <c r="A4795" s="0" t="n">
        <v>1814</v>
      </c>
      <c r="B4795" s="0" t="s">
        <v>6215</v>
      </c>
      <c r="C4795" s="0" t="s">
        <v>4101</v>
      </c>
      <c r="D4795" s="0" t="s">
        <v>4500</v>
      </c>
      <c r="E4795" s="0" t="n">
        <v>5</v>
      </c>
      <c r="F4795" s="0" t="s">
        <v>406</v>
      </c>
      <c r="G4795" s="0" t="s">
        <v>6216</v>
      </c>
      <c r="H4795" s="0" t="n">
        <v>2</v>
      </c>
      <c r="I4795" s="0" t="n">
        <v>11375</v>
      </c>
      <c r="J4795" s="0" t="n">
        <v>0</v>
      </c>
      <c r="K4795" s="0" t="n">
        <v>19162.5</v>
      </c>
      <c r="L4795" s="0" t="n">
        <v>0</v>
      </c>
      <c r="M4795" s="0" t="n">
        <v>30537.5</v>
      </c>
    </row>
    <row r="4796" customFormat="false" ht="12.8" hidden="true" customHeight="false" outlineLevel="0" collapsed="false">
      <c r="G4796" s="0" t="s">
        <v>6217</v>
      </c>
    </row>
    <row r="4797" customFormat="false" ht="12.8" hidden="false" customHeight="false" outlineLevel="0" collapsed="false">
      <c r="A4797" s="0" t="n">
        <v>1815</v>
      </c>
      <c r="B4797" s="0" t="s">
        <v>6218</v>
      </c>
      <c r="C4797" s="0" t="s">
        <v>4101</v>
      </c>
      <c r="D4797" s="0" t="s">
        <v>3349</v>
      </c>
      <c r="E4797" s="0" t="n">
        <v>2</v>
      </c>
      <c r="F4797" s="0" t="s">
        <v>89</v>
      </c>
      <c r="G4797" s="0" t="s">
        <v>6219</v>
      </c>
      <c r="H4797" s="0" t="n">
        <v>4</v>
      </c>
      <c r="I4797" s="0" t="n">
        <v>2200</v>
      </c>
      <c r="J4797" s="0" t="n">
        <v>550</v>
      </c>
      <c r="K4797" s="0" t="n">
        <v>7665</v>
      </c>
      <c r="L4797" s="0" t="n">
        <v>0</v>
      </c>
      <c r="M4797" s="0" t="n">
        <v>10415</v>
      </c>
    </row>
    <row r="4798" customFormat="false" ht="12.8" hidden="true" customHeight="false" outlineLevel="0" collapsed="false">
      <c r="G4798" s="0" t="s">
        <v>6220</v>
      </c>
    </row>
    <row r="4799" customFormat="false" ht="12.8" hidden="true" customHeight="false" outlineLevel="0" collapsed="false">
      <c r="G4799" s="0" t="s">
        <v>6221</v>
      </c>
    </row>
    <row r="4800" customFormat="false" ht="12.8" hidden="true" customHeight="false" outlineLevel="0" collapsed="false">
      <c r="G4800" s="0" t="s">
        <v>6222</v>
      </c>
    </row>
    <row r="4801" customFormat="false" ht="12.8" hidden="false" customHeight="false" outlineLevel="0" collapsed="false">
      <c r="A4801" s="0" t="n">
        <v>1816</v>
      </c>
      <c r="B4801" s="0" t="s">
        <v>6223</v>
      </c>
      <c r="C4801" s="0" t="s">
        <v>4101</v>
      </c>
      <c r="D4801" s="0" t="s">
        <v>3349</v>
      </c>
      <c r="E4801" s="0" t="n">
        <v>2</v>
      </c>
      <c r="F4801" s="0" t="s">
        <v>146</v>
      </c>
      <c r="G4801" s="0" t="s">
        <v>6224</v>
      </c>
      <c r="H4801" s="0" t="n">
        <v>2</v>
      </c>
      <c r="I4801" s="0" t="n">
        <v>2200</v>
      </c>
      <c r="J4801" s="0" t="n">
        <v>0</v>
      </c>
      <c r="K4801" s="0" t="n">
        <v>9345</v>
      </c>
      <c r="L4801" s="0" t="n">
        <v>0</v>
      </c>
      <c r="M4801" s="0" t="n">
        <v>11545</v>
      </c>
    </row>
    <row r="4802" customFormat="false" ht="12.8" hidden="true" customHeight="false" outlineLevel="0" collapsed="false">
      <c r="G4802" s="0" t="s">
        <v>6225</v>
      </c>
    </row>
    <row r="4803" customFormat="false" ht="12.8" hidden="false" customHeight="false" outlineLevel="0" collapsed="false">
      <c r="A4803" s="0" t="n">
        <v>1817</v>
      </c>
      <c r="B4803" s="0" t="s">
        <v>6226</v>
      </c>
      <c r="C4803" s="0" t="s">
        <v>4101</v>
      </c>
      <c r="D4803" s="0" t="s">
        <v>3349</v>
      </c>
      <c r="E4803" s="0" t="n">
        <v>2</v>
      </c>
      <c r="F4803" s="0" t="s">
        <v>79</v>
      </c>
      <c r="G4803" s="0" t="s">
        <v>6227</v>
      </c>
      <c r="H4803" s="0" t="n">
        <v>3</v>
      </c>
      <c r="I4803" s="0" t="n">
        <v>2200</v>
      </c>
      <c r="J4803" s="0" t="n">
        <v>0</v>
      </c>
      <c r="K4803" s="0" t="n">
        <v>7665</v>
      </c>
      <c r="L4803" s="0" t="n">
        <v>0</v>
      </c>
      <c r="M4803" s="0" t="n">
        <v>9865</v>
      </c>
    </row>
    <row r="4804" customFormat="false" ht="12.8" hidden="true" customHeight="false" outlineLevel="0" collapsed="false">
      <c r="G4804" s="0" t="s">
        <v>6228</v>
      </c>
    </row>
    <row r="4805" customFormat="false" ht="12.8" hidden="true" customHeight="false" outlineLevel="0" collapsed="false">
      <c r="G4805" s="0" t="s">
        <v>6227</v>
      </c>
    </row>
    <row r="4806" customFormat="false" ht="12.8" hidden="false" customHeight="false" outlineLevel="0" collapsed="false">
      <c r="A4806" s="0" t="n">
        <v>1818</v>
      </c>
      <c r="B4806" s="0" t="s">
        <v>6229</v>
      </c>
      <c r="C4806" s="0" t="s">
        <v>4101</v>
      </c>
      <c r="D4806" s="0" t="s">
        <v>3349</v>
      </c>
      <c r="E4806" s="0" t="n">
        <v>2</v>
      </c>
      <c r="F4806" s="0" t="s">
        <v>28</v>
      </c>
      <c r="G4806" s="0" t="s">
        <v>6230</v>
      </c>
      <c r="H4806" s="0" t="n">
        <v>2</v>
      </c>
      <c r="I4806" s="0" t="n">
        <v>2200</v>
      </c>
      <c r="J4806" s="0" t="n">
        <v>0</v>
      </c>
      <c r="K4806" s="0" t="n">
        <v>11444.8</v>
      </c>
      <c r="L4806" s="0" t="n">
        <v>0</v>
      </c>
      <c r="M4806" s="0" t="n">
        <v>13644.8</v>
      </c>
    </row>
    <row r="4807" customFormat="false" ht="12.8" hidden="true" customHeight="false" outlineLevel="0" collapsed="false">
      <c r="G4807" s="0" t="s">
        <v>6231</v>
      </c>
    </row>
    <row r="4808" customFormat="false" ht="12.8" hidden="false" customHeight="false" outlineLevel="0" collapsed="false">
      <c r="A4808" s="0" t="n">
        <v>1819</v>
      </c>
      <c r="B4808" s="0" t="s">
        <v>6232</v>
      </c>
      <c r="C4808" s="0" t="s">
        <v>4101</v>
      </c>
      <c r="D4808" s="0" t="s">
        <v>3349</v>
      </c>
      <c r="E4808" s="0" t="n">
        <v>2</v>
      </c>
      <c r="F4808" s="0" t="s">
        <v>79</v>
      </c>
      <c r="G4808" s="0" t="s">
        <v>6233</v>
      </c>
      <c r="H4808" s="0" t="n">
        <v>2</v>
      </c>
      <c r="I4808" s="0" t="n">
        <v>2200</v>
      </c>
      <c r="J4808" s="0" t="n">
        <v>0</v>
      </c>
      <c r="K4808" s="0" t="n">
        <v>7665</v>
      </c>
      <c r="L4808" s="0" t="n">
        <v>0</v>
      </c>
      <c r="M4808" s="0" t="n">
        <v>9865</v>
      </c>
    </row>
    <row r="4809" customFormat="false" ht="12.8" hidden="true" customHeight="false" outlineLevel="0" collapsed="false">
      <c r="G4809" s="0" t="s">
        <v>6234</v>
      </c>
    </row>
    <row r="4810" customFormat="false" ht="12.8" hidden="false" customHeight="false" outlineLevel="0" collapsed="false">
      <c r="A4810" s="0" t="n">
        <v>1820</v>
      </c>
      <c r="B4810" s="0" t="s">
        <v>6235</v>
      </c>
      <c r="C4810" s="0" t="s">
        <v>4101</v>
      </c>
      <c r="D4810" s="0" t="s">
        <v>5108</v>
      </c>
      <c r="E4810" s="0" t="n">
        <v>6</v>
      </c>
      <c r="F4810" s="0" t="s">
        <v>79</v>
      </c>
      <c r="G4810" s="0" t="s">
        <v>6236</v>
      </c>
      <c r="H4810" s="0" t="n">
        <v>2</v>
      </c>
      <c r="I4810" s="0" t="n">
        <v>6600</v>
      </c>
      <c r="J4810" s="0" t="n">
        <v>0</v>
      </c>
      <c r="K4810" s="0" t="n">
        <v>22995</v>
      </c>
      <c r="L4810" s="0" t="n">
        <v>0</v>
      </c>
      <c r="M4810" s="0" t="n">
        <v>29595</v>
      </c>
    </row>
    <row r="4811" customFormat="false" ht="12.8" hidden="true" customHeight="false" outlineLevel="0" collapsed="false">
      <c r="G4811" s="0" t="s">
        <v>6237</v>
      </c>
    </row>
    <row r="4812" customFormat="false" ht="12.8" hidden="false" customHeight="false" outlineLevel="0" collapsed="false">
      <c r="A4812" s="0" t="n">
        <v>1821</v>
      </c>
      <c r="B4812" s="0" t="s">
        <v>6238</v>
      </c>
      <c r="C4812" s="0" t="s">
        <v>4101</v>
      </c>
      <c r="D4812" s="0" t="s">
        <v>3349</v>
      </c>
      <c r="E4812" s="0" t="n">
        <v>2</v>
      </c>
      <c r="F4812" s="0" t="s">
        <v>406</v>
      </c>
      <c r="G4812" s="0" t="s">
        <v>6239</v>
      </c>
      <c r="H4812" s="0" t="n">
        <v>2</v>
      </c>
      <c r="I4812" s="0" t="n">
        <v>4550</v>
      </c>
      <c r="J4812" s="0" t="n">
        <v>0</v>
      </c>
      <c r="K4812" s="0" t="n">
        <v>7665</v>
      </c>
      <c r="L4812" s="0" t="n">
        <v>0</v>
      </c>
      <c r="M4812" s="0" t="n">
        <v>12215</v>
      </c>
    </row>
    <row r="4813" customFormat="false" ht="12.8" hidden="true" customHeight="false" outlineLevel="0" collapsed="false">
      <c r="G4813" s="0" t="s">
        <v>6240</v>
      </c>
    </row>
    <row r="4814" customFormat="false" ht="12.8" hidden="false" customHeight="false" outlineLevel="0" collapsed="false">
      <c r="A4814" s="0" t="n">
        <v>1822</v>
      </c>
      <c r="B4814" s="0" t="s">
        <v>6241</v>
      </c>
      <c r="C4814" s="0" t="s">
        <v>4101</v>
      </c>
      <c r="D4814" s="0" t="s">
        <v>5559</v>
      </c>
      <c r="E4814" s="0" t="n">
        <v>7</v>
      </c>
      <c r="F4814" s="0" t="s">
        <v>1489</v>
      </c>
      <c r="G4814" s="0" t="s">
        <v>6242</v>
      </c>
      <c r="H4814" s="0" t="n">
        <v>4</v>
      </c>
      <c r="I4814" s="0" t="n">
        <v>15925</v>
      </c>
      <c r="J4814" s="0" t="n">
        <v>0</v>
      </c>
      <c r="K4814" s="0" t="n">
        <v>32707.5</v>
      </c>
      <c r="L4814" s="0" t="n">
        <v>0</v>
      </c>
      <c r="M4814" s="0" t="n">
        <v>48632.5</v>
      </c>
    </row>
    <row r="4815" customFormat="false" ht="12.8" hidden="true" customHeight="false" outlineLevel="0" collapsed="false">
      <c r="G4815" s="0" t="s">
        <v>6243</v>
      </c>
    </row>
    <row r="4816" customFormat="false" ht="12.8" hidden="true" customHeight="false" outlineLevel="0" collapsed="false">
      <c r="G4816" s="0" t="s">
        <v>6244</v>
      </c>
    </row>
    <row r="4817" customFormat="false" ht="12.8" hidden="true" customHeight="false" outlineLevel="0" collapsed="false">
      <c r="G4817" s="0" t="s">
        <v>6245</v>
      </c>
    </row>
    <row r="4818" customFormat="false" ht="12.8" hidden="false" customHeight="false" outlineLevel="0" collapsed="false">
      <c r="A4818" s="0" t="n">
        <v>1823</v>
      </c>
      <c r="B4818" s="0" t="s">
        <v>6246</v>
      </c>
      <c r="C4818" s="0" t="s">
        <v>4101</v>
      </c>
      <c r="D4818" s="0" t="s">
        <v>3349</v>
      </c>
      <c r="E4818" s="0" t="n">
        <v>2</v>
      </c>
      <c r="F4818" s="0" t="s">
        <v>79</v>
      </c>
      <c r="G4818" s="0" t="s">
        <v>6247</v>
      </c>
      <c r="H4818" s="0" t="n">
        <v>2</v>
      </c>
      <c r="I4818" s="0" t="n">
        <v>2200</v>
      </c>
      <c r="J4818" s="0" t="n">
        <v>0</v>
      </c>
      <c r="K4818" s="0" t="n">
        <v>7665</v>
      </c>
      <c r="L4818" s="0" t="n">
        <v>0</v>
      </c>
      <c r="M4818" s="0" t="n">
        <v>9865</v>
      </c>
    </row>
    <row r="4819" customFormat="false" ht="12.8" hidden="true" customHeight="false" outlineLevel="0" collapsed="false">
      <c r="G4819" s="0" t="s">
        <v>6248</v>
      </c>
    </row>
    <row r="4820" customFormat="false" ht="12.8" hidden="false" customHeight="false" outlineLevel="0" collapsed="false">
      <c r="A4820" s="0" t="n">
        <v>1824</v>
      </c>
      <c r="B4820" s="0" t="s">
        <v>6249</v>
      </c>
      <c r="C4820" s="0" t="s">
        <v>4101</v>
      </c>
      <c r="D4820" s="0" t="s">
        <v>3349</v>
      </c>
      <c r="E4820" s="0" t="n">
        <v>2</v>
      </c>
      <c r="F4820" s="0" t="s">
        <v>89</v>
      </c>
      <c r="G4820" s="0" t="s">
        <v>6250</v>
      </c>
      <c r="H4820" s="0" t="n">
        <v>4</v>
      </c>
      <c r="I4820" s="0" t="n">
        <v>2200</v>
      </c>
      <c r="J4820" s="0" t="n">
        <v>770</v>
      </c>
      <c r="K4820" s="0" t="n">
        <v>7665</v>
      </c>
      <c r="L4820" s="0" t="n">
        <v>0</v>
      </c>
      <c r="M4820" s="0" t="n">
        <v>10635</v>
      </c>
    </row>
    <row r="4821" customFormat="false" ht="12.8" hidden="true" customHeight="false" outlineLevel="0" collapsed="false">
      <c r="G4821" s="0" t="s">
        <v>6251</v>
      </c>
    </row>
    <row r="4822" customFormat="false" ht="12.8" hidden="true" customHeight="false" outlineLevel="0" collapsed="false">
      <c r="G4822" s="0" t="s">
        <v>6252</v>
      </c>
    </row>
    <row r="4823" customFormat="false" ht="12.8" hidden="true" customHeight="false" outlineLevel="0" collapsed="false">
      <c r="G4823" s="0" t="s">
        <v>6250</v>
      </c>
    </row>
    <row r="4824" customFormat="false" ht="12.8" hidden="false" customHeight="false" outlineLevel="0" collapsed="false">
      <c r="A4824" s="0" t="n">
        <v>1825</v>
      </c>
      <c r="B4824" s="0" t="s">
        <v>6253</v>
      </c>
      <c r="C4824" s="0" t="s">
        <v>4101</v>
      </c>
      <c r="D4824" s="0" t="s">
        <v>4793</v>
      </c>
      <c r="E4824" s="0" t="n">
        <v>4</v>
      </c>
      <c r="F4824" s="0" t="s">
        <v>79</v>
      </c>
      <c r="G4824" s="0" t="s">
        <v>6254</v>
      </c>
      <c r="H4824" s="0" t="n">
        <v>2</v>
      </c>
      <c r="I4824" s="0" t="n">
        <v>4400</v>
      </c>
      <c r="J4824" s="0" t="n">
        <v>0</v>
      </c>
      <c r="K4824" s="0" t="n">
        <v>15330</v>
      </c>
      <c r="L4824" s="0" t="n">
        <v>0</v>
      </c>
      <c r="M4824" s="0" t="n">
        <v>19730</v>
      </c>
    </row>
    <row r="4825" customFormat="false" ht="12.8" hidden="true" customHeight="false" outlineLevel="0" collapsed="false">
      <c r="G4825" s="0" t="s">
        <v>6255</v>
      </c>
    </row>
    <row r="4826" customFormat="false" ht="12.8" hidden="false" customHeight="false" outlineLevel="0" collapsed="false">
      <c r="A4826" s="0" t="n">
        <v>1826</v>
      </c>
      <c r="B4826" s="0" t="s">
        <v>6256</v>
      </c>
      <c r="C4826" s="0" t="s">
        <v>4101</v>
      </c>
      <c r="D4826" s="0" t="s">
        <v>3349</v>
      </c>
      <c r="E4826" s="0" t="n">
        <v>2</v>
      </c>
      <c r="F4826" s="0" t="s">
        <v>89</v>
      </c>
      <c r="G4826" s="0" t="s">
        <v>6257</v>
      </c>
      <c r="H4826" s="0" t="n">
        <v>4</v>
      </c>
      <c r="I4826" s="0" t="n">
        <v>2200</v>
      </c>
      <c r="J4826" s="0" t="n">
        <v>1540</v>
      </c>
      <c r="K4826" s="0" t="n">
        <v>7665</v>
      </c>
      <c r="L4826" s="0" t="n">
        <v>0</v>
      </c>
      <c r="M4826" s="0" t="n">
        <v>11405</v>
      </c>
    </row>
    <row r="4827" customFormat="false" ht="12.8" hidden="true" customHeight="false" outlineLevel="0" collapsed="false">
      <c r="G4827" s="0" t="s">
        <v>6258</v>
      </c>
    </row>
    <row r="4828" customFormat="false" ht="12.8" hidden="true" customHeight="false" outlineLevel="0" collapsed="false">
      <c r="G4828" s="0" t="s">
        <v>6259</v>
      </c>
    </row>
    <row r="4829" customFormat="false" ht="12.8" hidden="true" customHeight="false" outlineLevel="0" collapsed="false">
      <c r="G4829" s="0" t="s">
        <v>6260</v>
      </c>
    </row>
    <row r="4830" customFormat="false" ht="12.8" hidden="false" customHeight="false" outlineLevel="0" collapsed="false">
      <c r="A4830" s="0" t="n">
        <v>1827</v>
      </c>
      <c r="B4830" s="0" t="s">
        <v>6261</v>
      </c>
      <c r="C4830" s="0" t="s">
        <v>4101</v>
      </c>
      <c r="D4830" s="0" t="s">
        <v>3349</v>
      </c>
      <c r="E4830" s="0" t="n">
        <v>2</v>
      </c>
      <c r="F4830" s="0" t="s">
        <v>79</v>
      </c>
      <c r="G4830" s="0" t="s">
        <v>6262</v>
      </c>
      <c r="H4830" s="0" t="n">
        <v>3</v>
      </c>
      <c r="I4830" s="0" t="n">
        <v>2200</v>
      </c>
      <c r="J4830" s="0" t="n">
        <v>770</v>
      </c>
      <c r="K4830" s="0" t="n">
        <v>7665</v>
      </c>
      <c r="L4830" s="0" t="n">
        <v>0</v>
      </c>
      <c r="M4830" s="0" t="n">
        <v>10635</v>
      </c>
    </row>
    <row r="4831" customFormat="false" ht="12.8" hidden="true" customHeight="false" outlineLevel="0" collapsed="false">
      <c r="G4831" s="0" t="s">
        <v>6263</v>
      </c>
    </row>
    <row r="4832" customFormat="false" ht="12.8" hidden="true" customHeight="false" outlineLevel="0" collapsed="false">
      <c r="G4832" s="0" t="s">
        <v>6264</v>
      </c>
    </row>
    <row r="4833" customFormat="false" ht="12.8" hidden="false" customHeight="false" outlineLevel="0" collapsed="false">
      <c r="A4833" s="0" t="n">
        <v>1828</v>
      </c>
      <c r="B4833" s="0" t="s">
        <v>6265</v>
      </c>
      <c r="C4833" s="0" t="s">
        <v>4101</v>
      </c>
      <c r="D4833" s="0" t="s">
        <v>2074</v>
      </c>
      <c r="E4833" s="0" t="n">
        <v>3</v>
      </c>
      <c r="F4833" s="0" t="s">
        <v>146</v>
      </c>
      <c r="G4833" s="0" t="s">
        <v>6266</v>
      </c>
      <c r="H4833" s="0" t="n">
        <v>2</v>
      </c>
      <c r="I4833" s="0" t="n">
        <v>3300</v>
      </c>
      <c r="J4833" s="0" t="n">
        <v>0</v>
      </c>
      <c r="K4833" s="0" t="n">
        <v>14017.5</v>
      </c>
      <c r="L4833" s="0" t="n">
        <v>0</v>
      </c>
      <c r="M4833" s="0" t="n">
        <v>17317.5</v>
      </c>
    </row>
    <row r="4834" customFormat="false" ht="12.8" hidden="true" customHeight="false" outlineLevel="0" collapsed="false">
      <c r="G4834" s="0" t="s">
        <v>6267</v>
      </c>
    </row>
    <row r="4835" customFormat="false" ht="12.8" hidden="false" customHeight="false" outlineLevel="0" collapsed="false">
      <c r="A4835" s="0" t="n">
        <v>1829</v>
      </c>
      <c r="B4835" s="0" t="s">
        <v>6268</v>
      </c>
      <c r="C4835" s="0" t="s">
        <v>4101</v>
      </c>
      <c r="D4835" s="0" t="s">
        <v>3349</v>
      </c>
      <c r="E4835" s="0" t="n">
        <v>2</v>
      </c>
      <c r="F4835" s="0" t="s">
        <v>437</v>
      </c>
      <c r="G4835" s="0" t="s">
        <v>6269</v>
      </c>
      <c r="H4835" s="0" t="n">
        <v>3</v>
      </c>
      <c r="I4835" s="0" t="n">
        <v>4550</v>
      </c>
      <c r="J4835" s="0" t="n">
        <v>1592.5</v>
      </c>
      <c r="K4835" s="0" t="n">
        <v>9345</v>
      </c>
      <c r="L4835" s="0" t="n">
        <v>0</v>
      </c>
      <c r="M4835" s="0" t="n">
        <v>15487.5</v>
      </c>
    </row>
    <row r="4836" customFormat="false" ht="12.8" hidden="true" customHeight="false" outlineLevel="0" collapsed="false">
      <c r="G4836" s="0" t="s">
        <v>6270</v>
      </c>
    </row>
    <row r="4837" customFormat="false" ht="12.8" hidden="true" customHeight="false" outlineLevel="0" collapsed="false">
      <c r="G4837" s="0" t="s">
        <v>6271</v>
      </c>
    </row>
    <row r="4838" customFormat="false" ht="12.8" hidden="false" customHeight="false" outlineLevel="0" collapsed="false">
      <c r="A4838" s="0" t="n">
        <v>1830</v>
      </c>
      <c r="B4838" s="0" t="s">
        <v>6272</v>
      </c>
      <c r="C4838" s="0" t="s">
        <v>4101</v>
      </c>
      <c r="D4838" s="0" t="s">
        <v>3349</v>
      </c>
      <c r="E4838" s="0" t="n">
        <v>2</v>
      </c>
      <c r="F4838" s="0" t="s">
        <v>79</v>
      </c>
      <c r="G4838" s="0" t="s">
        <v>6273</v>
      </c>
      <c r="H4838" s="0" t="n">
        <v>3</v>
      </c>
      <c r="I4838" s="0" t="n">
        <v>2200</v>
      </c>
      <c r="J4838" s="0" t="n">
        <v>770</v>
      </c>
      <c r="K4838" s="0" t="n">
        <v>7665</v>
      </c>
      <c r="L4838" s="0" t="n">
        <v>0</v>
      </c>
      <c r="M4838" s="0" t="n">
        <v>10635</v>
      </c>
    </row>
    <row r="4839" customFormat="false" ht="12.8" hidden="true" customHeight="false" outlineLevel="0" collapsed="false">
      <c r="G4839" s="0" t="s">
        <v>6274</v>
      </c>
    </row>
    <row r="4840" customFormat="false" ht="12.8" hidden="true" customHeight="false" outlineLevel="0" collapsed="false">
      <c r="G4840" s="0" t="s">
        <v>6275</v>
      </c>
    </row>
    <row r="4841" customFormat="false" ht="12.8" hidden="false" customHeight="false" outlineLevel="0" collapsed="false">
      <c r="A4841" s="0" t="n">
        <v>1831</v>
      </c>
      <c r="B4841" s="0" t="s">
        <v>6276</v>
      </c>
      <c r="C4841" s="0" t="s">
        <v>4101</v>
      </c>
      <c r="D4841" s="0" t="s">
        <v>3861</v>
      </c>
      <c r="E4841" s="0" t="n">
        <v>1</v>
      </c>
      <c r="F4841" s="0" t="s">
        <v>115</v>
      </c>
      <c r="G4841" s="0" t="s">
        <v>6277</v>
      </c>
      <c r="H4841" s="0" t="n">
        <v>2</v>
      </c>
      <c r="I4841" s="0" t="n">
        <v>1100</v>
      </c>
      <c r="J4841" s="0" t="n">
        <v>0</v>
      </c>
      <c r="K4841" s="0" t="n">
        <v>4672.5</v>
      </c>
      <c r="L4841" s="0" t="n">
        <v>0</v>
      </c>
      <c r="M4841" s="0" t="n">
        <v>5772.5</v>
      </c>
    </row>
    <row r="4842" customFormat="false" ht="12.8" hidden="true" customHeight="false" outlineLevel="0" collapsed="false">
      <c r="G4842" s="0" t="s">
        <v>6278</v>
      </c>
    </row>
    <row r="4843" customFormat="false" ht="12.8" hidden="false" customHeight="false" outlineLevel="0" collapsed="false">
      <c r="A4843" s="0" t="n">
        <v>1832</v>
      </c>
      <c r="B4843" s="0" t="s">
        <v>6279</v>
      </c>
      <c r="C4843" s="0" t="s">
        <v>4101</v>
      </c>
      <c r="D4843" s="0" t="s">
        <v>3349</v>
      </c>
      <c r="E4843" s="0" t="n">
        <v>2</v>
      </c>
      <c r="F4843" s="0" t="s">
        <v>79</v>
      </c>
      <c r="G4843" s="0" t="s">
        <v>6280</v>
      </c>
      <c r="H4843" s="0" t="n">
        <v>2</v>
      </c>
      <c r="I4843" s="0" t="n">
        <v>2200</v>
      </c>
      <c r="J4843" s="0" t="n">
        <v>0</v>
      </c>
      <c r="K4843" s="0" t="n">
        <v>7665</v>
      </c>
      <c r="L4843" s="0" t="n">
        <v>0</v>
      </c>
      <c r="M4843" s="0" t="n">
        <v>9865</v>
      </c>
    </row>
    <row r="4844" customFormat="false" ht="12.8" hidden="true" customHeight="false" outlineLevel="0" collapsed="false">
      <c r="G4844" s="0" t="s">
        <v>6281</v>
      </c>
    </row>
    <row r="4845" customFormat="false" ht="12.8" hidden="false" customHeight="false" outlineLevel="0" collapsed="false">
      <c r="A4845" s="0" t="n">
        <v>1833</v>
      </c>
      <c r="B4845" s="0" t="s">
        <v>6282</v>
      </c>
      <c r="C4845" s="0" t="s">
        <v>4101</v>
      </c>
      <c r="D4845" s="0" t="s">
        <v>6283</v>
      </c>
      <c r="E4845" s="0" t="n">
        <v>10</v>
      </c>
      <c r="F4845" s="0" t="s">
        <v>79</v>
      </c>
      <c r="G4845" s="0" t="s">
        <v>6284</v>
      </c>
      <c r="H4845" s="0" t="n">
        <v>2</v>
      </c>
      <c r="I4845" s="0" t="n">
        <v>5500</v>
      </c>
      <c r="J4845" s="0" t="n">
        <v>3850</v>
      </c>
      <c r="K4845" s="0" t="n">
        <v>38325</v>
      </c>
      <c r="L4845" s="0" t="n">
        <v>0</v>
      </c>
      <c r="M4845" s="0" t="n">
        <v>47675</v>
      </c>
    </row>
    <row r="4846" customFormat="false" ht="12.8" hidden="true" customHeight="false" outlineLevel="0" collapsed="false">
      <c r="G4846" s="0" t="s">
        <v>6285</v>
      </c>
    </row>
    <row r="4847" customFormat="false" ht="12.8" hidden="false" customHeight="false" outlineLevel="0" collapsed="false">
      <c r="A4847" s="0" t="n">
        <v>1834</v>
      </c>
      <c r="B4847" s="0" t="s">
        <v>6282</v>
      </c>
      <c r="C4847" s="0" t="s">
        <v>4101</v>
      </c>
      <c r="D4847" s="0" t="s">
        <v>2074</v>
      </c>
      <c r="E4847" s="0" t="n">
        <v>3</v>
      </c>
      <c r="F4847" s="0" t="s">
        <v>79</v>
      </c>
      <c r="G4847" s="0" t="s">
        <v>6286</v>
      </c>
      <c r="H4847" s="0" t="n">
        <v>2</v>
      </c>
      <c r="I4847" s="0" t="n">
        <v>1650</v>
      </c>
      <c r="J4847" s="0" t="n">
        <v>1155</v>
      </c>
      <c r="K4847" s="0" t="n">
        <v>11497.5</v>
      </c>
      <c r="L4847" s="0" t="n">
        <v>0</v>
      </c>
      <c r="M4847" s="0" t="n">
        <v>14302.5</v>
      </c>
    </row>
    <row r="4848" customFormat="false" ht="12.8" hidden="true" customHeight="false" outlineLevel="0" collapsed="false">
      <c r="G4848" s="0" t="s">
        <v>6287</v>
      </c>
    </row>
    <row r="4849" customFormat="false" ht="12.8" hidden="false" customHeight="false" outlineLevel="0" collapsed="false">
      <c r="A4849" s="0" t="n">
        <v>1835</v>
      </c>
      <c r="B4849" s="0" t="s">
        <v>6288</v>
      </c>
      <c r="C4849" s="0" t="s">
        <v>4101</v>
      </c>
      <c r="D4849" s="0" t="s">
        <v>3349</v>
      </c>
      <c r="E4849" s="0" t="n">
        <v>2</v>
      </c>
      <c r="F4849" s="0" t="s">
        <v>79</v>
      </c>
      <c r="G4849" s="0" t="s">
        <v>6289</v>
      </c>
      <c r="H4849" s="0" t="n">
        <v>2</v>
      </c>
      <c r="I4849" s="0" t="n">
        <v>2200</v>
      </c>
      <c r="J4849" s="0" t="n">
        <v>0</v>
      </c>
      <c r="K4849" s="0" t="n">
        <v>7665</v>
      </c>
      <c r="L4849" s="0" t="n">
        <v>0</v>
      </c>
      <c r="M4849" s="0" t="n">
        <v>9865</v>
      </c>
    </row>
    <row r="4850" customFormat="false" ht="12.8" hidden="true" customHeight="false" outlineLevel="0" collapsed="false">
      <c r="G4850" s="0" t="s">
        <v>6290</v>
      </c>
    </row>
    <row r="4851" customFormat="false" ht="12.8" hidden="false" customHeight="false" outlineLevel="0" collapsed="false">
      <c r="A4851" s="0" t="n">
        <v>1836</v>
      </c>
      <c r="B4851" s="0" t="s">
        <v>6291</v>
      </c>
      <c r="C4851" s="0" t="s">
        <v>4101</v>
      </c>
      <c r="D4851" s="0" t="s">
        <v>3349</v>
      </c>
      <c r="E4851" s="0" t="n">
        <v>2</v>
      </c>
      <c r="F4851" s="0" t="s">
        <v>89</v>
      </c>
      <c r="G4851" s="0" t="s">
        <v>6292</v>
      </c>
      <c r="H4851" s="0" t="n">
        <v>3</v>
      </c>
      <c r="I4851" s="0" t="n">
        <v>2200</v>
      </c>
      <c r="J4851" s="0" t="n">
        <v>550</v>
      </c>
      <c r="K4851" s="0" t="n">
        <v>7665</v>
      </c>
      <c r="L4851" s="0" t="n">
        <v>0</v>
      </c>
      <c r="M4851" s="0" t="n">
        <v>10415</v>
      </c>
    </row>
    <row r="4852" customFormat="false" ht="12.8" hidden="true" customHeight="false" outlineLevel="0" collapsed="false">
      <c r="G4852" s="0" t="s">
        <v>6293</v>
      </c>
    </row>
    <row r="4853" customFormat="false" ht="12.8" hidden="true" customHeight="false" outlineLevel="0" collapsed="false">
      <c r="G4853" s="0" t="s">
        <v>6294</v>
      </c>
    </row>
    <row r="4854" customFormat="false" ht="12.8" hidden="false" customHeight="false" outlineLevel="0" collapsed="false">
      <c r="A4854" s="0" t="n">
        <v>1837</v>
      </c>
      <c r="B4854" s="0" t="s">
        <v>6295</v>
      </c>
      <c r="C4854" s="0" t="s">
        <v>4101</v>
      </c>
      <c r="D4854" s="0" t="s">
        <v>3349</v>
      </c>
      <c r="E4854" s="0" t="n">
        <v>2</v>
      </c>
      <c r="F4854" s="0" t="s">
        <v>115</v>
      </c>
      <c r="G4854" s="0" t="s">
        <v>6296</v>
      </c>
      <c r="H4854" s="0" t="n">
        <v>4</v>
      </c>
      <c r="I4854" s="0" t="n">
        <v>2200</v>
      </c>
      <c r="J4854" s="0" t="n">
        <v>1320</v>
      </c>
      <c r="K4854" s="0" t="n">
        <v>9345</v>
      </c>
      <c r="L4854" s="0" t="n">
        <v>0</v>
      </c>
      <c r="M4854" s="0" t="n">
        <v>12865</v>
      </c>
    </row>
    <row r="4855" customFormat="false" ht="12.8" hidden="true" customHeight="false" outlineLevel="0" collapsed="false">
      <c r="G4855" s="0" t="s">
        <v>6297</v>
      </c>
    </row>
    <row r="4856" customFormat="false" ht="12.8" hidden="true" customHeight="false" outlineLevel="0" collapsed="false">
      <c r="G4856" s="0" t="s">
        <v>6298</v>
      </c>
    </row>
    <row r="4857" customFormat="false" ht="12.8" hidden="true" customHeight="false" outlineLevel="0" collapsed="false">
      <c r="G4857" s="0" t="s">
        <v>6299</v>
      </c>
    </row>
    <row r="4858" customFormat="false" ht="12.8" hidden="false" customHeight="false" outlineLevel="0" collapsed="false">
      <c r="A4858" s="0" t="n">
        <v>1838</v>
      </c>
      <c r="B4858" s="0" t="s">
        <v>6300</v>
      </c>
      <c r="C4858" s="0" t="s">
        <v>4101</v>
      </c>
      <c r="D4858" s="0" t="s">
        <v>3349</v>
      </c>
      <c r="E4858" s="0" t="n">
        <v>2</v>
      </c>
      <c r="F4858" s="0" t="s">
        <v>428</v>
      </c>
      <c r="G4858" s="0" t="s">
        <v>1479</v>
      </c>
      <c r="H4858" s="0" t="n">
        <v>2</v>
      </c>
      <c r="I4858" s="0" t="n">
        <v>6900</v>
      </c>
      <c r="J4858" s="0" t="n">
        <v>0</v>
      </c>
      <c r="K4858" s="0" t="n">
        <v>7665</v>
      </c>
      <c r="L4858" s="0" t="n">
        <v>0</v>
      </c>
      <c r="M4858" s="0" t="n">
        <v>14565</v>
      </c>
    </row>
    <row r="4859" customFormat="false" ht="12.8" hidden="true" customHeight="false" outlineLevel="0" collapsed="false">
      <c r="G4859" s="0" t="s">
        <v>6301</v>
      </c>
    </row>
    <row r="4860" customFormat="false" ht="12.8" hidden="false" customHeight="false" outlineLevel="0" collapsed="false">
      <c r="A4860" s="0" t="n">
        <v>1839</v>
      </c>
      <c r="B4860" s="0" t="s">
        <v>6300</v>
      </c>
      <c r="C4860" s="0" t="s">
        <v>4101</v>
      </c>
      <c r="D4860" s="0" t="s">
        <v>3349</v>
      </c>
      <c r="E4860" s="0" t="n">
        <v>2</v>
      </c>
      <c r="F4860" s="0" t="s">
        <v>428</v>
      </c>
      <c r="G4860" s="0" t="s">
        <v>6302</v>
      </c>
      <c r="H4860" s="0" t="n">
        <v>2</v>
      </c>
      <c r="I4860" s="0" t="n">
        <v>6900</v>
      </c>
      <c r="J4860" s="0" t="n">
        <v>0</v>
      </c>
      <c r="K4860" s="0" t="n">
        <v>7665</v>
      </c>
      <c r="L4860" s="0" t="n">
        <v>0</v>
      </c>
      <c r="M4860" s="0" t="n">
        <v>14565</v>
      </c>
    </row>
    <row r="4861" customFormat="false" ht="12.8" hidden="true" customHeight="false" outlineLevel="0" collapsed="false">
      <c r="G4861" s="0" t="s">
        <v>6303</v>
      </c>
    </row>
    <row r="4862" customFormat="false" ht="12.8" hidden="false" customHeight="false" outlineLevel="0" collapsed="false">
      <c r="A4862" s="0" t="n">
        <v>1840</v>
      </c>
      <c r="B4862" s="0" t="s">
        <v>6300</v>
      </c>
      <c r="C4862" s="0" t="s">
        <v>4101</v>
      </c>
      <c r="D4862" s="0" t="s">
        <v>3349</v>
      </c>
      <c r="E4862" s="0" t="n">
        <v>2</v>
      </c>
      <c r="F4862" s="0" t="s">
        <v>428</v>
      </c>
      <c r="G4862" s="0" t="s">
        <v>6304</v>
      </c>
      <c r="H4862" s="0" t="n">
        <v>2</v>
      </c>
      <c r="I4862" s="0" t="n">
        <v>6900</v>
      </c>
      <c r="J4862" s="0" t="n">
        <v>0</v>
      </c>
      <c r="K4862" s="0" t="n">
        <v>7665</v>
      </c>
      <c r="L4862" s="0" t="n">
        <v>0</v>
      </c>
      <c r="M4862" s="0" t="n">
        <v>14565</v>
      </c>
    </row>
    <row r="4863" customFormat="false" ht="12.8" hidden="true" customHeight="false" outlineLevel="0" collapsed="false">
      <c r="G4863" s="0" t="s">
        <v>6305</v>
      </c>
    </row>
    <row r="4864" customFormat="false" ht="12.8" hidden="false" customHeight="false" outlineLevel="0" collapsed="false">
      <c r="A4864" s="0" t="n">
        <v>1841</v>
      </c>
      <c r="B4864" s="0" t="s">
        <v>6306</v>
      </c>
      <c r="C4864" s="0" t="s">
        <v>4101</v>
      </c>
      <c r="D4864" s="0" t="s">
        <v>3349</v>
      </c>
      <c r="E4864" s="0" t="n">
        <v>2</v>
      </c>
      <c r="F4864" s="0" t="s">
        <v>79</v>
      </c>
      <c r="G4864" s="0" t="s">
        <v>6307</v>
      </c>
      <c r="H4864" s="0" t="n">
        <v>2</v>
      </c>
      <c r="I4864" s="0" t="n">
        <v>2200</v>
      </c>
      <c r="J4864" s="0" t="n">
        <v>0</v>
      </c>
      <c r="K4864" s="0" t="n">
        <v>7665</v>
      </c>
      <c r="L4864" s="0" t="n">
        <v>0</v>
      </c>
      <c r="M4864" s="0" t="n">
        <v>9865</v>
      </c>
    </row>
    <row r="4865" customFormat="false" ht="12.8" hidden="true" customHeight="false" outlineLevel="0" collapsed="false">
      <c r="G4865" s="0" t="s">
        <v>6308</v>
      </c>
    </row>
    <row r="4866" customFormat="false" ht="12.8" hidden="false" customHeight="false" outlineLevel="0" collapsed="false">
      <c r="A4866" s="0" t="n">
        <v>1842</v>
      </c>
      <c r="B4866" s="0" t="s">
        <v>6309</v>
      </c>
      <c r="C4866" s="0" t="s">
        <v>4101</v>
      </c>
      <c r="D4866" s="0" t="s">
        <v>4793</v>
      </c>
      <c r="E4866" s="0" t="n">
        <v>4</v>
      </c>
      <c r="F4866" s="0" t="s">
        <v>79</v>
      </c>
      <c r="G4866" s="0" t="s">
        <v>6310</v>
      </c>
      <c r="H4866" s="0" t="n">
        <v>2</v>
      </c>
      <c r="I4866" s="0" t="n">
        <v>4400</v>
      </c>
      <c r="J4866" s="0" t="n">
        <v>0</v>
      </c>
      <c r="K4866" s="0" t="n">
        <v>15330</v>
      </c>
      <c r="L4866" s="0" t="n">
        <v>0</v>
      </c>
      <c r="M4866" s="0" t="n">
        <v>19730</v>
      </c>
    </row>
    <row r="4867" customFormat="false" ht="12.8" hidden="true" customHeight="false" outlineLevel="0" collapsed="false">
      <c r="G4867" s="0" t="s">
        <v>6311</v>
      </c>
    </row>
    <row r="4868" customFormat="false" ht="12.8" hidden="false" customHeight="false" outlineLevel="0" collapsed="false">
      <c r="A4868" s="0" t="n">
        <v>1843</v>
      </c>
      <c r="B4868" s="0" t="s">
        <v>6312</v>
      </c>
      <c r="C4868" s="0" t="s">
        <v>4101</v>
      </c>
      <c r="D4868" s="0" t="s">
        <v>4793</v>
      </c>
      <c r="E4868" s="0" t="n">
        <v>4</v>
      </c>
      <c r="F4868" s="0" t="s">
        <v>406</v>
      </c>
      <c r="G4868" s="0" t="s">
        <v>6313</v>
      </c>
      <c r="H4868" s="0" t="n">
        <v>4</v>
      </c>
      <c r="I4868" s="0" t="n">
        <v>9100</v>
      </c>
      <c r="J4868" s="0" t="n">
        <v>2275</v>
      </c>
      <c r="K4868" s="0" t="n">
        <v>15330</v>
      </c>
      <c r="L4868" s="0" t="n">
        <v>0</v>
      </c>
      <c r="M4868" s="0" t="n">
        <v>26705</v>
      </c>
    </row>
    <row r="4869" customFormat="false" ht="12.8" hidden="true" customHeight="false" outlineLevel="0" collapsed="false">
      <c r="G4869" s="0" t="s">
        <v>6314</v>
      </c>
    </row>
    <row r="4870" customFormat="false" ht="12.8" hidden="true" customHeight="false" outlineLevel="0" collapsed="false">
      <c r="G4870" s="0" t="s">
        <v>6315</v>
      </c>
    </row>
    <row r="4871" customFormat="false" ht="12.8" hidden="true" customHeight="false" outlineLevel="0" collapsed="false">
      <c r="G4871" s="0" t="s">
        <v>6316</v>
      </c>
    </row>
    <row r="4872" customFormat="false" ht="12.8" hidden="false" customHeight="false" outlineLevel="0" collapsed="false">
      <c r="A4872" s="0" t="n">
        <v>1844</v>
      </c>
      <c r="B4872" s="0" t="s">
        <v>6317</v>
      </c>
      <c r="C4872" s="0" t="s">
        <v>4101</v>
      </c>
      <c r="D4872" s="0" t="s">
        <v>3861</v>
      </c>
      <c r="E4872" s="0" t="n">
        <v>1</v>
      </c>
      <c r="F4872" s="0" t="s">
        <v>89</v>
      </c>
      <c r="G4872" s="0" t="s">
        <v>6318</v>
      </c>
      <c r="H4872" s="0" t="n">
        <v>2</v>
      </c>
      <c r="I4872" s="0" t="n">
        <v>1100</v>
      </c>
      <c r="J4872" s="0" t="n">
        <v>0</v>
      </c>
      <c r="K4872" s="0" t="n">
        <v>3832.5</v>
      </c>
      <c r="L4872" s="0" t="n">
        <v>0</v>
      </c>
      <c r="M4872" s="0" t="n">
        <v>4932.5</v>
      </c>
    </row>
    <row r="4873" customFormat="false" ht="12.8" hidden="true" customHeight="false" outlineLevel="0" collapsed="false">
      <c r="G4873" s="0" t="s">
        <v>6319</v>
      </c>
    </row>
    <row r="4874" customFormat="false" ht="12.8" hidden="false" customHeight="false" outlineLevel="0" collapsed="false">
      <c r="A4874" s="0" t="n">
        <v>1845</v>
      </c>
      <c r="B4874" s="0" t="s">
        <v>6320</v>
      </c>
      <c r="C4874" s="0" t="s">
        <v>4101</v>
      </c>
      <c r="D4874" s="0" t="s">
        <v>5108</v>
      </c>
      <c r="E4874" s="0" t="n">
        <v>6</v>
      </c>
      <c r="F4874" s="0" t="s">
        <v>406</v>
      </c>
      <c r="G4874" s="0" t="s">
        <v>6321</v>
      </c>
      <c r="H4874" s="0" t="n">
        <v>2</v>
      </c>
      <c r="I4874" s="0" t="n">
        <v>13650</v>
      </c>
      <c r="J4874" s="0" t="n">
        <v>0</v>
      </c>
      <c r="K4874" s="0" t="n">
        <v>22995</v>
      </c>
      <c r="L4874" s="0" t="n">
        <v>0</v>
      </c>
      <c r="M4874" s="0" t="n">
        <v>36645</v>
      </c>
    </row>
    <row r="4875" customFormat="false" ht="12.8" hidden="true" customHeight="false" outlineLevel="0" collapsed="false">
      <c r="G4875" s="0" t="s">
        <v>6322</v>
      </c>
    </row>
    <row r="4876" customFormat="false" ht="12.8" hidden="false" customHeight="false" outlineLevel="0" collapsed="false">
      <c r="A4876" s="0" t="n">
        <v>1846</v>
      </c>
      <c r="B4876" s="0" t="s">
        <v>6323</v>
      </c>
      <c r="C4876" s="0" t="s">
        <v>4101</v>
      </c>
      <c r="D4876" s="0" t="s">
        <v>3349</v>
      </c>
      <c r="E4876" s="0" t="n">
        <v>2</v>
      </c>
      <c r="F4876" s="0" t="s">
        <v>79</v>
      </c>
      <c r="G4876" s="0" t="s">
        <v>6324</v>
      </c>
      <c r="H4876" s="0" t="n">
        <v>2</v>
      </c>
      <c r="I4876" s="0" t="n">
        <v>2200</v>
      </c>
      <c r="J4876" s="0" t="n">
        <v>0</v>
      </c>
      <c r="K4876" s="0" t="n">
        <v>7665</v>
      </c>
      <c r="L4876" s="0" t="n">
        <v>0</v>
      </c>
      <c r="M4876" s="0" t="n">
        <v>9865</v>
      </c>
    </row>
    <row r="4877" customFormat="false" ht="12.8" hidden="true" customHeight="false" outlineLevel="0" collapsed="false">
      <c r="G4877" s="0" t="s">
        <v>6325</v>
      </c>
    </row>
    <row r="4878" customFormat="false" ht="12.8" hidden="false" customHeight="false" outlineLevel="0" collapsed="false">
      <c r="A4878" s="0" t="n">
        <v>1847</v>
      </c>
      <c r="B4878" s="0" t="s">
        <v>6326</v>
      </c>
      <c r="C4878" s="0" t="s">
        <v>4101</v>
      </c>
      <c r="D4878" s="0" t="s">
        <v>3349</v>
      </c>
      <c r="E4878" s="0" t="n">
        <v>2</v>
      </c>
      <c r="F4878" s="0" t="s">
        <v>89</v>
      </c>
      <c r="G4878" s="0" t="s">
        <v>6327</v>
      </c>
      <c r="H4878" s="0" t="n">
        <v>2</v>
      </c>
      <c r="I4878" s="0" t="n">
        <v>2200</v>
      </c>
      <c r="J4878" s="0" t="n">
        <v>0</v>
      </c>
      <c r="K4878" s="0" t="n">
        <v>7665</v>
      </c>
      <c r="L4878" s="0" t="n">
        <v>0</v>
      </c>
      <c r="M4878" s="0" t="n">
        <v>9865</v>
      </c>
    </row>
    <row r="4879" customFormat="false" ht="12.8" hidden="true" customHeight="false" outlineLevel="0" collapsed="false">
      <c r="G4879" s="0" t="s">
        <v>6328</v>
      </c>
    </row>
    <row r="4880" customFormat="false" ht="12.8" hidden="false" customHeight="false" outlineLevel="0" collapsed="false">
      <c r="A4880" s="0" t="n">
        <v>1848</v>
      </c>
      <c r="B4880" s="0" t="s">
        <v>6329</v>
      </c>
      <c r="C4880" s="0" t="s">
        <v>4101</v>
      </c>
      <c r="D4880" s="0" t="s">
        <v>3349</v>
      </c>
      <c r="E4880" s="0" t="n">
        <v>2</v>
      </c>
      <c r="F4880" s="0" t="s">
        <v>28</v>
      </c>
      <c r="G4880" s="0" t="s">
        <v>6330</v>
      </c>
      <c r="H4880" s="0" t="n">
        <v>2</v>
      </c>
      <c r="I4880" s="0" t="n">
        <v>2200</v>
      </c>
      <c r="J4880" s="0" t="n">
        <v>0</v>
      </c>
      <c r="K4880" s="0" t="n">
        <v>11444.8</v>
      </c>
      <c r="L4880" s="0" t="n">
        <v>0</v>
      </c>
      <c r="M4880" s="0" t="n">
        <v>13644.8</v>
      </c>
    </row>
    <row r="4881" customFormat="false" ht="12.8" hidden="true" customHeight="false" outlineLevel="0" collapsed="false">
      <c r="G4881" s="0" t="s">
        <v>6331</v>
      </c>
    </row>
    <row r="4882" customFormat="false" ht="12.8" hidden="false" customHeight="false" outlineLevel="0" collapsed="false">
      <c r="A4882" s="0" t="n">
        <v>1849</v>
      </c>
      <c r="B4882" s="0" t="s">
        <v>6332</v>
      </c>
      <c r="C4882" s="0" t="s">
        <v>4101</v>
      </c>
      <c r="D4882" s="0" t="s">
        <v>3349</v>
      </c>
      <c r="E4882" s="0" t="n">
        <v>2</v>
      </c>
      <c r="F4882" s="0" t="s">
        <v>79</v>
      </c>
      <c r="G4882" s="0" t="s">
        <v>6333</v>
      </c>
      <c r="H4882" s="0" t="n">
        <v>2</v>
      </c>
      <c r="I4882" s="0" t="n">
        <v>2200</v>
      </c>
      <c r="J4882" s="0" t="n">
        <v>0</v>
      </c>
      <c r="K4882" s="0" t="n">
        <v>7665</v>
      </c>
      <c r="L4882" s="0" t="n">
        <v>0</v>
      </c>
      <c r="M4882" s="0" t="n">
        <v>9865</v>
      </c>
    </row>
    <row r="4883" customFormat="false" ht="12.8" hidden="true" customHeight="false" outlineLevel="0" collapsed="false">
      <c r="G4883" s="0" t="s">
        <v>6334</v>
      </c>
    </row>
    <row r="4884" customFormat="false" ht="12.8" hidden="false" customHeight="false" outlineLevel="0" collapsed="false">
      <c r="A4884" s="0" t="n">
        <v>1850</v>
      </c>
      <c r="B4884" s="0" t="s">
        <v>6335</v>
      </c>
      <c r="C4884" s="0" t="s">
        <v>4101</v>
      </c>
      <c r="D4884" s="0" t="s">
        <v>2074</v>
      </c>
      <c r="E4884" s="0" t="n">
        <v>3</v>
      </c>
      <c r="F4884" s="0" t="s">
        <v>428</v>
      </c>
      <c r="G4884" s="0" t="s">
        <v>6336</v>
      </c>
      <c r="H4884" s="0" t="n">
        <v>4</v>
      </c>
      <c r="I4884" s="0" t="n">
        <v>10350</v>
      </c>
      <c r="J4884" s="0" t="n">
        <v>2587.5</v>
      </c>
      <c r="K4884" s="0" t="n">
        <v>11497.5</v>
      </c>
      <c r="L4884" s="0" t="n">
        <v>0</v>
      </c>
      <c r="M4884" s="0" t="n">
        <v>24435</v>
      </c>
    </row>
    <row r="4885" customFormat="false" ht="12.8" hidden="true" customHeight="false" outlineLevel="0" collapsed="false">
      <c r="G4885" s="0" t="s">
        <v>6337</v>
      </c>
    </row>
    <row r="4886" customFormat="false" ht="12.8" hidden="true" customHeight="false" outlineLevel="0" collapsed="false">
      <c r="G4886" s="0" t="s">
        <v>6338</v>
      </c>
    </row>
    <row r="4887" customFormat="false" ht="12.8" hidden="true" customHeight="false" outlineLevel="0" collapsed="false">
      <c r="G4887" s="0" t="s">
        <v>6339</v>
      </c>
    </row>
    <row r="4888" customFormat="false" ht="12.8" hidden="false" customHeight="false" outlineLevel="0" collapsed="false">
      <c r="A4888" s="0" t="n">
        <v>1851</v>
      </c>
      <c r="B4888" s="0" t="s">
        <v>6340</v>
      </c>
      <c r="C4888" s="0" t="s">
        <v>4101</v>
      </c>
      <c r="D4888" s="0" t="s">
        <v>3349</v>
      </c>
      <c r="E4888" s="0" t="n">
        <v>2</v>
      </c>
      <c r="F4888" s="0" t="s">
        <v>79</v>
      </c>
      <c r="G4888" s="0" t="s">
        <v>6341</v>
      </c>
      <c r="H4888" s="0" t="n">
        <v>2</v>
      </c>
      <c r="I4888" s="0" t="n">
        <v>2200</v>
      </c>
      <c r="J4888" s="0" t="n">
        <v>0</v>
      </c>
      <c r="K4888" s="0" t="n">
        <v>7665</v>
      </c>
      <c r="L4888" s="0" t="n">
        <v>0</v>
      </c>
      <c r="M4888" s="0" t="n">
        <v>9865</v>
      </c>
    </row>
    <row r="4889" customFormat="false" ht="12.8" hidden="true" customHeight="false" outlineLevel="0" collapsed="false">
      <c r="G4889" s="0" t="s">
        <v>6342</v>
      </c>
    </row>
    <row r="4890" customFormat="false" ht="12.8" hidden="false" customHeight="false" outlineLevel="0" collapsed="false">
      <c r="A4890" s="0" t="n">
        <v>1852</v>
      </c>
      <c r="B4890" s="0" t="s">
        <v>6343</v>
      </c>
      <c r="C4890" s="0" t="s">
        <v>4101</v>
      </c>
      <c r="D4890" s="0" t="s">
        <v>3820</v>
      </c>
      <c r="E4890" s="0" t="n">
        <v>9</v>
      </c>
      <c r="F4890" s="0" t="s">
        <v>79</v>
      </c>
      <c r="G4890" s="0" t="s">
        <v>6344</v>
      </c>
      <c r="H4890" s="0" t="n">
        <v>2</v>
      </c>
      <c r="I4890" s="0" t="n">
        <v>9900</v>
      </c>
      <c r="J4890" s="0" t="n">
        <v>0</v>
      </c>
      <c r="K4890" s="0" t="n">
        <v>34492.5</v>
      </c>
      <c r="L4890" s="0" t="n">
        <v>0</v>
      </c>
      <c r="M4890" s="0" t="n">
        <v>44392.5</v>
      </c>
    </row>
    <row r="4891" customFormat="false" ht="12.8" hidden="true" customHeight="false" outlineLevel="0" collapsed="false">
      <c r="G4891" s="0" t="s">
        <v>6345</v>
      </c>
    </row>
    <row r="4892" customFormat="false" ht="12.8" hidden="false" customHeight="false" outlineLevel="0" collapsed="false">
      <c r="A4892" s="0" t="n">
        <v>1853</v>
      </c>
      <c r="B4892" s="0" t="s">
        <v>6346</v>
      </c>
      <c r="C4892" s="0" t="s">
        <v>4101</v>
      </c>
      <c r="D4892" s="0" t="s">
        <v>3349</v>
      </c>
      <c r="E4892" s="0" t="n">
        <v>2</v>
      </c>
      <c r="F4892" s="0" t="s">
        <v>89</v>
      </c>
      <c r="G4892" s="0" t="s">
        <v>6347</v>
      </c>
      <c r="H4892" s="0" t="n">
        <v>3</v>
      </c>
      <c r="I4892" s="0" t="n">
        <v>2200</v>
      </c>
      <c r="J4892" s="0" t="n">
        <v>550</v>
      </c>
      <c r="K4892" s="0" t="n">
        <v>7665</v>
      </c>
      <c r="L4892" s="0" t="n">
        <v>0</v>
      </c>
      <c r="M4892" s="0" t="n">
        <v>10415</v>
      </c>
    </row>
    <row r="4893" customFormat="false" ht="12.8" hidden="true" customHeight="false" outlineLevel="0" collapsed="false">
      <c r="G4893" s="0" t="s">
        <v>6348</v>
      </c>
    </row>
    <row r="4894" customFormat="false" ht="12.8" hidden="true" customHeight="false" outlineLevel="0" collapsed="false">
      <c r="G4894" s="0" t="s">
        <v>6349</v>
      </c>
    </row>
    <row r="4895" customFormat="false" ht="12.8" hidden="false" customHeight="false" outlineLevel="0" collapsed="false">
      <c r="A4895" s="0" t="n">
        <v>1854</v>
      </c>
      <c r="B4895" s="0" t="s">
        <v>6350</v>
      </c>
      <c r="C4895" s="0" t="s">
        <v>4101</v>
      </c>
      <c r="D4895" s="0" t="s">
        <v>2074</v>
      </c>
      <c r="E4895" s="0" t="n">
        <v>3</v>
      </c>
      <c r="F4895" s="0" t="s">
        <v>79</v>
      </c>
      <c r="G4895" s="0" t="s">
        <v>3655</v>
      </c>
      <c r="H4895" s="0" t="n">
        <v>2</v>
      </c>
      <c r="I4895" s="0" t="n">
        <v>3300</v>
      </c>
      <c r="J4895" s="0" t="n">
        <v>0</v>
      </c>
      <c r="K4895" s="0" t="n">
        <v>11497.5</v>
      </c>
      <c r="L4895" s="0" t="n">
        <v>0</v>
      </c>
      <c r="M4895" s="0" t="n">
        <v>14797.5</v>
      </c>
    </row>
    <row r="4896" customFormat="false" ht="12.8" hidden="true" customHeight="false" outlineLevel="0" collapsed="false">
      <c r="G4896" s="0" t="s">
        <v>3654</v>
      </c>
    </row>
    <row r="4897" customFormat="false" ht="12.8" hidden="false" customHeight="false" outlineLevel="0" collapsed="false">
      <c r="A4897" s="0" t="n">
        <v>1855</v>
      </c>
      <c r="B4897" s="0" t="s">
        <v>6351</v>
      </c>
      <c r="C4897" s="0" t="s">
        <v>4101</v>
      </c>
      <c r="D4897" s="0" t="s">
        <v>3349</v>
      </c>
      <c r="E4897" s="0" t="n">
        <v>2</v>
      </c>
      <c r="F4897" s="0" t="s">
        <v>74</v>
      </c>
      <c r="G4897" s="0" t="s">
        <v>6352</v>
      </c>
      <c r="H4897" s="0" t="n">
        <v>2</v>
      </c>
      <c r="I4897" s="0" t="n">
        <v>2200</v>
      </c>
      <c r="J4897" s="0" t="n">
        <v>0</v>
      </c>
      <c r="K4897" s="0" t="n">
        <v>7665</v>
      </c>
      <c r="L4897" s="0" t="n">
        <v>0</v>
      </c>
      <c r="M4897" s="0" t="n">
        <v>9865</v>
      </c>
    </row>
    <row r="4898" customFormat="false" ht="12.8" hidden="true" customHeight="false" outlineLevel="0" collapsed="false">
      <c r="G4898" s="0" t="s">
        <v>6353</v>
      </c>
    </row>
    <row r="4899" customFormat="false" ht="12.8" hidden="false" customHeight="false" outlineLevel="0" collapsed="false">
      <c r="A4899" s="0" t="n">
        <v>1856</v>
      </c>
      <c r="B4899" s="0" t="s">
        <v>6354</v>
      </c>
      <c r="C4899" s="0" t="s">
        <v>4101</v>
      </c>
      <c r="D4899" s="0" t="s">
        <v>3861</v>
      </c>
      <c r="E4899" s="0" t="n">
        <v>1</v>
      </c>
      <c r="F4899" s="0" t="s">
        <v>89</v>
      </c>
      <c r="G4899" s="0" t="s">
        <v>6355</v>
      </c>
      <c r="H4899" s="0" t="n">
        <v>2</v>
      </c>
      <c r="I4899" s="0" t="n">
        <v>1100</v>
      </c>
      <c r="J4899" s="0" t="n">
        <v>0</v>
      </c>
      <c r="K4899" s="0" t="n">
        <v>3832.5</v>
      </c>
      <c r="L4899" s="0" t="n">
        <v>0</v>
      </c>
      <c r="M4899" s="0" t="n">
        <v>4932.5</v>
      </c>
    </row>
    <row r="4900" customFormat="false" ht="12.8" hidden="true" customHeight="false" outlineLevel="0" collapsed="false">
      <c r="G4900" s="0" t="s">
        <v>5319</v>
      </c>
    </row>
    <row r="4901" customFormat="false" ht="12.8" hidden="false" customHeight="false" outlineLevel="0" collapsed="false">
      <c r="A4901" s="0" t="n">
        <v>1857</v>
      </c>
      <c r="B4901" s="0" t="s">
        <v>6356</v>
      </c>
      <c r="C4901" s="0" t="s">
        <v>4101</v>
      </c>
      <c r="D4901" s="0" t="s">
        <v>3820</v>
      </c>
      <c r="E4901" s="0" t="n">
        <v>9</v>
      </c>
      <c r="F4901" s="0" t="s">
        <v>79</v>
      </c>
      <c r="G4901" s="0" t="s">
        <v>6357</v>
      </c>
      <c r="H4901" s="0" t="n">
        <v>3</v>
      </c>
      <c r="I4901" s="0" t="n">
        <v>9900</v>
      </c>
      <c r="J4901" s="0" t="n">
        <v>0</v>
      </c>
      <c r="K4901" s="0" t="n">
        <v>34492.5</v>
      </c>
      <c r="L4901" s="0" t="n">
        <v>0</v>
      </c>
      <c r="M4901" s="0" t="n">
        <v>44392.5</v>
      </c>
    </row>
    <row r="4902" customFormat="false" ht="12.8" hidden="true" customHeight="false" outlineLevel="0" collapsed="false">
      <c r="G4902" s="0" t="s">
        <v>6358</v>
      </c>
    </row>
    <row r="4903" customFormat="false" ht="12.8" hidden="true" customHeight="false" outlineLevel="0" collapsed="false">
      <c r="G4903" s="0" t="s">
        <v>6359</v>
      </c>
    </row>
    <row r="4904" customFormat="false" ht="12.8" hidden="false" customHeight="false" outlineLevel="0" collapsed="false">
      <c r="A4904" s="0" t="n">
        <v>1858</v>
      </c>
      <c r="B4904" s="0" t="s">
        <v>6356</v>
      </c>
      <c r="C4904" s="0" t="s">
        <v>4101</v>
      </c>
      <c r="D4904" s="0" t="s">
        <v>3820</v>
      </c>
      <c r="E4904" s="0" t="n">
        <v>9</v>
      </c>
      <c r="F4904" s="0" t="s">
        <v>79</v>
      </c>
      <c r="G4904" s="0" t="s">
        <v>6360</v>
      </c>
      <c r="H4904" s="0" t="n">
        <v>3</v>
      </c>
      <c r="I4904" s="0" t="n">
        <v>9900</v>
      </c>
      <c r="J4904" s="0" t="n">
        <v>0</v>
      </c>
      <c r="K4904" s="0" t="n">
        <v>34492.5</v>
      </c>
      <c r="L4904" s="0" t="n">
        <v>0</v>
      </c>
      <c r="M4904" s="0" t="n">
        <v>44392.5</v>
      </c>
    </row>
    <row r="4905" customFormat="false" ht="12.8" hidden="true" customHeight="false" outlineLevel="0" collapsed="false">
      <c r="G4905" s="0" t="s">
        <v>6361</v>
      </c>
    </row>
    <row r="4906" customFormat="false" ht="12.8" hidden="true" customHeight="false" outlineLevel="0" collapsed="false">
      <c r="G4906" s="0" t="s">
        <v>6362</v>
      </c>
    </row>
    <row r="4907" customFormat="false" ht="12.8" hidden="false" customHeight="false" outlineLevel="0" collapsed="false">
      <c r="A4907" s="0" t="n">
        <v>1859</v>
      </c>
      <c r="B4907" s="0" t="s">
        <v>6363</v>
      </c>
      <c r="C4907" s="0" t="s">
        <v>4101</v>
      </c>
      <c r="D4907" s="0" t="s">
        <v>3349</v>
      </c>
      <c r="E4907" s="0" t="n">
        <v>2</v>
      </c>
      <c r="F4907" s="0" t="s">
        <v>89</v>
      </c>
      <c r="G4907" s="0" t="s">
        <v>6364</v>
      </c>
      <c r="H4907" s="0" t="n">
        <v>2</v>
      </c>
      <c r="I4907" s="0" t="n">
        <v>2200</v>
      </c>
      <c r="J4907" s="0" t="n">
        <v>0</v>
      </c>
      <c r="K4907" s="0" t="n">
        <v>7665</v>
      </c>
      <c r="L4907" s="0" t="n">
        <v>0</v>
      </c>
      <c r="M4907" s="0" t="n">
        <v>9865</v>
      </c>
    </row>
    <row r="4908" customFormat="false" ht="12.8" hidden="true" customHeight="false" outlineLevel="0" collapsed="false">
      <c r="G4908" s="0" t="s">
        <v>6365</v>
      </c>
    </row>
    <row r="4909" customFormat="false" ht="12.8" hidden="false" customHeight="false" outlineLevel="0" collapsed="false">
      <c r="A4909" s="0" t="n">
        <v>1860</v>
      </c>
      <c r="B4909" s="0" t="s">
        <v>6366</v>
      </c>
      <c r="C4909" s="0" t="s">
        <v>4101</v>
      </c>
      <c r="D4909" s="0" t="s">
        <v>3349</v>
      </c>
      <c r="E4909" s="0" t="n">
        <v>2</v>
      </c>
      <c r="F4909" s="0" t="s">
        <v>406</v>
      </c>
      <c r="G4909" s="0" t="s">
        <v>6367</v>
      </c>
      <c r="H4909" s="0" t="n">
        <v>3</v>
      </c>
      <c r="I4909" s="0" t="n">
        <v>4550</v>
      </c>
      <c r="J4909" s="0" t="n">
        <v>1137.5</v>
      </c>
      <c r="K4909" s="0" t="n">
        <v>7665</v>
      </c>
      <c r="L4909" s="0" t="n">
        <v>0</v>
      </c>
      <c r="M4909" s="0" t="n">
        <v>13352.5</v>
      </c>
    </row>
    <row r="4910" customFormat="false" ht="12.8" hidden="true" customHeight="false" outlineLevel="0" collapsed="false">
      <c r="G4910" s="0" t="s">
        <v>6368</v>
      </c>
    </row>
    <row r="4911" customFormat="false" ht="12.8" hidden="true" customHeight="false" outlineLevel="0" collapsed="false">
      <c r="G4911" s="0" t="s">
        <v>6369</v>
      </c>
    </row>
    <row r="4912" customFormat="false" ht="12.8" hidden="false" customHeight="false" outlineLevel="0" collapsed="false">
      <c r="A4912" s="0" t="n">
        <v>1861</v>
      </c>
      <c r="B4912" s="0" t="s">
        <v>6370</v>
      </c>
      <c r="C4912" s="0" t="s">
        <v>4101</v>
      </c>
      <c r="D4912" s="0" t="s">
        <v>3349</v>
      </c>
      <c r="E4912" s="0" t="n">
        <v>2</v>
      </c>
      <c r="F4912" s="0" t="s">
        <v>79</v>
      </c>
      <c r="G4912" s="0" t="s">
        <v>6371</v>
      </c>
      <c r="H4912" s="0" t="n">
        <v>2</v>
      </c>
      <c r="I4912" s="0" t="n">
        <v>2200</v>
      </c>
      <c r="J4912" s="0" t="n">
        <v>0</v>
      </c>
      <c r="K4912" s="0" t="n">
        <v>7665</v>
      </c>
      <c r="L4912" s="0" t="n">
        <v>0</v>
      </c>
      <c r="M4912" s="0" t="n">
        <v>9865</v>
      </c>
    </row>
    <row r="4913" customFormat="false" ht="12.8" hidden="true" customHeight="false" outlineLevel="0" collapsed="false">
      <c r="G4913" s="0" t="s">
        <v>6372</v>
      </c>
    </row>
    <row r="4914" customFormat="false" ht="12.8" hidden="false" customHeight="false" outlineLevel="0" collapsed="false">
      <c r="A4914" s="0" t="n">
        <v>1862</v>
      </c>
      <c r="B4914" s="0" t="s">
        <v>6373</v>
      </c>
      <c r="C4914" s="0" t="s">
        <v>4101</v>
      </c>
      <c r="D4914" s="0" t="s">
        <v>3861</v>
      </c>
      <c r="E4914" s="0" t="n">
        <v>1</v>
      </c>
      <c r="F4914" s="0" t="s">
        <v>89</v>
      </c>
      <c r="G4914" s="0" t="s">
        <v>4991</v>
      </c>
      <c r="H4914" s="0" t="n">
        <v>2</v>
      </c>
      <c r="I4914" s="0" t="n">
        <v>1100</v>
      </c>
      <c r="J4914" s="0" t="n">
        <v>0</v>
      </c>
      <c r="K4914" s="0" t="n">
        <v>3832.5</v>
      </c>
      <c r="L4914" s="0" t="n">
        <v>0</v>
      </c>
      <c r="M4914" s="0" t="n">
        <v>4932.5</v>
      </c>
    </row>
    <row r="4915" customFormat="false" ht="12.8" hidden="true" customHeight="false" outlineLevel="0" collapsed="false">
      <c r="G4915" s="0" t="s">
        <v>4990</v>
      </c>
    </row>
    <row r="4916" customFormat="false" ht="12.8" hidden="false" customHeight="false" outlineLevel="0" collapsed="false">
      <c r="A4916" s="0" t="n">
        <v>1863</v>
      </c>
      <c r="B4916" s="0" t="s">
        <v>6374</v>
      </c>
      <c r="C4916" s="0" t="s">
        <v>4101</v>
      </c>
      <c r="D4916" s="0" t="s">
        <v>3861</v>
      </c>
      <c r="E4916" s="0" t="n">
        <v>1</v>
      </c>
      <c r="F4916" s="0" t="s">
        <v>400</v>
      </c>
      <c r="G4916" s="0" t="s">
        <v>1461</v>
      </c>
      <c r="H4916" s="0" t="n">
        <v>3</v>
      </c>
      <c r="I4916" s="0" t="n">
        <v>2275</v>
      </c>
      <c r="J4916" s="0" t="n">
        <v>0</v>
      </c>
      <c r="K4916" s="0" t="n">
        <v>3832.5</v>
      </c>
      <c r="L4916" s="0" t="n">
        <v>0</v>
      </c>
      <c r="M4916" s="0" t="n">
        <v>6107.5</v>
      </c>
    </row>
    <row r="4917" customFormat="false" ht="12.8" hidden="true" customHeight="false" outlineLevel="0" collapsed="false">
      <c r="G4917" s="0" t="s">
        <v>6032</v>
      </c>
    </row>
    <row r="4918" customFormat="false" ht="12.8" hidden="true" customHeight="false" outlineLevel="0" collapsed="false">
      <c r="G4918" s="0" t="s">
        <v>6033</v>
      </c>
    </row>
    <row r="4919" customFormat="false" ht="12.8" hidden="false" customHeight="false" outlineLevel="0" collapsed="false">
      <c r="A4919" s="0" t="n">
        <v>1864</v>
      </c>
      <c r="B4919" s="0" t="s">
        <v>6375</v>
      </c>
      <c r="C4919" s="0" t="s">
        <v>4101</v>
      </c>
      <c r="D4919" s="0" t="s">
        <v>3349</v>
      </c>
      <c r="E4919" s="0" t="n">
        <v>2</v>
      </c>
      <c r="F4919" s="0" t="s">
        <v>79</v>
      </c>
      <c r="G4919" s="0" t="s">
        <v>6376</v>
      </c>
      <c r="H4919" s="0" t="n">
        <v>2</v>
      </c>
      <c r="I4919" s="0" t="n">
        <v>2200</v>
      </c>
      <c r="J4919" s="0" t="n">
        <v>0</v>
      </c>
      <c r="K4919" s="0" t="n">
        <v>7665</v>
      </c>
      <c r="L4919" s="0" t="n">
        <v>0</v>
      </c>
      <c r="M4919" s="0" t="n">
        <v>9865</v>
      </c>
    </row>
    <row r="4920" customFormat="false" ht="12.8" hidden="true" customHeight="false" outlineLevel="0" collapsed="false">
      <c r="G4920" s="0" t="s">
        <v>6377</v>
      </c>
    </row>
    <row r="4921" customFormat="false" ht="12.8" hidden="false" customHeight="false" outlineLevel="0" collapsed="false">
      <c r="A4921" s="0" t="n">
        <v>1865</v>
      </c>
      <c r="B4921" s="0" t="s">
        <v>6378</v>
      </c>
      <c r="C4921" s="0" t="s">
        <v>4101</v>
      </c>
      <c r="D4921" s="0" t="s">
        <v>3861</v>
      </c>
      <c r="E4921" s="0" t="n">
        <v>1</v>
      </c>
      <c r="F4921" s="0" t="s">
        <v>28</v>
      </c>
      <c r="G4921" s="0" t="s">
        <v>5914</v>
      </c>
      <c r="H4921" s="0" t="n">
        <v>2</v>
      </c>
      <c r="I4921" s="0" t="n">
        <v>1100</v>
      </c>
      <c r="J4921" s="0" t="n">
        <v>0</v>
      </c>
      <c r="K4921" s="0" t="n">
        <v>5722.4</v>
      </c>
      <c r="L4921" s="0" t="n">
        <v>0</v>
      </c>
      <c r="M4921" s="0" t="n">
        <v>6822.4</v>
      </c>
    </row>
    <row r="4922" customFormat="false" ht="12.8" hidden="true" customHeight="false" outlineLevel="0" collapsed="false">
      <c r="G4922" s="0" t="s">
        <v>5915</v>
      </c>
    </row>
    <row r="4923" customFormat="false" ht="12.8" hidden="false" customHeight="false" outlineLevel="0" collapsed="false">
      <c r="A4923" s="0" t="n">
        <v>1866</v>
      </c>
      <c r="B4923" s="0" t="s">
        <v>6379</v>
      </c>
      <c r="C4923" s="0" t="s">
        <v>4101</v>
      </c>
      <c r="D4923" s="0" t="s">
        <v>3349</v>
      </c>
      <c r="E4923" s="0" t="n">
        <v>2</v>
      </c>
      <c r="F4923" s="0" t="s">
        <v>79</v>
      </c>
      <c r="G4923" s="0" t="s">
        <v>6380</v>
      </c>
      <c r="H4923" s="0" t="n">
        <v>2</v>
      </c>
      <c r="I4923" s="0" t="n">
        <v>2200</v>
      </c>
      <c r="J4923" s="0" t="n">
        <v>0</v>
      </c>
      <c r="K4923" s="0" t="n">
        <v>7665</v>
      </c>
      <c r="L4923" s="0" t="n">
        <v>0</v>
      </c>
      <c r="M4923" s="0" t="n">
        <v>9865</v>
      </c>
    </row>
    <row r="4924" customFormat="false" ht="12.8" hidden="true" customHeight="false" outlineLevel="0" collapsed="false">
      <c r="G4924" s="0" t="s">
        <v>6381</v>
      </c>
    </row>
    <row r="4925" customFormat="false" ht="12.8" hidden="false" customHeight="false" outlineLevel="0" collapsed="false">
      <c r="A4925" s="0" t="n">
        <v>1867</v>
      </c>
      <c r="B4925" s="0" t="s">
        <v>6382</v>
      </c>
      <c r="C4925" s="0" t="s">
        <v>4101</v>
      </c>
      <c r="D4925" s="0" t="s">
        <v>3349</v>
      </c>
      <c r="E4925" s="0" t="n">
        <v>2</v>
      </c>
      <c r="F4925" s="0" t="s">
        <v>79</v>
      </c>
      <c r="G4925" s="0" t="s">
        <v>6383</v>
      </c>
      <c r="H4925" s="0" t="n">
        <v>2</v>
      </c>
      <c r="I4925" s="0" t="n">
        <v>2200</v>
      </c>
      <c r="J4925" s="0" t="n">
        <v>0</v>
      </c>
      <c r="K4925" s="0" t="n">
        <v>7665</v>
      </c>
      <c r="L4925" s="0" t="n">
        <v>0</v>
      </c>
      <c r="M4925" s="0" t="n">
        <v>9865</v>
      </c>
    </row>
    <row r="4926" customFormat="false" ht="12.8" hidden="true" customHeight="false" outlineLevel="0" collapsed="false">
      <c r="G4926" s="0" t="s">
        <v>6384</v>
      </c>
    </row>
    <row r="4927" customFormat="false" ht="12.8" hidden="false" customHeight="false" outlineLevel="0" collapsed="false">
      <c r="A4927" s="0" t="n">
        <v>1868</v>
      </c>
      <c r="B4927" s="0" t="s">
        <v>6385</v>
      </c>
      <c r="C4927" s="0" t="s">
        <v>4101</v>
      </c>
      <c r="D4927" s="0" t="s">
        <v>3349</v>
      </c>
      <c r="E4927" s="0" t="n">
        <v>2</v>
      </c>
      <c r="F4927" s="0" t="s">
        <v>79</v>
      </c>
      <c r="G4927" s="0" t="s">
        <v>6386</v>
      </c>
      <c r="H4927" s="0" t="n">
        <v>3</v>
      </c>
      <c r="I4927" s="0" t="n">
        <v>2200</v>
      </c>
      <c r="J4927" s="0" t="n">
        <v>770</v>
      </c>
      <c r="K4927" s="0" t="n">
        <v>7665</v>
      </c>
      <c r="L4927" s="0" t="n">
        <v>0</v>
      </c>
      <c r="M4927" s="0" t="n">
        <v>10635</v>
      </c>
    </row>
    <row r="4928" customFormat="false" ht="12.8" hidden="true" customHeight="false" outlineLevel="0" collapsed="false">
      <c r="G4928" s="0" t="s">
        <v>6387</v>
      </c>
    </row>
    <row r="4929" customFormat="false" ht="12.8" hidden="true" customHeight="false" outlineLevel="0" collapsed="false">
      <c r="G4929" s="0" t="s">
        <v>6388</v>
      </c>
    </row>
    <row r="4930" customFormat="false" ht="12.8" hidden="false" customHeight="false" outlineLevel="0" collapsed="false">
      <c r="A4930" s="0" t="n">
        <v>1869</v>
      </c>
      <c r="B4930" s="0" t="s">
        <v>6389</v>
      </c>
      <c r="C4930" s="0" t="s">
        <v>4101</v>
      </c>
      <c r="D4930" s="0" t="s">
        <v>3349</v>
      </c>
      <c r="E4930" s="0" t="n">
        <v>2</v>
      </c>
      <c r="F4930" s="0" t="s">
        <v>74</v>
      </c>
      <c r="G4930" s="0" t="s">
        <v>6390</v>
      </c>
      <c r="H4930" s="0" t="n">
        <v>2</v>
      </c>
      <c r="I4930" s="0" t="n">
        <v>2200</v>
      </c>
      <c r="J4930" s="0" t="n">
        <v>0</v>
      </c>
      <c r="K4930" s="0" t="n">
        <v>7665</v>
      </c>
      <c r="L4930" s="0" t="n">
        <v>0</v>
      </c>
      <c r="M4930" s="0" t="n">
        <v>9865</v>
      </c>
    </row>
    <row r="4931" customFormat="false" ht="12.8" hidden="true" customHeight="false" outlineLevel="0" collapsed="false">
      <c r="G4931" s="0" t="s">
        <v>6391</v>
      </c>
    </row>
    <row r="4932" customFormat="false" ht="12.8" hidden="false" customHeight="false" outlineLevel="0" collapsed="false">
      <c r="A4932" s="0" t="n">
        <v>1870</v>
      </c>
      <c r="B4932" s="0" t="s">
        <v>6392</v>
      </c>
      <c r="C4932" s="0" t="s">
        <v>4101</v>
      </c>
      <c r="D4932" s="0" t="s">
        <v>3349</v>
      </c>
      <c r="E4932" s="0" t="n">
        <v>2</v>
      </c>
      <c r="F4932" s="0" t="s">
        <v>79</v>
      </c>
      <c r="G4932" s="0" t="s">
        <v>6393</v>
      </c>
      <c r="H4932" s="0" t="n">
        <v>2</v>
      </c>
      <c r="I4932" s="0" t="n">
        <v>2200</v>
      </c>
      <c r="J4932" s="0" t="n">
        <v>0</v>
      </c>
      <c r="K4932" s="0" t="n">
        <v>7665</v>
      </c>
      <c r="L4932" s="0" t="n">
        <v>0</v>
      </c>
      <c r="M4932" s="0" t="n">
        <v>9865</v>
      </c>
    </row>
    <row r="4933" customFormat="false" ht="12.8" hidden="true" customHeight="false" outlineLevel="0" collapsed="false">
      <c r="G4933" s="0" t="s">
        <v>6394</v>
      </c>
    </row>
    <row r="4934" customFormat="false" ht="12.8" hidden="false" customHeight="false" outlineLevel="0" collapsed="false">
      <c r="A4934" s="0" t="n">
        <v>1871</v>
      </c>
      <c r="B4934" s="0" t="s">
        <v>6395</v>
      </c>
      <c r="C4934" s="0" t="s">
        <v>4101</v>
      </c>
      <c r="D4934" s="0" t="s">
        <v>3349</v>
      </c>
      <c r="E4934" s="0" t="n">
        <v>2</v>
      </c>
      <c r="F4934" s="0" t="s">
        <v>146</v>
      </c>
      <c r="G4934" s="0" t="s">
        <v>6396</v>
      </c>
      <c r="H4934" s="0" t="n">
        <v>2</v>
      </c>
      <c r="I4934" s="0" t="n">
        <v>2200</v>
      </c>
      <c r="J4934" s="0" t="n">
        <v>0</v>
      </c>
      <c r="K4934" s="0" t="n">
        <v>9345</v>
      </c>
      <c r="L4934" s="0" t="n">
        <v>0</v>
      </c>
      <c r="M4934" s="0" t="n">
        <v>11545</v>
      </c>
    </row>
    <row r="4935" customFormat="false" ht="12.8" hidden="true" customHeight="false" outlineLevel="0" collapsed="false">
      <c r="G4935" s="0" t="s">
        <v>6397</v>
      </c>
    </row>
    <row r="4936" customFormat="false" ht="12.8" hidden="false" customHeight="false" outlineLevel="0" collapsed="false">
      <c r="A4936" s="0" t="n">
        <v>1872</v>
      </c>
      <c r="B4936" s="0" t="s">
        <v>6398</v>
      </c>
      <c r="C4936" s="0" t="s">
        <v>4101</v>
      </c>
      <c r="D4936" s="0" t="s">
        <v>3861</v>
      </c>
      <c r="E4936" s="0" t="n">
        <v>1</v>
      </c>
      <c r="F4936" s="0" t="s">
        <v>115</v>
      </c>
      <c r="G4936" s="0" t="s">
        <v>5634</v>
      </c>
      <c r="H4936" s="0" t="n">
        <v>2</v>
      </c>
      <c r="I4936" s="0" t="n">
        <v>1100</v>
      </c>
      <c r="J4936" s="0" t="n">
        <v>0</v>
      </c>
      <c r="K4936" s="0" t="n">
        <v>4672.5</v>
      </c>
      <c r="L4936" s="0" t="n">
        <v>0</v>
      </c>
      <c r="M4936" s="0" t="n">
        <v>5772.5</v>
      </c>
    </row>
    <row r="4937" customFormat="false" ht="12.8" hidden="true" customHeight="false" outlineLevel="0" collapsed="false">
      <c r="G4937" s="0" t="s">
        <v>5635</v>
      </c>
    </row>
    <row r="4938" customFormat="false" ht="12.8" hidden="false" customHeight="false" outlineLevel="0" collapsed="false">
      <c r="A4938" s="0" t="n">
        <v>1873</v>
      </c>
      <c r="B4938" s="0" t="s">
        <v>6399</v>
      </c>
      <c r="C4938" s="0" t="s">
        <v>4101</v>
      </c>
      <c r="D4938" s="0" t="s">
        <v>5370</v>
      </c>
      <c r="E4938" s="0" t="n">
        <v>8</v>
      </c>
      <c r="F4938" s="0" t="s">
        <v>1489</v>
      </c>
      <c r="G4938" s="0" t="s">
        <v>6400</v>
      </c>
      <c r="H4938" s="0" t="n">
        <v>4</v>
      </c>
      <c r="I4938" s="0" t="n">
        <v>18200</v>
      </c>
      <c r="J4938" s="0" t="n">
        <v>10920</v>
      </c>
      <c r="K4938" s="0" t="n">
        <v>37380</v>
      </c>
      <c r="L4938" s="0" t="n">
        <v>0</v>
      </c>
      <c r="M4938" s="0" t="n">
        <v>66500</v>
      </c>
    </row>
    <row r="4939" customFormat="false" ht="12.8" hidden="true" customHeight="false" outlineLevel="0" collapsed="false">
      <c r="G4939" s="0" t="s">
        <v>6401</v>
      </c>
    </row>
    <row r="4940" customFormat="false" ht="12.8" hidden="true" customHeight="false" outlineLevel="0" collapsed="false">
      <c r="G4940" s="0" t="s">
        <v>6402</v>
      </c>
    </row>
    <row r="4941" customFormat="false" ht="12.8" hidden="true" customHeight="false" outlineLevel="0" collapsed="false">
      <c r="G4941" s="0" t="s">
        <v>6403</v>
      </c>
    </row>
    <row r="4942" customFormat="false" ht="12.8" hidden="false" customHeight="false" outlineLevel="0" collapsed="false">
      <c r="A4942" s="0" t="n">
        <v>1874</v>
      </c>
      <c r="B4942" s="0" t="s">
        <v>6404</v>
      </c>
      <c r="C4942" s="0" t="s">
        <v>4101</v>
      </c>
      <c r="D4942" s="0" t="s">
        <v>3349</v>
      </c>
      <c r="E4942" s="0" t="n">
        <v>2</v>
      </c>
      <c r="F4942" s="0" t="s">
        <v>115</v>
      </c>
      <c r="G4942" s="0" t="s">
        <v>6405</v>
      </c>
      <c r="H4942" s="0" t="n">
        <v>4</v>
      </c>
      <c r="I4942" s="0" t="n">
        <v>2200</v>
      </c>
      <c r="J4942" s="0" t="n">
        <v>1320</v>
      </c>
      <c r="K4942" s="0" t="n">
        <v>9345</v>
      </c>
      <c r="L4942" s="0" t="n">
        <v>0</v>
      </c>
      <c r="M4942" s="0" t="n">
        <v>12865</v>
      </c>
    </row>
    <row r="4943" customFormat="false" ht="12.8" hidden="true" customHeight="false" outlineLevel="0" collapsed="false">
      <c r="G4943" s="0" t="s">
        <v>6406</v>
      </c>
    </row>
    <row r="4944" customFormat="false" ht="12.8" hidden="true" customHeight="false" outlineLevel="0" collapsed="false">
      <c r="G4944" s="0" t="s">
        <v>6407</v>
      </c>
    </row>
    <row r="4945" customFormat="false" ht="12.8" hidden="true" customHeight="false" outlineLevel="0" collapsed="false">
      <c r="G4945" s="0" t="s">
        <v>6408</v>
      </c>
    </row>
    <row r="4946" customFormat="false" ht="12.8" hidden="false" customHeight="false" outlineLevel="0" collapsed="false">
      <c r="A4946" s="0" t="n">
        <v>1875</v>
      </c>
      <c r="B4946" s="0" t="s">
        <v>6409</v>
      </c>
      <c r="C4946" s="0" t="s">
        <v>4101</v>
      </c>
      <c r="D4946" s="0" t="s">
        <v>3861</v>
      </c>
      <c r="E4946" s="0" t="n">
        <v>1</v>
      </c>
      <c r="F4946" s="0" t="s">
        <v>89</v>
      </c>
      <c r="G4946" s="0" t="s">
        <v>6410</v>
      </c>
      <c r="H4946" s="0" t="n">
        <v>3</v>
      </c>
      <c r="I4946" s="0" t="n">
        <v>1100</v>
      </c>
      <c r="J4946" s="0" t="n">
        <v>275</v>
      </c>
      <c r="K4946" s="0" t="n">
        <v>3832.5</v>
      </c>
      <c r="L4946" s="0" t="n">
        <v>0</v>
      </c>
      <c r="M4946" s="0" t="n">
        <v>5207.5</v>
      </c>
    </row>
    <row r="4947" customFormat="false" ht="12.8" hidden="true" customHeight="false" outlineLevel="0" collapsed="false">
      <c r="G4947" s="0" t="s">
        <v>6411</v>
      </c>
    </row>
    <row r="4948" customFormat="false" ht="12.8" hidden="true" customHeight="false" outlineLevel="0" collapsed="false">
      <c r="G4948" s="0" t="s">
        <v>6412</v>
      </c>
    </row>
    <row r="4949" customFormat="false" ht="12.8" hidden="false" customHeight="false" outlineLevel="0" collapsed="false">
      <c r="A4949" s="0" t="n">
        <v>1876</v>
      </c>
      <c r="B4949" s="0" t="s">
        <v>6413</v>
      </c>
      <c r="C4949" s="0" t="s">
        <v>4101</v>
      </c>
      <c r="D4949" s="0" t="s">
        <v>3349</v>
      </c>
      <c r="E4949" s="0" t="n">
        <v>2</v>
      </c>
      <c r="F4949" s="0" t="s">
        <v>491</v>
      </c>
      <c r="G4949" s="0" t="s">
        <v>6414</v>
      </c>
      <c r="H4949" s="0" t="n">
        <v>2</v>
      </c>
      <c r="I4949" s="0" t="n">
        <v>6900</v>
      </c>
      <c r="J4949" s="0" t="n">
        <v>0</v>
      </c>
      <c r="K4949" s="0" t="n">
        <v>7665</v>
      </c>
      <c r="L4949" s="0" t="n">
        <v>0</v>
      </c>
      <c r="M4949" s="0" t="n">
        <v>14565</v>
      </c>
    </row>
    <row r="4950" customFormat="false" ht="12.8" hidden="true" customHeight="false" outlineLevel="0" collapsed="false">
      <c r="G4950" s="0" t="s">
        <v>6415</v>
      </c>
    </row>
    <row r="4951" customFormat="false" ht="12.8" hidden="false" customHeight="false" outlineLevel="0" collapsed="false">
      <c r="A4951" s="0" t="n">
        <v>1877</v>
      </c>
      <c r="B4951" s="0" t="s">
        <v>6416</v>
      </c>
      <c r="C4951" s="0" t="s">
        <v>4101</v>
      </c>
      <c r="D4951" s="0" t="s">
        <v>3861</v>
      </c>
      <c r="E4951" s="0" t="n">
        <v>1</v>
      </c>
      <c r="F4951" s="0" t="s">
        <v>79</v>
      </c>
      <c r="G4951" s="0" t="s">
        <v>6134</v>
      </c>
      <c r="H4951" s="0" t="n">
        <v>3</v>
      </c>
      <c r="I4951" s="0" t="n">
        <v>1100</v>
      </c>
      <c r="J4951" s="0" t="n">
        <v>275</v>
      </c>
      <c r="K4951" s="0" t="n">
        <v>3832.5</v>
      </c>
      <c r="L4951" s="0" t="n">
        <v>0</v>
      </c>
      <c r="M4951" s="0" t="n">
        <v>5207.5</v>
      </c>
    </row>
    <row r="4952" customFormat="false" ht="12.8" hidden="true" customHeight="false" outlineLevel="0" collapsed="false">
      <c r="G4952" s="0" t="s">
        <v>6417</v>
      </c>
    </row>
    <row r="4953" customFormat="false" ht="12.8" hidden="true" customHeight="false" outlineLevel="0" collapsed="false">
      <c r="G4953" s="0" t="s">
        <v>6136</v>
      </c>
    </row>
    <row r="4954" customFormat="false" ht="12.8" hidden="false" customHeight="false" outlineLevel="0" collapsed="false">
      <c r="A4954" s="0" t="n">
        <v>1878</v>
      </c>
      <c r="B4954" s="0" t="s">
        <v>6418</v>
      </c>
      <c r="C4954" s="0" t="s">
        <v>4101</v>
      </c>
      <c r="D4954" s="0" t="s">
        <v>2074</v>
      </c>
      <c r="E4954" s="0" t="n">
        <v>3</v>
      </c>
      <c r="F4954" s="0" t="s">
        <v>79</v>
      </c>
      <c r="G4954" s="0" t="s">
        <v>6419</v>
      </c>
      <c r="H4954" s="0" t="n">
        <v>2</v>
      </c>
      <c r="I4954" s="0" t="n">
        <v>3300</v>
      </c>
      <c r="J4954" s="0" t="n">
        <v>0</v>
      </c>
      <c r="K4954" s="0" t="n">
        <v>11497.5</v>
      </c>
      <c r="L4954" s="0" t="n">
        <v>0</v>
      </c>
      <c r="M4954" s="0" t="n">
        <v>14797.5</v>
      </c>
    </row>
    <row r="4955" customFormat="false" ht="12.8" hidden="true" customHeight="false" outlineLevel="0" collapsed="false">
      <c r="G4955" s="0" t="s">
        <v>6420</v>
      </c>
    </row>
    <row r="4956" customFormat="false" ht="12.8" hidden="false" customHeight="false" outlineLevel="0" collapsed="false">
      <c r="A4956" s="0" t="n">
        <v>1879</v>
      </c>
      <c r="B4956" s="0" t="s">
        <v>6421</v>
      </c>
      <c r="C4956" s="0" t="s">
        <v>4101</v>
      </c>
      <c r="D4956" s="0" t="s">
        <v>3349</v>
      </c>
      <c r="E4956" s="0" t="n">
        <v>2</v>
      </c>
      <c r="F4956" s="0" t="s">
        <v>146</v>
      </c>
      <c r="G4956" s="0" t="s">
        <v>5618</v>
      </c>
      <c r="H4956" s="0" t="n">
        <v>2</v>
      </c>
      <c r="I4956" s="0" t="n">
        <v>2200</v>
      </c>
      <c r="J4956" s="0" t="n">
        <v>0</v>
      </c>
      <c r="K4956" s="0" t="n">
        <v>9345</v>
      </c>
      <c r="L4956" s="0" t="n">
        <v>0</v>
      </c>
      <c r="M4956" s="0" t="n">
        <v>11545</v>
      </c>
    </row>
    <row r="4957" customFormat="false" ht="12.8" hidden="true" customHeight="false" outlineLevel="0" collapsed="false">
      <c r="G4957" s="0" t="s">
        <v>5618</v>
      </c>
    </row>
    <row r="4958" customFormat="false" ht="12.8" hidden="false" customHeight="false" outlineLevel="0" collapsed="false">
      <c r="A4958" s="0" t="n">
        <v>1880</v>
      </c>
      <c r="B4958" s="0" t="s">
        <v>6422</v>
      </c>
      <c r="C4958" s="0" t="s">
        <v>4101</v>
      </c>
      <c r="D4958" s="0" t="s">
        <v>3861</v>
      </c>
      <c r="E4958" s="0" t="n">
        <v>1</v>
      </c>
      <c r="F4958" s="0" t="s">
        <v>437</v>
      </c>
      <c r="G4958" s="0" t="s">
        <v>6423</v>
      </c>
      <c r="H4958" s="0" t="n">
        <v>2</v>
      </c>
      <c r="I4958" s="0" t="n">
        <v>2275</v>
      </c>
      <c r="J4958" s="0" t="n">
        <v>0</v>
      </c>
      <c r="K4958" s="0" t="n">
        <v>4672.5</v>
      </c>
      <c r="L4958" s="0" t="n">
        <v>0</v>
      </c>
      <c r="M4958" s="0" t="n">
        <v>6947.5</v>
      </c>
    </row>
    <row r="4959" customFormat="false" ht="12.8" hidden="true" customHeight="false" outlineLevel="0" collapsed="false">
      <c r="G4959" s="0" t="s">
        <v>6424</v>
      </c>
    </row>
    <row r="4960" customFormat="false" ht="12.8" hidden="false" customHeight="false" outlineLevel="0" collapsed="false">
      <c r="A4960" s="0" t="n">
        <v>1881</v>
      </c>
      <c r="B4960" s="0" t="s">
        <v>6425</v>
      </c>
      <c r="C4960" s="0" t="s">
        <v>4101</v>
      </c>
      <c r="D4960" s="0" t="s">
        <v>3349</v>
      </c>
      <c r="E4960" s="0" t="n">
        <v>2</v>
      </c>
      <c r="F4960" s="0" t="s">
        <v>406</v>
      </c>
      <c r="G4960" s="0" t="s">
        <v>6426</v>
      </c>
      <c r="H4960" s="0" t="n">
        <v>2</v>
      </c>
      <c r="I4960" s="0" t="n">
        <v>4550</v>
      </c>
      <c r="J4960" s="0" t="n">
        <v>0</v>
      </c>
      <c r="K4960" s="0" t="n">
        <v>7665</v>
      </c>
      <c r="L4960" s="0" t="n">
        <v>0</v>
      </c>
      <c r="M4960" s="0" t="n">
        <v>12215</v>
      </c>
    </row>
    <row r="4961" customFormat="false" ht="12.8" hidden="true" customHeight="false" outlineLevel="0" collapsed="false">
      <c r="G4961" s="0" t="s">
        <v>6427</v>
      </c>
    </row>
    <row r="4962" customFormat="false" ht="12.8" hidden="false" customHeight="false" outlineLevel="0" collapsed="false">
      <c r="A4962" s="0" t="n">
        <v>1882</v>
      </c>
      <c r="B4962" s="0" t="s">
        <v>6428</v>
      </c>
      <c r="C4962" s="0" t="s">
        <v>4101</v>
      </c>
      <c r="D4962" s="0" t="s">
        <v>3861</v>
      </c>
      <c r="E4962" s="0" t="n">
        <v>1</v>
      </c>
      <c r="F4962" s="0" t="s">
        <v>79</v>
      </c>
      <c r="G4962" s="0" t="s">
        <v>5532</v>
      </c>
      <c r="H4962" s="0" t="n">
        <v>2</v>
      </c>
      <c r="I4962" s="0" t="n">
        <v>1100</v>
      </c>
      <c r="J4962" s="0" t="n">
        <v>0</v>
      </c>
      <c r="K4962" s="0" t="n">
        <v>3832.5</v>
      </c>
      <c r="L4962" s="0" t="n">
        <v>0</v>
      </c>
      <c r="M4962" s="0" t="n">
        <v>4932.5</v>
      </c>
    </row>
    <row r="4963" customFormat="false" ht="12.8" hidden="true" customHeight="false" outlineLevel="0" collapsed="false">
      <c r="G4963" s="0" t="s">
        <v>5590</v>
      </c>
    </row>
    <row r="4964" customFormat="false" ht="12.8" hidden="false" customHeight="false" outlineLevel="0" collapsed="false">
      <c r="A4964" s="0" t="n">
        <v>1883</v>
      </c>
      <c r="B4964" s="0" t="s">
        <v>6429</v>
      </c>
      <c r="C4964" s="0" t="s">
        <v>4101</v>
      </c>
      <c r="D4964" s="0" t="s">
        <v>3349</v>
      </c>
      <c r="E4964" s="0" t="n">
        <v>2</v>
      </c>
      <c r="F4964" s="0" t="s">
        <v>79</v>
      </c>
      <c r="G4964" s="0" t="s">
        <v>6430</v>
      </c>
      <c r="H4964" s="0" t="n">
        <v>2</v>
      </c>
      <c r="I4964" s="0" t="n">
        <v>2200</v>
      </c>
      <c r="J4964" s="0" t="n">
        <v>0</v>
      </c>
      <c r="K4964" s="0" t="n">
        <v>7665</v>
      </c>
      <c r="L4964" s="0" t="n">
        <v>0</v>
      </c>
      <c r="M4964" s="0" t="n">
        <v>9865</v>
      </c>
    </row>
    <row r="4965" customFormat="false" ht="12.8" hidden="true" customHeight="false" outlineLevel="0" collapsed="false">
      <c r="G4965" s="0" t="s">
        <v>6431</v>
      </c>
    </row>
    <row r="4966" customFormat="false" ht="12.8" hidden="false" customHeight="false" outlineLevel="0" collapsed="false">
      <c r="A4966" s="0" t="n">
        <v>1884</v>
      </c>
      <c r="B4966" s="0" t="s">
        <v>6432</v>
      </c>
      <c r="C4966" s="0" t="s">
        <v>4101</v>
      </c>
      <c r="D4966" s="0" t="s">
        <v>3349</v>
      </c>
      <c r="E4966" s="0" t="n">
        <v>2</v>
      </c>
      <c r="F4966" s="0" t="s">
        <v>406</v>
      </c>
      <c r="G4966" s="0" t="s">
        <v>6433</v>
      </c>
      <c r="H4966" s="0" t="n">
        <v>4</v>
      </c>
      <c r="I4966" s="0" t="n">
        <v>4550</v>
      </c>
      <c r="J4966" s="0" t="n">
        <v>1592.5</v>
      </c>
      <c r="K4966" s="0" t="n">
        <v>7665</v>
      </c>
      <c r="L4966" s="0" t="n">
        <v>0</v>
      </c>
      <c r="M4966" s="0" t="n">
        <v>13807.5</v>
      </c>
    </row>
    <row r="4967" customFormat="false" ht="12.8" hidden="true" customHeight="false" outlineLevel="0" collapsed="false">
      <c r="G4967" s="0" t="s">
        <v>6434</v>
      </c>
    </row>
    <row r="4968" customFormat="false" ht="12.8" hidden="true" customHeight="false" outlineLevel="0" collapsed="false">
      <c r="G4968" s="0" t="s">
        <v>6435</v>
      </c>
    </row>
    <row r="4969" customFormat="false" ht="12.8" hidden="true" customHeight="false" outlineLevel="0" collapsed="false">
      <c r="G4969" s="0" t="s">
        <v>6436</v>
      </c>
    </row>
    <row r="4970" customFormat="false" ht="12.8" hidden="false" customHeight="false" outlineLevel="0" collapsed="false">
      <c r="A4970" s="0" t="n">
        <v>1885</v>
      </c>
      <c r="B4970" s="0" t="s">
        <v>6437</v>
      </c>
      <c r="C4970" s="0" t="s">
        <v>4101</v>
      </c>
      <c r="D4970" s="0" t="s">
        <v>3349</v>
      </c>
      <c r="E4970" s="0" t="n">
        <v>2</v>
      </c>
      <c r="F4970" s="0" t="s">
        <v>79</v>
      </c>
      <c r="G4970" s="0" t="s">
        <v>6438</v>
      </c>
      <c r="H4970" s="0" t="n">
        <v>2</v>
      </c>
      <c r="I4970" s="0" t="n">
        <v>2200</v>
      </c>
      <c r="J4970" s="0" t="n">
        <v>0</v>
      </c>
      <c r="K4970" s="0" t="n">
        <v>7665</v>
      </c>
      <c r="L4970" s="0" t="n">
        <v>0</v>
      </c>
      <c r="M4970" s="0" t="n">
        <v>9865</v>
      </c>
    </row>
    <row r="4971" customFormat="false" ht="12.8" hidden="true" customHeight="false" outlineLevel="0" collapsed="false">
      <c r="G4971" s="0" t="s">
        <v>6439</v>
      </c>
    </row>
    <row r="4972" customFormat="false" ht="12.8" hidden="false" customHeight="false" outlineLevel="0" collapsed="false">
      <c r="A4972" s="0" t="n">
        <v>1886</v>
      </c>
      <c r="B4972" s="0" t="s">
        <v>6440</v>
      </c>
      <c r="C4972" s="0" t="s">
        <v>4101</v>
      </c>
      <c r="D4972" s="0" t="s">
        <v>3349</v>
      </c>
      <c r="E4972" s="0" t="n">
        <v>2</v>
      </c>
      <c r="F4972" s="0" t="s">
        <v>79</v>
      </c>
      <c r="G4972" s="0" t="s">
        <v>2911</v>
      </c>
      <c r="H4972" s="0" t="n">
        <v>2</v>
      </c>
      <c r="I4972" s="0" t="n">
        <v>2200</v>
      </c>
      <c r="J4972" s="0" t="n">
        <v>0</v>
      </c>
      <c r="K4972" s="0" t="n">
        <v>7665</v>
      </c>
      <c r="L4972" s="0" t="n">
        <v>0</v>
      </c>
      <c r="M4972" s="0" t="n">
        <v>9865</v>
      </c>
    </row>
    <row r="4973" customFormat="false" ht="12.8" hidden="true" customHeight="false" outlineLevel="0" collapsed="false">
      <c r="G4973" s="0" t="s">
        <v>2912</v>
      </c>
    </row>
    <row r="4974" customFormat="false" ht="12.8" hidden="false" customHeight="false" outlineLevel="0" collapsed="false">
      <c r="A4974" s="0" t="n">
        <v>1887</v>
      </c>
      <c r="B4974" s="0" t="s">
        <v>6441</v>
      </c>
      <c r="C4974" s="0" t="s">
        <v>4101</v>
      </c>
      <c r="D4974" s="0" t="s">
        <v>5559</v>
      </c>
      <c r="E4974" s="0" t="n">
        <v>7</v>
      </c>
      <c r="F4974" s="0" t="s">
        <v>79</v>
      </c>
      <c r="G4974" s="0" t="s">
        <v>6442</v>
      </c>
      <c r="H4974" s="0" t="n">
        <v>2</v>
      </c>
      <c r="I4974" s="0" t="n">
        <v>7700</v>
      </c>
      <c r="J4974" s="0" t="n">
        <v>0</v>
      </c>
      <c r="K4974" s="0" t="n">
        <v>26827.5</v>
      </c>
      <c r="L4974" s="0" t="n">
        <v>0</v>
      </c>
      <c r="M4974" s="0" t="n">
        <v>34527.5</v>
      </c>
    </row>
    <row r="4975" customFormat="false" ht="12.8" hidden="true" customHeight="false" outlineLevel="0" collapsed="false">
      <c r="G4975" s="0" t="s">
        <v>6443</v>
      </c>
    </row>
    <row r="4976" customFormat="false" ht="12.8" hidden="false" customHeight="false" outlineLevel="0" collapsed="false">
      <c r="A4976" s="0" t="n">
        <v>1888</v>
      </c>
      <c r="B4976" s="0" t="s">
        <v>6444</v>
      </c>
      <c r="C4976" s="0" t="s">
        <v>4101</v>
      </c>
      <c r="D4976" s="0" t="s">
        <v>4793</v>
      </c>
      <c r="E4976" s="0" t="n">
        <v>4</v>
      </c>
      <c r="F4976" s="0" t="s">
        <v>89</v>
      </c>
      <c r="G4976" s="0" t="s">
        <v>6445</v>
      </c>
      <c r="H4976" s="0" t="n">
        <v>4</v>
      </c>
      <c r="I4976" s="0" t="n">
        <v>6600</v>
      </c>
      <c r="J4976" s="0" t="n">
        <v>1540</v>
      </c>
      <c r="K4976" s="0" t="n">
        <v>15330</v>
      </c>
      <c r="L4976" s="0" t="n">
        <v>0</v>
      </c>
      <c r="M4976" s="0" t="n">
        <v>23470</v>
      </c>
    </row>
    <row r="4977" customFormat="false" ht="12.8" hidden="true" customHeight="false" outlineLevel="0" collapsed="false">
      <c r="G4977" s="0" t="s">
        <v>6446</v>
      </c>
    </row>
    <row r="4978" customFormat="false" ht="12.8" hidden="true" customHeight="false" outlineLevel="0" collapsed="false">
      <c r="G4978" s="0" t="s">
        <v>6447</v>
      </c>
    </row>
    <row r="4979" customFormat="false" ht="12.8" hidden="true" customHeight="false" outlineLevel="0" collapsed="false">
      <c r="G4979" s="0" t="s">
        <v>6448</v>
      </c>
    </row>
    <row r="4980" customFormat="false" ht="12.8" hidden="false" customHeight="false" outlineLevel="0" collapsed="false">
      <c r="A4980" s="0" t="n">
        <v>1889</v>
      </c>
      <c r="B4980" s="0" t="s">
        <v>6449</v>
      </c>
      <c r="C4980" s="0" t="s">
        <v>4101</v>
      </c>
      <c r="D4980" s="0" t="s">
        <v>2074</v>
      </c>
      <c r="E4980" s="0" t="n">
        <v>3</v>
      </c>
      <c r="F4980" s="0" t="s">
        <v>79</v>
      </c>
      <c r="G4980" s="0" t="s">
        <v>6450</v>
      </c>
      <c r="H4980" s="0" t="n">
        <v>2</v>
      </c>
      <c r="I4980" s="0" t="n">
        <v>3300</v>
      </c>
      <c r="J4980" s="0" t="n">
        <v>0</v>
      </c>
      <c r="K4980" s="0" t="n">
        <v>11497.5</v>
      </c>
      <c r="L4980" s="0" t="n">
        <v>0</v>
      </c>
      <c r="M4980" s="0" t="n">
        <v>14797.5</v>
      </c>
    </row>
    <row r="4981" customFormat="false" ht="12.8" hidden="true" customHeight="false" outlineLevel="0" collapsed="false">
      <c r="G4981" s="0" t="s">
        <v>6451</v>
      </c>
    </row>
    <row r="4982" customFormat="false" ht="12.8" hidden="false" customHeight="false" outlineLevel="0" collapsed="false">
      <c r="A4982" s="0" t="n">
        <v>1890</v>
      </c>
      <c r="B4982" s="0" t="s">
        <v>6452</v>
      </c>
      <c r="C4982" s="0" t="s">
        <v>4101</v>
      </c>
      <c r="D4982" s="0" t="s">
        <v>3349</v>
      </c>
      <c r="E4982" s="0" t="n">
        <v>2</v>
      </c>
      <c r="F4982" s="0" t="s">
        <v>89</v>
      </c>
      <c r="G4982" s="0" t="s">
        <v>6453</v>
      </c>
      <c r="H4982" s="0" t="n">
        <v>4</v>
      </c>
      <c r="I4982" s="0" t="n">
        <v>2200</v>
      </c>
      <c r="J4982" s="0" t="n">
        <v>1320</v>
      </c>
      <c r="K4982" s="0" t="n">
        <v>7665</v>
      </c>
      <c r="L4982" s="0" t="n">
        <v>0</v>
      </c>
      <c r="M4982" s="0" t="n">
        <v>11185</v>
      </c>
    </row>
    <row r="4983" customFormat="false" ht="12.8" hidden="true" customHeight="false" outlineLevel="0" collapsed="false">
      <c r="G4983" s="0" t="s">
        <v>6454</v>
      </c>
    </row>
    <row r="4984" customFormat="false" ht="12.8" hidden="true" customHeight="false" outlineLevel="0" collapsed="false">
      <c r="G4984" s="0" t="s">
        <v>6455</v>
      </c>
    </row>
    <row r="4985" customFormat="false" ht="12.8" hidden="true" customHeight="false" outlineLevel="0" collapsed="false">
      <c r="G4985" s="0" t="s">
        <v>6456</v>
      </c>
    </row>
    <row r="4986" customFormat="false" ht="12.8" hidden="false" customHeight="false" outlineLevel="0" collapsed="false">
      <c r="A4986" s="0" t="n">
        <v>1891</v>
      </c>
      <c r="B4986" s="0" t="s">
        <v>6457</v>
      </c>
      <c r="C4986" s="0" t="s">
        <v>4101</v>
      </c>
      <c r="D4986" s="0" t="s">
        <v>3349</v>
      </c>
      <c r="E4986" s="0" t="n">
        <v>2</v>
      </c>
      <c r="F4986" s="0" t="s">
        <v>406</v>
      </c>
      <c r="G4986" s="0" t="s">
        <v>6458</v>
      </c>
      <c r="H4986" s="0" t="n">
        <v>4</v>
      </c>
      <c r="I4986" s="0" t="n">
        <v>4550</v>
      </c>
      <c r="J4986" s="0" t="n">
        <v>1137.5</v>
      </c>
      <c r="K4986" s="0" t="n">
        <v>7665</v>
      </c>
      <c r="L4986" s="0" t="n">
        <v>0</v>
      </c>
      <c r="M4986" s="0" t="n">
        <v>13352.5</v>
      </c>
    </row>
    <row r="4987" customFormat="false" ht="12.8" hidden="true" customHeight="false" outlineLevel="0" collapsed="false">
      <c r="G4987" s="0" t="s">
        <v>5908</v>
      </c>
    </row>
    <row r="4988" customFormat="false" ht="12.8" hidden="true" customHeight="false" outlineLevel="0" collapsed="false">
      <c r="G4988" s="0" t="s">
        <v>6459</v>
      </c>
    </row>
    <row r="4989" customFormat="false" ht="12.8" hidden="true" customHeight="false" outlineLevel="0" collapsed="false">
      <c r="G4989" s="0" t="s">
        <v>6460</v>
      </c>
    </row>
    <row r="4990" customFormat="false" ht="12.8" hidden="false" customHeight="false" outlineLevel="0" collapsed="false">
      <c r="A4990" s="0" t="n">
        <v>1892</v>
      </c>
      <c r="B4990" s="0" t="s">
        <v>6461</v>
      </c>
      <c r="C4990" s="0" t="s">
        <v>4101</v>
      </c>
      <c r="D4990" s="0" t="s">
        <v>3349</v>
      </c>
      <c r="E4990" s="0" t="n">
        <v>2</v>
      </c>
      <c r="F4990" s="0" t="s">
        <v>406</v>
      </c>
      <c r="G4990" s="0" t="s">
        <v>6462</v>
      </c>
      <c r="H4990" s="0" t="n">
        <v>2</v>
      </c>
      <c r="I4990" s="0" t="n">
        <v>4550</v>
      </c>
      <c r="J4990" s="0" t="n">
        <v>0</v>
      </c>
      <c r="K4990" s="0" t="n">
        <v>7665</v>
      </c>
      <c r="L4990" s="0" t="n">
        <v>0</v>
      </c>
      <c r="M4990" s="0" t="n">
        <v>12215</v>
      </c>
    </row>
    <row r="4991" customFormat="false" ht="12.8" hidden="true" customHeight="false" outlineLevel="0" collapsed="false">
      <c r="G4991" s="0" t="s">
        <v>6463</v>
      </c>
    </row>
    <row r="4992" customFormat="false" ht="12.8" hidden="false" customHeight="false" outlineLevel="0" collapsed="false">
      <c r="A4992" s="0" t="n">
        <v>1893</v>
      </c>
      <c r="B4992" s="0" t="s">
        <v>6464</v>
      </c>
      <c r="C4992" s="0" t="s">
        <v>4101</v>
      </c>
      <c r="D4992" s="0" t="s">
        <v>3349</v>
      </c>
      <c r="E4992" s="0" t="n">
        <v>2</v>
      </c>
      <c r="F4992" s="0" t="s">
        <v>428</v>
      </c>
      <c r="G4992" s="0" t="s">
        <v>6465</v>
      </c>
      <c r="H4992" s="0" t="n">
        <v>2</v>
      </c>
      <c r="I4992" s="0" t="n">
        <v>6900</v>
      </c>
      <c r="J4992" s="0" t="n">
        <v>0</v>
      </c>
      <c r="K4992" s="0" t="n">
        <v>7665</v>
      </c>
      <c r="L4992" s="0" t="n">
        <v>0</v>
      </c>
      <c r="M4992" s="0" t="n">
        <v>14565</v>
      </c>
    </row>
    <row r="4993" customFormat="false" ht="12.8" hidden="true" customHeight="false" outlineLevel="0" collapsed="false">
      <c r="G4993" s="0" t="s">
        <v>6466</v>
      </c>
    </row>
    <row r="4994" customFormat="false" ht="12.8" hidden="false" customHeight="false" outlineLevel="0" collapsed="false">
      <c r="A4994" s="0" t="n">
        <v>1894</v>
      </c>
      <c r="B4994" s="0" t="s">
        <v>6467</v>
      </c>
      <c r="C4994" s="0" t="s">
        <v>4101</v>
      </c>
      <c r="D4994" s="0" t="s">
        <v>3349</v>
      </c>
      <c r="E4994" s="0" t="n">
        <v>2</v>
      </c>
      <c r="F4994" s="0" t="s">
        <v>89</v>
      </c>
      <c r="G4994" s="0" t="s">
        <v>6468</v>
      </c>
      <c r="H4994" s="0" t="n">
        <v>2</v>
      </c>
      <c r="I4994" s="0" t="n">
        <v>2200</v>
      </c>
      <c r="J4994" s="0" t="n">
        <v>0</v>
      </c>
      <c r="K4994" s="0" t="n">
        <v>7665</v>
      </c>
      <c r="L4994" s="0" t="n">
        <v>0</v>
      </c>
      <c r="M4994" s="0" t="n">
        <v>9865</v>
      </c>
    </row>
    <row r="4995" customFormat="false" ht="12.8" hidden="true" customHeight="false" outlineLevel="0" collapsed="false">
      <c r="G4995" s="0" t="s">
        <v>6469</v>
      </c>
    </row>
    <row r="4996" customFormat="false" ht="12.8" hidden="false" customHeight="false" outlineLevel="0" collapsed="false">
      <c r="A4996" s="0" t="n">
        <v>1895</v>
      </c>
      <c r="B4996" s="0" t="s">
        <v>6470</v>
      </c>
      <c r="C4996" s="0" t="s">
        <v>4101</v>
      </c>
      <c r="D4996" s="0" t="s">
        <v>3349</v>
      </c>
      <c r="E4996" s="0" t="n">
        <v>2</v>
      </c>
      <c r="F4996" s="0" t="s">
        <v>79</v>
      </c>
      <c r="G4996" s="0" t="s">
        <v>6471</v>
      </c>
      <c r="H4996" s="0" t="n">
        <v>2</v>
      </c>
      <c r="I4996" s="0" t="n">
        <v>2200</v>
      </c>
      <c r="J4996" s="0" t="n">
        <v>0</v>
      </c>
      <c r="K4996" s="0" t="n">
        <v>7665</v>
      </c>
      <c r="L4996" s="0" t="n">
        <v>0</v>
      </c>
      <c r="M4996" s="0" t="n">
        <v>9865</v>
      </c>
    </row>
    <row r="4997" customFormat="false" ht="12.8" hidden="true" customHeight="false" outlineLevel="0" collapsed="false">
      <c r="G4997" s="0" t="s">
        <v>6472</v>
      </c>
    </row>
    <row r="4998" customFormat="false" ht="12.8" hidden="false" customHeight="false" outlineLevel="0" collapsed="false">
      <c r="A4998" s="0" t="n">
        <v>1896</v>
      </c>
      <c r="B4998" s="0" t="s">
        <v>6473</v>
      </c>
      <c r="C4998" s="0" t="s">
        <v>4101</v>
      </c>
      <c r="D4998" s="0" t="s">
        <v>3349</v>
      </c>
      <c r="E4998" s="0" t="n">
        <v>2</v>
      </c>
      <c r="F4998" s="0" t="s">
        <v>89</v>
      </c>
      <c r="G4998" s="0" t="s">
        <v>6474</v>
      </c>
      <c r="H4998" s="0" t="n">
        <v>2</v>
      </c>
      <c r="I4998" s="0" t="n">
        <v>2200</v>
      </c>
      <c r="J4998" s="0" t="n">
        <v>0</v>
      </c>
      <c r="K4998" s="0" t="n">
        <v>7665</v>
      </c>
      <c r="L4998" s="0" t="n">
        <v>0</v>
      </c>
      <c r="M4998" s="0" t="n">
        <v>9865</v>
      </c>
    </row>
    <row r="4999" customFormat="false" ht="12.8" hidden="true" customHeight="false" outlineLevel="0" collapsed="false">
      <c r="G4999" s="0" t="s">
        <v>6475</v>
      </c>
    </row>
    <row r="5000" customFormat="false" ht="12.8" hidden="false" customHeight="false" outlineLevel="0" collapsed="false">
      <c r="A5000" s="0" t="n">
        <v>1897</v>
      </c>
      <c r="B5000" s="0" t="s">
        <v>6476</v>
      </c>
      <c r="C5000" s="0" t="s">
        <v>4101</v>
      </c>
      <c r="D5000" s="0" t="s">
        <v>5559</v>
      </c>
      <c r="E5000" s="0" t="n">
        <v>7</v>
      </c>
      <c r="F5000" s="0" t="s">
        <v>79</v>
      </c>
      <c r="G5000" s="0" t="s">
        <v>6477</v>
      </c>
      <c r="H5000" s="0" t="n">
        <v>2</v>
      </c>
      <c r="I5000" s="0" t="n">
        <v>7700</v>
      </c>
      <c r="J5000" s="0" t="n">
        <v>0</v>
      </c>
      <c r="K5000" s="0" t="n">
        <v>24265.5</v>
      </c>
      <c r="L5000" s="0" t="n">
        <v>0</v>
      </c>
      <c r="M5000" s="0" t="n">
        <v>31965.5</v>
      </c>
    </row>
    <row r="5001" customFormat="false" ht="12.8" hidden="true" customHeight="false" outlineLevel="0" collapsed="false">
      <c r="G5001" s="0" t="s">
        <v>6478</v>
      </c>
    </row>
    <row r="5002" customFormat="false" ht="12.8" hidden="false" customHeight="false" outlineLevel="0" collapsed="false">
      <c r="A5002" s="0" t="n">
        <v>1898</v>
      </c>
      <c r="B5002" s="0" t="s">
        <v>6479</v>
      </c>
      <c r="C5002" s="0" t="s">
        <v>4101</v>
      </c>
      <c r="D5002" s="0" t="s">
        <v>3349</v>
      </c>
      <c r="E5002" s="0" t="n">
        <v>2</v>
      </c>
      <c r="F5002" s="0" t="s">
        <v>89</v>
      </c>
      <c r="G5002" s="0" t="s">
        <v>6480</v>
      </c>
      <c r="H5002" s="0" t="n">
        <v>3</v>
      </c>
      <c r="I5002" s="0" t="n">
        <v>2200</v>
      </c>
      <c r="J5002" s="0" t="n">
        <v>550</v>
      </c>
      <c r="K5002" s="0" t="n">
        <v>7665</v>
      </c>
      <c r="L5002" s="0" t="n">
        <v>0</v>
      </c>
      <c r="M5002" s="0" t="n">
        <v>10415</v>
      </c>
    </row>
    <row r="5003" customFormat="false" ht="12.8" hidden="true" customHeight="false" outlineLevel="0" collapsed="false">
      <c r="G5003" s="0" t="s">
        <v>6481</v>
      </c>
    </row>
    <row r="5004" customFormat="false" ht="12.8" hidden="true" customHeight="false" outlineLevel="0" collapsed="false">
      <c r="G5004" s="0" t="s">
        <v>6482</v>
      </c>
    </row>
    <row r="5005" customFormat="false" ht="12.8" hidden="false" customHeight="false" outlineLevel="0" collapsed="false">
      <c r="A5005" s="0" t="n">
        <v>1899</v>
      </c>
      <c r="B5005" s="0" t="s">
        <v>6483</v>
      </c>
      <c r="C5005" s="0" t="s">
        <v>4101</v>
      </c>
      <c r="D5005" s="0" t="s">
        <v>5370</v>
      </c>
      <c r="E5005" s="0" t="n">
        <v>8</v>
      </c>
      <c r="F5005" s="0" t="s">
        <v>406</v>
      </c>
      <c r="G5005" s="0" t="s">
        <v>6484</v>
      </c>
      <c r="H5005" s="0" t="n">
        <v>3</v>
      </c>
      <c r="I5005" s="0" t="n">
        <v>18200</v>
      </c>
      <c r="J5005" s="0" t="n">
        <v>4550</v>
      </c>
      <c r="K5005" s="0" t="n">
        <v>30660</v>
      </c>
      <c r="L5005" s="0" t="n">
        <v>0</v>
      </c>
      <c r="M5005" s="0" t="n">
        <v>53410</v>
      </c>
    </row>
    <row r="5006" customFormat="false" ht="12.8" hidden="true" customHeight="false" outlineLevel="0" collapsed="false">
      <c r="G5006" s="0" t="s">
        <v>6485</v>
      </c>
    </row>
    <row r="5007" customFormat="false" ht="12.8" hidden="true" customHeight="false" outlineLevel="0" collapsed="false">
      <c r="G5007" s="0" t="s">
        <v>6486</v>
      </c>
    </row>
    <row r="5008" customFormat="false" ht="12.8" hidden="false" customHeight="false" outlineLevel="0" collapsed="false">
      <c r="A5008" s="0" t="n">
        <v>1900</v>
      </c>
      <c r="B5008" s="0" t="s">
        <v>6487</v>
      </c>
      <c r="C5008" s="0" t="s">
        <v>4101</v>
      </c>
      <c r="D5008" s="0" t="s">
        <v>3349</v>
      </c>
      <c r="E5008" s="0" t="n">
        <v>2</v>
      </c>
      <c r="F5008" s="0" t="s">
        <v>89</v>
      </c>
      <c r="G5008" s="0" t="s">
        <v>6488</v>
      </c>
      <c r="H5008" s="0" t="n">
        <v>2</v>
      </c>
      <c r="I5008" s="0" t="n">
        <v>2200</v>
      </c>
      <c r="J5008" s="0" t="n">
        <v>0</v>
      </c>
      <c r="K5008" s="0" t="n">
        <v>7665</v>
      </c>
      <c r="L5008" s="0" t="n">
        <v>0</v>
      </c>
      <c r="M5008" s="0" t="n">
        <v>9865</v>
      </c>
    </row>
    <row r="5009" customFormat="false" ht="12.8" hidden="true" customHeight="false" outlineLevel="0" collapsed="false">
      <c r="G5009" s="0" t="s">
        <v>6489</v>
      </c>
    </row>
    <row r="5010" customFormat="false" ht="12.8" hidden="false" customHeight="false" outlineLevel="0" collapsed="false">
      <c r="A5010" s="0" t="n">
        <v>1901</v>
      </c>
      <c r="B5010" s="0" t="s">
        <v>6490</v>
      </c>
      <c r="C5010" s="0" t="s">
        <v>4101</v>
      </c>
      <c r="D5010" s="0" t="s">
        <v>3349</v>
      </c>
      <c r="E5010" s="0" t="n">
        <v>2</v>
      </c>
      <c r="F5010" s="0" t="s">
        <v>28</v>
      </c>
      <c r="G5010" s="0" t="s">
        <v>6491</v>
      </c>
      <c r="H5010" s="0" t="n">
        <v>2</v>
      </c>
      <c r="I5010" s="0" t="n">
        <v>2200</v>
      </c>
      <c r="J5010" s="0" t="n">
        <v>0</v>
      </c>
      <c r="K5010" s="0" t="n">
        <v>11444.8</v>
      </c>
      <c r="L5010" s="0" t="n">
        <v>0</v>
      </c>
      <c r="M5010" s="0" t="n">
        <v>13644.8</v>
      </c>
    </row>
    <row r="5011" customFormat="false" ht="12.8" hidden="true" customHeight="false" outlineLevel="0" collapsed="false">
      <c r="G5011" s="0" t="s">
        <v>6492</v>
      </c>
    </row>
    <row r="5012" customFormat="false" ht="12.8" hidden="false" customHeight="false" outlineLevel="0" collapsed="false">
      <c r="A5012" s="0" t="n">
        <v>1902</v>
      </c>
      <c r="B5012" s="0" t="s">
        <v>6493</v>
      </c>
      <c r="C5012" s="0" t="s">
        <v>4101</v>
      </c>
      <c r="D5012" s="0" t="s">
        <v>2074</v>
      </c>
      <c r="E5012" s="0" t="n">
        <v>3</v>
      </c>
      <c r="F5012" s="0" t="s">
        <v>437</v>
      </c>
      <c r="G5012" s="0" t="s">
        <v>6494</v>
      </c>
      <c r="H5012" s="0" t="n">
        <v>2</v>
      </c>
      <c r="I5012" s="0" t="n">
        <v>6825</v>
      </c>
      <c r="J5012" s="0" t="n">
        <v>0</v>
      </c>
      <c r="K5012" s="0" t="n">
        <v>14017.5</v>
      </c>
      <c r="L5012" s="0" t="n">
        <v>0</v>
      </c>
      <c r="M5012" s="0" t="n">
        <v>20842.5</v>
      </c>
    </row>
    <row r="5013" customFormat="false" ht="12.8" hidden="true" customHeight="false" outlineLevel="0" collapsed="false">
      <c r="G5013" s="0" t="s">
        <v>6495</v>
      </c>
    </row>
    <row r="5014" customFormat="false" ht="12.8" hidden="false" customHeight="false" outlineLevel="0" collapsed="false">
      <c r="A5014" s="0" t="n">
        <v>1903</v>
      </c>
      <c r="B5014" s="0" t="s">
        <v>6496</v>
      </c>
      <c r="C5014" s="0" t="s">
        <v>4101</v>
      </c>
      <c r="D5014" s="0" t="s">
        <v>5559</v>
      </c>
      <c r="E5014" s="0" t="n">
        <v>7</v>
      </c>
      <c r="F5014" s="0" t="s">
        <v>79</v>
      </c>
      <c r="G5014" s="0" t="s">
        <v>6497</v>
      </c>
      <c r="H5014" s="0" t="n">
        <v>3</v>
      </c>
      <c r="I5014" s="0" t="n">
        <v>7700</v>
      </c>
      <c r="J5014" s="0" t="n">
        <v>1925</v>
      </c>
      <c r="K5014" s="0" t="n">
        <v>26827.5</v>
      </c>
      <c r="L5014" s="0" t="n">
        <v>0</v>
      </c>
      <c r="M5014" s="0" t="n">
        <v>36452.5</v>
      </c>
    </row>
    <row r="5015" customFormat="false" ht="12.8" hidden="true" customHeight="false" outlineLevel="0" collapsed="false">
      <c r="G5015" s="0" t="s">
        <v>6498</v>
      </c>
    </row>
    <row r="5016" customFormat="false" ht="12.8" hidden="true" customHeight="false" outlineLevel="0" collapsed="false">
      <c r="G5016" s="0" t="s">
        <v>6499</v>
      </c>
    </row>
    <row r="5017" customFormat="false" ht="12.8" hidden="false" customHeight="false" outlineLevel="0" collapsed="false">
      <c r="A5017" s="0" t="n">
        <v>1904</v>
      </c>
      <c r="B5017" s="0" t="s">
        <v>6500</v>
      </c>
      <c r="C5017" s="0" t="s">
        <v>4101</v>
      </c>
      <c r="D5017" s="0" t="s">
        <v>3349</v>
      </c>
      <c r="E5017" s="0" t="n">
        <v>2</v>
      </c>
      <c r="F5017" s="0" t="s">
        <v>28</v>
      </c>
      <c r="G5017" s="0" t="s">
        <v>6501</v>
      </c>
      <c r="H5017" s="0" t="n">
        <v>2</v>
      </c>
      <c r="I5017" s="0" t="n">
        <v>2200</v>
      </c>
      <c r="J5017" s="0" t="n">
        <v>0</v>
      </c>
      <c r="K5017" s="0" t="n">
        <v>11444.8</v>
      </c>
      <c r="L5017" s="0" t="n">
        <v>0</v>
      </c>
      <c r="M5017" s="0" t="n">
        <v>13644.8</v>
      </c>
    </row>
    <row r="5018" customFormat="false" ht="12.8" hidden="true" customHeight="false" outlineLevel="0" collapsed="false">
      <c r="G5018" s="0" t="s">
        <v>6502</v>
      </c>
    </row>
    <row r="5019" customFormat="false" ht="12.8" hidden="false" customHeight="false" outlineLevel="0" collapsed="false">
      <c r="A5019" s="0" t="n">
        <v>1905</v>
      </c>
      <c r="B5019" s="0" t="s">
        <v>6503</v>
      </c>
      <c r="C5019" s="0" t="s">
        <v>4101</v>
      </c>
      <c r="D5019" s="0" t="s">
        <v>2074</v>
      </c>
      <c r="E5019" s="0" t="n">
        <v>3</v>
      </c>
      <c r="F5019" s="0" t="s">
        <v>89</v>
      </c>
      <c r="G5019" s="0" t="s">
        <v>6504</v>
      </c>
      <c r="H5019" s="0" t="n">
        <v>2</v>
      </c>
      <c r="I5019" s="0" t="n">
        <v>3300</v>
      </c>
      <c r="J5019" s="0" t="n">
        <v>0</v>
      </c>
      <c r="K5019" s="0" t="n">
        <v>11497.5</v>
      </c>
      <c r="L5019" s="0" t="n">
        <v>0</v>
      </c>
      <c r="M5019" s="0" t="n">
        <v>14797.5</v>
      </c>
    </row>
    <row r="5020" customFormat="false" ht="12.8" hidden="true" customHeight="false" outlineLevel="0" collapsed="false">
      <c r="G5020" s="0" t="s">
        <v>6505</v>
      </c>
    </row>
    <row r="5021" customFormat="false" ht="12.8" hidden="false" customHeight="false" outlineLevel="0" collapsed="false">
      <c r="A5021" s="0" t="n">
        <v>1906</v>
      </c>
      <c r="B5021" s="0" t="s">
        <v>6506</v>
      </c>
      <c r="C5021" s="0" t="s">
        <v>4101</v>
      </c>
      <c r="D5021" s="0" t="s">
        <v>2074</v>
      </c>
      <c r="E5021" s="0" t="n">
        <v>3</v>
      </c>
      <c r="F5021" s="0" t="s">
        <v>79</v>
      </c>
      <c r="G5021" s="0" t="s">
        <v>5897</v>
      </c>
      <c r="H5021" s="0" t="n">
        <v>2</v>
      </c>
      <c r="I5021" s="0" t="n">
        <v>3300</v>
      </c>
      <c r="J5021" s="0" t="n">
        <v>0</v>
      </c>
      <c r="K5021" s="0" t="n">
        <v>11497.5</v>
      </c>
      <c r="L5021" s="0" t="n">
        <v>0</v>
      </c>
      <c r="M5021" s="0" t="n">
        <v>14797.5</v>
      </c>
    </row>
    <row r="5022" customFormat="false" ht="12.8" hidden="true" customHeight="false" outlineLevel="0" collapsed="false">
      <c r="G5022" s="0" t="s">
        <v>5898</v>
      </c>
    </row>
    <row r="5023" customFormat="false" ht="12.8" hidden="false" customHeight="false" outlineLevel="0" collapsed="false">
      <c r="A5023" s="0" t="n">
        <v>1907</v>
      </c>
      <c r="B5023" s="0" t="s">
        <v>6507</v>
      </c>
      <c r="C5023" s="0" t="s">
        <v>4101</v>
      </c>
      <c r="D5023" s="0" t="s">
        <v>5559</v>
      </c>
      <c r="E5023" s="0" t="n">
        <v>7</v>
      </c>
      <c r="F5023" s="0" t="s">
        <v>79</v>
      </c>
      <c r="G5023" s="0" t="s">
        <v>6508</v>
      </c>
      <c r="H5023" s="0" t="n">
        <v>3</v>
      </c>
      <c r="I5023" s="0" t="n">
        <v>7700</v>
      </c>
      <c r="J5023" s="0" t="n">
        <v>0</v>
      </c>
      <c r="K5023" s="0" t="n">
        <v>26827.5</v>
      </c>
      <c r="L5023" s="0" t="n">
        <v>0</v>
      </c>
      <c r="M5023" s="0" t="n">
        <v>34527.5</v>
      </c>
    </row>
    <row r="5024" customFormat="false" ht="12.8" hidden="true" customHeight="false" outlineLevel="0" collapsed="false">
      <c r="G5024" s="0" t="s">
        <v>6509</v>
      </c>
    </row>
    <row r="5025" customFormat="false" ht="12.8" hidden="true" customHeight="false" outlineLevel="0" collapsed="false">
      <c r="G5025" s="0" t="s">
        <v>6510</v>
      </c>
    </row>
    <row r="5026" customFormat="false" ht="12.8" hidden="false" customHeight="false" outlineLevel="0" collapsed="false">
      <c r="A5026" s="0" t="n">
        <v>1908</v>
      </c>
      <c r="B5026" s="0" t="s">
        <v>6511</v>
      </c>
      <c r="C5026" s="0" t="s">
        <v>4101</v>
      </c>
      <c r="D5026" s="0" t="s">
        <v>3349</v>
      </c>
      <c r="E5026" s="0" t="n">
        <v>2</v>
      </c>
      <c r="F5026" s="0" t="s">
        <v>400</v>
      </c>
      <c r="G5026" s="0" t="s">
        <v>6512</v>
      </c>
      <c r="H5026" s="0" t="n">
        <v>2</v>
      </c>
      <c r="I5026" s="0" t="n">
        <v>4550</v>
      </c>
      <c r="J5026" s="0" t="n">
        <v>0</v>
      </c>
      <c r="K5026" s="0" t="n">
        <v>7665</v>
      </c>
      <c r="L5026" s="0" t="n">
        <v>0</v>
      </c>
      <c r="M5026" s="0" t="n">
        <v>12215</v>
      </c>
    </row>
    <row r="5027" customFormat="false" ht="12.8" hidden="true" customHeight="false" outlineLevel="0" collapsed="false">
      <c r="G5027" s="0" t="s">
        <v>6513</v>
      </c>
    </row>
    <row r="5028" customFormat="false" ht="12.8" hidden="false" customHeight="false" outlineLevel="0" collapsed="false">
      <c r="A5028" s="0" t="n">
        <v>1909</v>
      </c>
      <c r="B5028" s="0" t="s">
        <v>6514</v>
      </c>
      <c r="C5028" s="0" t="s">
        <v>3861</v>
      </c>
      <c r="D5028" s="0" t="s">
        <v>3349</v>
      </c>
      <c r="E5028" s="0" t="n">
        <v>1</v>
      </c>
      <c r="F5028" s="0" t="s">
        <v>89</v>
      </c>
      <c r="G5028" s="0" t="s">
        <v>6515</v>
      </c>
      <c r="H5028" s="0" t="n">
        <v>4</v>
      </c>
      <c r="I5028" s="0" t="n">
        <v>1100</v>
      </c>
      <c r="J5028" s="0" t="n">
        <v>660</v>
      </c>
      <c r="K5028" s="0" t="n">
        <v>3832.5</v>
      </c>
      <c r="L5028" s="0" t="n">
        <v>0</v>
      </c>
      <c r="M5028" s="0" t="n">
        <v>5592.5</v>
      </c>
    </row>
    <row r="5029" customFormat="false" ht="12.8" hidden="true" customHeight="false" outlineLevel="0" collapsed="false">
      <c r="G5029" s="0" t="s">
        <v>6516</v>
      </c>
    </row>
    <row r="5030" customFormat="false" ht="12.8" hidden="true" customHeight="false" outlineLevel="0" collapsed="false">
      <c r="G5030" s="0" t="s">
        <v>6517</v>
      </c>
    </row>
    <row r="5031" customFormat="false" ht="12.8" hidden="true" customHeight="false" outlineLevel="0" collapsed="false">
      <c r="G5031" s="0" t="s">
        <v>6518</v>
      </c>
    </row>
    <row r="5032" customFormat="false" ht="12.8" hidden="false" customHeight="false" outlineLevel="0" collapsed="false">
      <c r="A5032" s="0" t="n">
        <v>1910</v>
      </c>
      <c r="B5032" s="0" t="s">
        <v>6519</v>
      </c>
      <c r="C5032" s="0" t="s">
        <v>3861</v>
      </c>
      <c r="D5032" s="0" t="s">
        <v>5611</v>
      </c>
      <c r="E5032" s="0" t="n">
        <v>11</v>
      </c>
      <c r="F5032" s="0" t="s">
        <v>491</v>
      </c>
      <c r="G5032" s="0" t="s">
        <v>1918</v>
      </c>
      <c r="H5032" s="0" t="n">
        <v>2</v>
      </c>
      <c r="I5032" s="0" t="n">
        <v>37950</v>
      </c>
      <c r="J5032" s="0" t="n">
        <v>0</v>
      </c>
      <c r="K5032" s="0" t="n">
        <v>42157.5</v>
      </c>
      <c r="L5032" s="0" t="n">
        <v>0</v>
      </c>
      <c r="M5032" s="0" t="n">
        <v>80107.5</v>
      </c>
    </row>
    <row r="5033" customFormat="false" ht="12.8" hidden="true" customHeight="false" outlineLevel="0" collapsed="false">
      <c r="G5033" s="0" t="s">
        <v>6520</v>
      </c>
    </row>
    <row r="5034" customFormat="false" ht="12.8" hidden="false" customHeight="false" outlineLevel="0" collapsed="false">
      <c r="A5034" s="0" t="n">
        <v>1911</v>
      </c>
      <c r="B5034" s="0" t="s">
        <v>6521</v>
      </c>
      <c r="C5034" s="0" t="s">
        <v>3861</v>
      </c>
      <c r="D5034" s="0" t="s">
        <v>3349</v>
      </c>
      <c r="E5034" s="0" t="n">
        <v>1</v>
      </c>
      <c r="F5034" s="0" t="s">
        <v>428</v>
      </c>
      <c r="G5034" s="0" t="s">
        <v>6522</v>
      </c>
      <c r="H5034" s="0" t="n">
        <v>2</v>
      </c>
      <c r="I5034" s="0" t="n">
        <v>3450</v>
      </c>
      <c r="J5034" s="0" t="n">
        <v>0</v>
      </c>
      <c r="K5034" s="0" t="n">
        <v>3832.5</v>
      </c>
      <c r="L5034" s="0" t="n">
        <v>0</v>
      </c>
      <c r="M5034" s="0" t="n">
        <v>7282.5</v>
      </c>
    </row>
    <row r="5035" customFormat="false" ht="12.8" hidden="true" customHeight="false" outlineLevel="0" collapsed="false">
      <c r="G5035" s="0" t="s">
        <v>6523</v>
      </c>
    </row>
    <row r="5036" customFormat="false" ht="12.8" hidden="false" customHeight="false" outlineLevel="0" collapsed="false">
      <c r="A5036" s="0" t="n">
        <v>1912</v>
      </c>
      <c r="B5036" s="0" t="s">
        <v>6521</v>
      </c>
      <c r="C5036" s="0" t="s">
        <v>3861</v>
      </c>
      <c r="D5036" s="0" t="s">
        <v>3349</v>
      </c>
      <c r="E5036" s="0" t="n">
        <v>1</v>
      </c>
      <c r="F5036" s="0" t="s">
        <v>428</v>
      </c>
      <c r="G5036" s="0" t="s">
        <v>6524</v>
      </c>
      <c r="H5036" s="0" t="n">
        <v>2</v>
      </c>
      <c r="I5036" s="0" t="n">
        <v>1725</v>
      </c>
      <c r="J5036" s="0" t="n">
        <v>1207.5</v>
      </c>
      <c r="K5036" s="0" t="n">
        <v>3832.5</v>
      </c>
      <c r="L5036" s="0" t="n">
        <v>0</v>
      </c>
      <c r="M5036" s="0" t="n">
        <v>6765</v>
      </c>
    </row>
    <row r="5037" customFormat="false" ht="12.8" hidden="true" customHeight="false" outlineLevel="0" collapsed="false">
      <c r="G5037" s="0" t="s">
        <v>6525</v>
      </c>
    </row>
    <row r="5038" customFormat="false" ht="12.8" hidden="false" customHeight="false" outlineLevel="0" collapsed="false">
      <c r="A5038" s="0" t="n">
        <v>1913</v>
      </c>
      <c r="B5038" s="0" t="s">
        <v>6526</v>
      </c>
      <c r="C5038" s="0" t="s">
        <v>3861</v>
      </c>
      <c r="D5038" s="0" t="s">
        <v>3349</v>
      </c>
      <c r="E5038" s="0" t="n">
        <v>1</v>
      </c>
      <c r="F5038" s="0" t="s">
        <v>28</v>
      </c>
      <c r="G5038" s="0" t="s">
        <v>6527</v>
      </c>
      <c r="H5038" s="0" t="n">
        <v>3</v>
      </c>
      <c r="I5038" s="0" t="n">
        <v>1100</v>
      </c>
      <c r="J5038" s="0" t="n">
        <v>275</v>
      </c>
      <c r="K5038" s="0" t="n">
        <v>3631.6</v>
      </c>
      <c r="L5038" s="0" t="n">
        <v>2090.8</v>
      </c>
      <c r="M5038" s="0" t="n">
        <v>7097.4</v>
      </c>
    </row>
    <row r="5039" customFormat="false" ht="12.8" hidden="true" customHeight="false" outlineLevel="0" collapsed="false">
      <c r="G5039" s="0" t="s">
        <v>6528</v>
      </c>
    </row>
    <row r="5040" customFormat="false" ht="12.8" hidden="true" customHeight="false" outlineLevel="0" collapsed="false">
      <c r="G5040" s="0" t="s">
        <v>6529</v>
      </c>
    </row>
    <row r="5041" customFormat="false" ht="12.8" hidden="false" customHeight="false" outlineLevel="0" collapsed="false">
      <c r="A5041" s="0" t="n">
        <v>1914</v>
      </c>
      <c r="B5041" s="0" t="s">
        <v>6530</v>
      </c>
      <c r="C5041" s="0" t="s">
        <v>3861</v>
      </c>
      <c r="D5041" s="0" t="s">
        <v>3349</v>
      </c>
      <c r="E5041" s="0" t="n">
        <v>1</v>
      </c>
      <c r="F5041" s="0" t="s">
        <v>89</v>
      </c>
      <c r="G5041" s="0" t="s">
        <v>6531</v>
      </c>
      <c r="H5041" s="0" t="n">
        <v>2</v>
      </c>
      <c r="I5041" s="0" t="n">
        <v>1100</v>
      </c>
      <c r="J5041" s="0" t="n">
        <v>0</v>
      </c>
      <c r="K5041" s="0" t="n">
        <v>3832.5</v>
      </c>
      <c r="L5041" s="0" t="n">
        <v>0</v>
      </c>
      <c r="M5041" s="0" t="n">
        <v>4932.5</v>
      </c>
    </row>
    <row r="5042" customFormat="false" ht="12.8" hidden="true" customHeight="false" outlineLevel="0" collapsed="false">
      <c r="G5042" s="0" t="s">
        <v>6532</v>
      </c>
    </row>
    <row r="5043" customFormat="false" ht="12.8" hidden="false" customHeight="false" outlineLevel="0" collapsed="false">
      <c r="A5043" s="0" t="n">
        <v>1915</v>
      </c>
      <c r="B5043" s="0" t="s">
        <v>6533</v>
      </c>
      <c r="C5043" s="0" t="s">
        <v>3861</v>
      </c>
      <c r="D5043" s="0" t="s">
        <v>5559</v>
      </c>
      <c r="E5043" s="0" t="n">
        <v>6</v>
      </c>
      <c r="F5043" s="0" t="s">
        <v>400</v>
      </c>
      <c r="G5043" s="0" t="s">
        <v>6534</v>
      </c>
      <c r="H5043" s="0" t="n">
        <v>3</v>
      </c>
      <c r="I5043" s="0" t="n">
        <v>13650</v>
      </c>
      <c r="J5043" s="0" t="n">
        <v>0</v>
      </c>
      <c r="K5043" s="0" t="n">
        <v>22995</v>
      </c>
      <c r="L5043" s="0" t="n">
        <v>0</v>
      </c>
      <c r="M5043" s="0" t="n">
        <v>36645</v>
      </c>
    </row>
    <row r="5044" customFormat="false" ht="12.8" hidden="true" customHeight="false" outlineLevel="0" collapsed="false">
      <c r="G5044" s="0" t="s">
        <v>6535</v>
      </c>
    </row>
    <row r="5045" customFormat="false" ht="12.8" hidden="true" customHeight="false" outlineLevel="0" collapsed="false">
      <c r="G5045" s="0" t="s">
        <v>6536</v>
      </c>
    </row>
    <row r="5046" customFormat="false" ht="12.8" hidden="false" customHeight="false" outlineLevel="0" collapsed="false">
      <c r="A5046" s="0" t="n">
        <v>1916</v>
      </c>
      <c r="B5046" s="0" t="s">
        <v>6537</v>
      </c>
      <c r="C5046" s="0" t="s">
        <v>3861</v>
      </c>
      <c r="D5046" s="0" t="s">
        <v>3349</v>
      </c>
      <c r="E5046" s="0" t="n">
        <v>1</v>
      </c>
      <c r="F5046" s="0" t="s">
        <v>79</v>
      </c>
      <c r="G5046" s="0" t="s">
        <v>6538</v>
      </c>
      <c r="H5046" s="0" t="n">
        <v>2</v>
      </c>
      <c r="I5046" s="0" t="n">
        <v>1100</v>
      </c>
      <c r="J5046" s="0" t="n">
        <v>0</v>
      </c>
      <c r="K5046" s="0" t="n">
        <v>3832.5</v>
      </c>
      <c r="L5046" s="0" t="n">
        <v>0</v>
      </c>
      <c r="M5046" s="0" t="n">
        <v>4932.5</v>
      </c>
    </row>
    <row r="5047" customFormat="false" ht="12.8" hidden="true" customHeight="false" outlineLevel="0" collapsed="false">
      <c r="G5047" s="0" t="s">
        <v>6539</v>
      </c>
    </row>
    <row r="5048" customFormat="false" ht="12.8" hidden="false" customHeight="false" outlineLevel="0" collapsed="false">
      <c r="A5048" s="0" t="n">
        <v>1917</v>
      </c>
      <c r="B5048" s="0" t="s">
        <v>6540</v>
      </c>
      <c r="C5048" s="0" t="s">
        <v>3861</v>
      </c>
      <c r="D5048" s="0" t="s">
        <v>4793</v>
      </c>
      <c r="E5048" s="0" t="n">
        <v>3</v>
      </c>
      <c r="F5048" s="0" t="s">
        <v>400</v>
      </c>
      <c r="G5048" s="0" t="s">
        <v>6541</v>
      </c>
      <c r="H5048" s="0" t="n">
        <v>2</v>
      </c>
      <c r="I5048" s="0" t="n">
        <v>6825</v>
      </c>
      <c r="J5048" s="0" t="n">
        <v>0</v>
      </c>
      <c r="K5048" s="0" t="n">
        <v>11497.5</v>
      </c>
      <c r="L5048" s="0" t="n">
        <v>0</v>
      </c>
      <c r="M5048" s="0" t="n">
        <v>18322.5</v>
      </c>
    </row>
    <row r="5049" customFormat="false" ht="12.8" hidden="true" customHeight="false" outlineLevel="0" collapsed="false">
      <c r="G5049" s="0" t="s">
        <v>6542</v>
      </c>
    </row>
    <row r="5050" customFormat="false" ht="12.8" hidden="false" customHeight="false" outlineLevel="0" collapsed="false">
      <c r="A5050" s="0" t="n">
        <v>1918</v>
      </c>
      <c r="B5050" s="0" t="s">
        <v>6543</v>
      </c>
      <c r="C5050" s="0" t="s">
        <v>3861</v>
      </c>
      <c r="D5050" s="0" t="s">
        <v>6283</v>
      </c>
      <c r="E5050" s="0" t="n">
        <v>9</v>
      </c>
      <c r="F5050" s="0" t="s">
        <v>406</v>
      </c>
      <c r="G5050" s="0" t="s">
        <v>6544</v>
      </c>
      <c r="H5050" s="0" t="n">
        <v>2</v>
      </c>
      <c r="I5050" s="0" t="n">
        <v>20475</v>
      </c>
      <c r="J5050" s="0" t="n">
        <v>0</v>
      </c>
      <c r="K5050" s="0" t="n">
        <v>34492.5</v>
      </c>
      <c r="L5050" s="0" t="n">
        <v>0</v>
      </c>
      <c r="M5050" s="0" t="n">
        <v>54967.5</v>
      </c>
    </row>
    <row r="5051" customFormat="false" ht="12.8" hidden="true" customHeight="false" outlineLevel="0" collapsed="false">
      <c r="G5051" s="0" t="s">
        <v>6545</v>
      </c>
    </row>
    <row r="5052" customFormat="false" ht="12.8" hidden="false" customHeight="false" outlineLevel="0" collapsed="false">
      <c r="A5052" s="0" t="n">
        <v>1919</v>
      </c>
      <c r="B5052" s="0" t="s">
        <v>6546</v>
      </c>
      <c r="C5052" s="0" t="s">
        <v>3861</v>
      </c>
      <c r="D5052" s="0" t="s">
        <v>3349</v>
      </c>
      <c r="E5052" s="0" t="n">
        <v>1</v>
      </c>
      <c r="F5052" s="0" t="s">
        <v>28</v>
      </c>
      <c r="G5052" s="0" t="s">
        <v>6547</v>
      </c>
      <c r="H5052" s="0" t="n">
        <v>2</v>
      </c>
      <c r="I5052" s="0" t="n">
        <v>1100</v>
      </c>
      <c r="J5052" s="0" t="n">
        <v>0</v>
      </c>
      <c r="K5052" s="0" t="n">
        <v>5722.4</v>
      </c>
      <c r="L5052" s="0" t="n">
        <v>0</v>
      </c>
      <c r="M5052" s="0" t="n">
        <v>6822.4</v>
      </c>
    </row>
    <row r="5053" customFormat="false" ht="12.8" hidden="true" customHeight="false" outlineLevel="0" collapsed="false">
      <c r="G5053" s="0" t="s">
        <v>6548</v>
      </c>
    </row>
    <row r="5054" customFormat="false" ht="12.8" hidden="false" customHeight="false" outlineLevel="0" collapsed="false">
      <c r="A5054" s="0" t="n">
        <v>1920</v>
      </c>
      <c r="B5054" s="0" t="s">
        <v>6549</v>
      </c>
      <c r="C5054" s="0" t="s">
        <v>3861</v>
      </c>
      <c r="D5054" s="0" t="s">
        <v>3349</v>
      </c>
      <c r="E5054" s="0" t="n">
        <v>1</v>
      </c>
      <c r="F5054" s="0" t="s">
        <v>89</v>
      </c>
      <c r="G5054" s="0" t="s">
        <v>4088</v>
      </c>
      <c r="H5054" s="0" t="n">
        <v>3</v>
      </c>
      <c r="I5054" s="0" t="n">
        <v>1100</v>
      </c>
      <c r="J5054" s="0" t="n">
        <v>275</v>
      </c>
      <c r="K5054" s="0" t="n">
        <v>3832.5</v>
      </c>
      <c r="L5054" s="0" t="n">
        <v>0</v>
      </c>
      <c r="M5054" s="0" t="n">
        <v>5207.5</v>
      </c>
    </row>
    <row r="5055" customFormat="false" ht="12.8" hidden="true" customHeight="false" outlineLevel="0" collapsed="false">
      <c r="G5055" s="0" t="s">
        <v>6550</v>
      </c>
    </row>
    <row r="5056" customFormat="false" ht="12.8" hidden="true" customHeight="false" outlineLevel="0" collapsed="false">
      <c r="G5056" s="0" t="s">
        <v>6551</v>
      </c>
    </row>
    <row r="5057" customFormat="false" ht="12.8" hidden="false" customHeight="false" outlineLevel="0" collapsed="false">
      <c r="A5057" s="0" t="n">
        <v>1921</v>
      </c>
      <c r="B5057" s="0" t="s">
        <v>6552</v>
      </c>
      <c r="C5057" s="0" t="s">
        <v>3861</v>
      </c>
      <c r="D5057" s="0" t="s">
        <v>2074</v>
      </c>
      <c r="E5057" s="0" t="n">
        <v>2</v>
      </c>
      <c r="F5057" s="0" t="s">
        <v>400</v>
      </c>
      <c r="G5057" s="0" t="s">
        <v>6553</v>
      </c>
      <c r="H5057" s="0" t="n">
        <v>3</v>
      </c>
      <c r="I5057" s="0" t="n">
        <v>4550</v>
      </c>
      <c r="J5057" s="0" t="n">
        <v>1137.5</v>
      </c>
      <c r="K5057" s="0" t="n">
        <v>7665</v>
      </c>
      <c r="L5057" s="0" t="n">
        <v>0</v>
      </c>
      <c r="M5057" s="0" t="n">
        <v>13352.5</v>
      </c>
    </row>
    <row r="5058" customFormat="false" ht="12.8" hidden="true" customHeight="false" outlineLevel="0" collapsed="false">
      <c r="G5058" s="0" t="s">
        <v>6554</v>
      </c>
    </row>
    <row r="5059" customFormat="false" ht="12.8" hidden="true" customHeight="false" outlineLevel="0" collapsed="false">
      <c r="G5059" s="0" t="s">
        <v>6555</v>
      </c>
    </row>
    <row r="5060" customFormat="false" ht="12.8" hidden="false" customHeight="false" outlineLevel="0" collapsed="false">
      <c r="A5060" s="0" t="n">
        <v>1922</v>
      </c>
      <c r="B5060" s="0" t="s">
        <v>6556</v>
      </c>
      <c r="C5060" s="0" t="s">
        <v>3861</v>
      </c>
      <c r="D5060" s="0" t="s">
        <v>2074</v>
      </c>
      <c r="E5060" s="0" t="n">
        <v>2</v>
      </c>
      <c r="F5060" s="0" t="s">
        <v>79</v>
      </c>
      <c r="G5060" s="0" t="s">
        <v>6557</v>
      </c>
      <c r="H5060" s="0" t="n">
        <v>2</v>
      </c>
      <c r="I5060" s="0" t="n">
        <v>2200</v>
      </c>
      <c r="J5060" s="0" t="n">
        <v>0</v>
      </c>
      <c r="K5060" s="0" t="n">
        <v>6933</v>
      </c>
      <c r="L5060" s="0" t="n">
        <v>0</v>
      </c>
      <c r="M5060" s="0" t="n">
        <v>9133</v>
      </c>
    </row>
    <row r="5061" customFormat="false" ht="12.8" hidden="true" customHeight="false" outlineLevel="0" collapsed="false">
      <c r="G5061" s="0" t="s">
        <v>6558</v>
      </c>
    </row>
    <row r="5062" customFormat="false" ht="12.8" hidden="false" customHeight="false" outlineLevel="0" collapsed="false">
      <c r="A5062" s="0" t="n">
        <v>1923</v>
      </c>
      <c r="B5062" s="0" t="s">
        <v>6559</v>
      </c>
      <c r="C5062" s="0" t="s">
        <v>3861</v>
      </c>
      <c r="D5062" s="0" t="s">
        <v>4500</v>
      </c>
      <c r="E5062" s="0" t="n">
        <v>4</v>
      </c>
      <c r="F5062" s="0" t="s">
        <v>79</v>
      </c>
      <c r="G5062" s="0" t="s">
        <v>6560</v>
      </c>
      <c r="H5062" s="0" t="n">
        <v>2</v>
      </c>
      <c r="I5062" s="0" t="n">
        <v>4400</v>
      </c>
      <c r="J5062" s="0" t="n">
        <v>0</v>
      </c>
      <c r="K5062" s="0" t="n">
        <v>15330</v>
      </c>
      <c r="L5062" s="0" t="n">
        <v>0</v>
      </c>
      <c r="M5062" s="0" t="n">
        <v>19730</v>
      </c>
    </row>
    <row r="5063" customFormat="false" ht="12.8" hidden="true" customHeight="false" outlineLevel="0" collapsed="false">
      <c r="G5063" s="0" t="s">
        <v>6561</v>
      </c>
    </row>
    <row r="5064" customFormat="false" ht="12.8" hidden="false" customHeight="false" outlineLevel="0" collapsed="false">
      <c r="A5064" s="0" t="n">
        <v>1924</v>
      </c>
      <c r="B5064" s="0" t="s">
        <v>6562</v>
      </c>
      <c r="C5064" s="0" t="s">
        <v>3861</v>
      </c>
      <c r="D5064" s="0" t="s">
        <v>2074</v>
      </c>
      <c r="E5064" s="0" t="n">
        <v>2</v>
      </c>
      <c r="F5064" s="0" t="s">
        <v>79</v>
      </c>
      <c r="G5064" s="0" t="s">
        <v>6563</v>
      </c>
      <c r="H5064" s="0" t="n">
        <v>2</v>
      </c>
      <c r="I5064" s="0" t="n">
        <v>2200</v>
      </c>
      <c r="J5064" s="0" t="n">
        <v>0</v>
      </c>
      <c r="K5064" s="0" t="n">
        <v>7665</v>
      </c>
      <c r="L5064" s="0" t="n">
        <v>0</v>
      </c>
      <c r="M5064" s="0" t="n">
        <v>9865</v>
      </c>
    </row>
    <row r="5065" customFormat="false" ht="12.8" hidden="true" customHeight="false" outlineLevel="0" collapsed="false">
      <c r="G5065" s="0" t="s">
        <v>6564</v>
      </c>
    </row>
    <row r="5066" customFormat="false" ht="12.8" hidden="false" customHeight="false" outlineLevel="0" collapsed="false">
      <c r="A5066" s="0" t="n">
        <v>1925</v>
      </c>
      <c r="B5066" s="0" t="s">
        <v>6565</v>
      </c>
      <c r="C5066" s="0" t="s">
        <v>3861</v>
      </c>
      <c r="D5066" s="0" t="s">
        <v>3349</v>
      </c>
      <c r="E5066" s="0" t="n">
        <v>1</v>
      </c>
      <c r="F5066" s="0" t="s">
        <v>28</v>
      </c>
      <c r="G5066" s="0" t="s">
        <v>6566</v>
      </c>
      <c r="H5066" s="0" t="n">
        <v>2</v>
      </c>
      <c r="I5066" s="0" t="n">
        <v>1100</v>
      </c>
      <c r="J5066" s="0" t="n">
        <v>0</v>
      </c>
      <c r="K5066" s="0" t="n">
        <v>5722.4</v>
      </c>
      <c r="L5066" s="0" t="n">
        <v>0</v>
      </c>
      <c r="M5066" s="0" t="n">
        <v>6822.4</v>
      </c>
    </row>
    <row r="5067" customFormat="false" ht="12.8" hidden="true" customHeight="false" outlineLevel="0" collapsed="false">
      <c r="G5067" s="0" t="s">
        <v>6567</v>
      </c>
    </row>
    <row r="5068" customFormat="false" ht="12.8" hidden="false" customHeight="false" outlineLevel="0" collapsed="false">
      <c r="A5068" s="0" t="n">
        <v>1926</v>
      </c>
      <c r="B5068" s="0" t="s">
        <v>6568</v>
      </c>
      <c r="C5068" s="0" t="s">
        <v>3861</v>
      </c>
      <c r="D5068" s="0" t="s">
        <v>5559</v>
      </c>
      <c r="E5068" s="0" t="n">
        <v>6</v>
      </c>
      <c r="F5068" s="0" t="s">
        <v>79</v>
      </c>
      <c r="G5068" s="0" t="s">
        <v>6569</v>
      </c>
      <c r="H5068" s="0" t="n">
        <v>2</v>
      </c>
      <c r="I5068" s="0" t="n">
        <v>6600</v>
      </c>
      <c r="J5068" s="0" t="n">
        <v>0</v>
      </c>
      <c r="K5068" s="0" t="n">
        <v>22995</v>
      </c>
      <c r="L5068" s="0" t="n">
        <v>0</v>
      </c>
      <c r="M5068" s="0" t="n">
        <v>29595</v>
      </c>
    </row>
    <row r="5069" customFormat="false" ht="12.8" hidden="true" customHeight="false" outlineLevel="0" collapsed="false">
      <c r="G5069" s="0" t="s">
        <v>6570</v>
      </c>
    </row>
    <row r="5070" customFormat="false" ht="12.8" hidden="false" customHeight="false" outlineLevel="0" collapsed="false">
      <c r="A5070" s="0" t="n">
        <v>1927</v>
      </c>
      <c r="B5070" s="0" t="s">
        <v>6571</v>
      </c>
      <c r="C5070" s="0" t="s">
        <v>3861</v>
      </c>
      <c r="D5070" s="0" t="s">
        <v>5559</v>
      </c>
      <c r="E5070" s="0" t="n">
        <v>6</v>
      </c>
      <c r="F5070" s="0" t="s">
        <v>406</v>
      </c>
      <c r="G5070" s="0" t="s">
        <v>6572</v>
      </c>
      <c r="H5070" s="0" t="n">
        <v>3</v>
      </c>
      <c r="I5070" s="0" t="n">
        <v>13650</v>
      </c>
      <c r="J5070" s="0" t="n">
        <v>0</v>
      </c>
      <c r="K5070" s="0" t="n">
        <v>22995</v>
      </c>
      <c r="L5070" s="0" t="n">
        <v>0</v>
      </c>
      <c r="M5070" s="0" t="n">
        <v>36645</v>
      </c>
    </row>
    <row r="5071" customFormat="false" ht="12.8" hidden="true" customHeight="false" outlineLevel="0" collapsed="false">
      <c r="G5071" s="0" t="s">
        <v>6573</v>
      </c>
    </row>
    <row r="5072" customFormat="false" ht="12.8" hidden="true" customHeight="false" outlineLevel="0" collapsed="false">
      <c r="G5072" s="0" t="s">
        <v>6574</v>
      </c>
    </row>
    <row r="5073" customFormat="false" ht="12.8" hidden="false" customHeight="false" outlineLevel="0" collapsed="false">
      <c r="A5073" s="0" t="n">
        <v>1928</v>
      </c>
      <c r="B5073" s="0" t="s">
        <v>6575</v>
      </c>
      <c r="C5073" s="0" t="s">
        <v>3861</v>
      </c>
      <c r="D5073" s="0" t="s">
        <v>5559</v>
      </c>
      <c r="E5073" s="0" t="n">
        <v>6</v>
      </c>
      <c r="F5073" s="0" t="s">
        <v>79</v>
      </c>
      <c r="G5073" s="0" t="s">
        <v>6576</v>
      </c>
      <c r="H5073" s="0" t="n">
        <v>3</v>
      </c>
      <c r="I5073" s="0" t="n">
        <v>6600</v>
      </c>
      <c r="J5073" s="0" t="n">
        <v>0</v>
      </c>
      <c r="K5073" s="0" t="n">
        <v>22995</v>
      </c>
      <c r="L5073" s="0" t="n">
        <v>0</v>
      </c>
      <c r="M5073" s="0" t="n">
        <v>29595</v>
      </c>
    </row>
    <row r="5074" customFormat="false" ht="12.8" hidden="true" customHeight="false" outlineLevel="0" collapsed="false">
      <c r="G5074" s="0" t="s">
        <v>6577</v>
      </c>
    </row>
    <row r="5075" customFormat="false" ht="12.8" hidden="true" customHeight="false" outlineLevel="0" collapsed="false">
      <c r="G5075" s="0" t="s">
        <v>6578</v>
      </c>
    </row>
    <row r="5076" customFormat="false" ht="12.8" hidden="false" customHeight="false" outlineLevel="0" collapsed="false">
      <c r="A5076" s="0" t="n">
        <v>1929</v>
      </c>
      <c r="B5076" s="0" t="s">
        <v>6579</v>
      </c>
      <c r="C5076" s="0" t="s">
        <v>3861</v>
      </c>
      <c r="D5076" s="0" t="s">
        <v>4500</v>
      </c>
      <c r="E5076" s="0" t="n">
        <v>4</v>
      </c>
      <c r="F5076" s="0" t="s">
        <v>28</v>
      </c>
      <c r="G5076" s="0" t="s">
        <v>6580</v>
      </c>
      <c r="H5076" s="0" t="n">
        <v>2</v>
      </c>
      <c r="I5076" s="0" t="n">
        <v>4400</v>
      </c>
      <c r="J5076" s="0" t="n">
        <v>0</v>
      </c>
      <c r="K5076" s="0" t="n">
        <v>22889.6</v>
      </c>
      <c r="L5076" s="0" t="n">
        <v>0</v>
      </c>
      <c r="M5076" s="0" t="n">
        <v>27289.6</v>
      </c>
    </row>
    <row r="5077" customFormat="false" ht="12.8" hidden="true" customHeight="false" outlineLevel="0" collapsed="false">
      <c r="G5077" s="0" t="s">
        <v>6581</v>
      </c>
    </row>
    <row r="5078" customFormat="false" ht="12.8" hidden="false" customHeight="false" outlineLevel="0" collapsed="false">
      <c r="A5078" s="0" t="n">
        <v>1930</v>
      </c>
      <c r="B5078" s="0" t="s">
        <v>6582</v>
      </c>
      <c r="C5078" s="0" t="s">
        <v>3861</v>
      </c>
      <c r="D5078" s="0" t="s">
        <v>4793</v>
      </c>
      <c r="E5078" s="0" t="n">
        <v>3</v>
      </c>
      <c r="F5078" s="0" t="s">
        <v>89</v>
      </c>
      <c r="G5078" s="0" t="s">
        <v>6583</v>
      </c>
      <c r="H5078" s="0" t="n">
        <v>4</v>
      </c>
      <c r="I5078" s="0" t="n">
        <v>3300</v>
      </c>
      <c r="J5078" s="0" t="n">
        <v>1980</v>
      </c>
      <c r="K5078" s="0" t="n">
        <v>10890</v>
      </c>
      <c r="L5078" s="0" t="n">
        <v>0</v>
      </c>
      <c r="M5078" s="0" t="n">
        <v>16170</v>
      </c>
    </row>
    <row r="5079" customFormat="false" ht="12.8" hidden="true" customHeight="false" outlineLevel="0" collapsed="false">
      <c r="G5079" s="0" t="s">
        <v>6584</v>
      </c>
    </row>
    <row r="5080" customFormat="false" ht="12.8" hidden="true" customHeight="false" outlineLevel="0" collapsed="false">
      <c r="G5080" s="0" t="s">
        <v>6585</v>
      </c>
    </row>
    <row r="5081" customFormat="false" ht="12.8" hidden="true" customHeight="false" outlineLevel="0" collapsed="false">
      <c r="G5081" s="0" t="s">
        <v>6586</v>
      </c>
    </row>
    <row r="5082" customFormat="false" ht="12.8" hidden="false" customHeight="false" outlineLevel="0" collapsed="false">
      <c r="A5082" s="0" t="n">
        <v>1931</v>
      </c>
      <c r="B5082" s="0" t="s">
        <v>6587</v>
      </c>
      <c r="C5082" s="0" t="s">
        <v>3861</v>
      </c>
      <c r="D5082" s="0" t="s">
        <v>6025</v>
      </c>
      <c r="E5082" s="0" t="n">
        <v>10</v>
      </c>
      <c r="F5082" s="0" t="s">
        <v>400</v>
      </c>
      <c r="G5082" s="0" t="s">
        <v>6588</v>
      </c>
      <c r="H5082" s="0" t="n">
        <v>3</v>
      </c>
      <c r="I5082" s="0" t="n">
        <v>22750</v>
      </c>
      <c r="J5082" s="0" t="n">
        <v>7962.5</v>
      </c>
      <c r="K5082" s="0" t="n">
        <v>36500</v>
      </c>
      <c r="L5082" s="0" t="n">
        <v>0</v>
      </c>
      <c r="M5082" s="0" t="n">
        <v>67212.5</v>
      </c>
    </row>
    <row r="5083" customFormat="false" ht="12.8" hidden="true" customHeight="false" outlineLevel="0" collapsed="false">
      <c r="G5083" s="0" t="s">
        <v>6589</v>
      </c>
    </row>
    <row r="5084" customFormat="false" ht="12.8" hidden="true" customHeight="false" outlineLevel="0" collapsed="false">
      <c r="G5084" s="0" t="s">
        <v>6590</v>
      </c>
    </row>
    <row r="5085" customFormat="false" ht="12.8" hidden="false" customHeight="false" outlineLevel="0" collapsed="false">
      <c r="A5085" s="0" t="n">
        <v>1932</v>
      </c>
      <c r="B5085" s="0" t="s">
        <v>6591</v>
      </c>
      <c r="C5085" s="0" t="s">
        <v>3861</v>
      </c>
      <c r="D5085" s="0" t="s">
        <v>2074</v>
      </c>
      <c r="E5085" s="0" t="n">
        <v>2</v>
      </c>
      <c r="F5085" s="0" t="s">
        <v>146</v>
      </c>
      <c r="G5085" s="0" t="s">
        <v>6592</v>
      </c>
      <c r="H5085" s="0" t="n">
        <v>3</v>
      </c>
      <c r="I5085" s="0" t="n">
        <v>2200</v>
      </c>
      <c r="J5085" s="0" t="n">
        <v>770</v>
      </c>
      <c r="K5085" s="0" t="n">
        <v>9345</v>
      </c>
      <c r="L5085" s="0" t="n">
        <v>0</v>
      </c>
      <c r="M5085" s="0" t="n">
        <v>12315</v>
      </c>
    </row>
    <row r="5086" customFormat="false" ht="12.8" hidden="true" customHeight="false" outlineLevel="0" collapsed="false">
      <c r="G5086" s="0" t="s">
        <v>6593</v>
      </c>
    </row>
    <row r="5087" customFormat="false" ht="12.8" hidden="true" customHeight="false" outlineLevel="0" collapsed="false">
      <c r="G5087" s="0" t="s">
        <v>6594</v>
      </c>
    </row>
    <row r="5088" customFormat="false" ht="12.8" hidden="false" customHeight="false" outlineLevel="0" collapsed="false">
      <c r="A5088" s="0" t="n">
        <v>1933</v>
      </c>
      <c r="B5088" s="0" t="s">
        <v>6595</v>
      </c>
      <c r="C5088" s="0" t="s">
        <v>3861</v>
      </c>
      <c r="D5088" s="0" t="s">
        <v>3349</v>
      </c>
      <c r="E5088" s="0" t="n">
        <v>1</v>
      </c>
      <c r="F5088" s="0" t="s">
        <v>79</v>
      </c>
      <c r="G5088" s="0" t="s">
        <v>2509</v>
      </c>
      <c r="H5088" s="0" t="n">
        <v>2</v>
      </c>
      <c r="I5088" s="0" t="n">
        <v>1100</v>
      </c>
      <c r="J5088" s="0" t="n">
        <v>0</v>
      </c>
      <c r="K5088" s="0" t="n">
        <v>3832.5</v>
      </c>
      <c r="L5088" s="0" t="n">
        <v>0</v>
      </c>
      <c r="M5088" s="0" t="n">
        <v>4932.5</v>
      </c>
    </row>
    <row r="5089" customFormat="false" ht="12.8" hidden="true" customHeight="false" outlineLevel="0" collapsed="false">
      <c r="G5089" s="0" t="s">
        <v>2512</v>
      </c>
    </row>
    <row r="5090" customFormat="false" ht="12.8" hidden="false" customHeight="false" outlineLevel="0" collapsed="false">
      <c r="A5090" s="0" t="n">
        <v>1934</v>
      </c>
      <c r="B5090" s="0" t="s">
        <v>6596</v>
      </c>
      <c r="C5090" s="0" t="s">
        <v>3861</v>
      </c>
      <c r="D5090" s="0" t="s">
        <v>3349</v>
      </c>
      <c r="E5090" s="0" t="n">
        <v>1</v>
      </c>
      <c r="F5090" s="0" t="s">
        <v>79</v>
      </c>
      <c r="G5090" s="0" t="s">
        <v>5136</v>
      </c>
      <c r="H5090" s="0" t="n">
        <v>2</v>
      </c>
      <c r="I5090" s="0" t="n">
        <v>1100</v>
      </c>
      <c r="J5090" s="0" t="n">
        <v>0</v>
      </c>
      <c r="K5090" s="0" t="n">
        <v>3832.5</v>
      </c>
      <c r="L5090" s="0" t="n">
        <v>0</v>
      </c>
      <c r="M5090" s="0" t="n">
        <v>4932.5</v>
      </c>
    </row>
    <row r="5091" customFormat="false" ht="12.8" hidden="true" customHeight="false" outlineLevel="0" collapsed="false">
      <c r="G5091" s="0" t="s">
        <v>5137</v>
      </c>
    </row>
    <row r="5092" customFormat="false" ht="12.8" hidden="false" customHeight="false" outlineLevel="0" collapsed="false">
      <c r="A5092" s="0" t="n">
        <v>1935</v>
      </c>
      <c r="B5092" s="0" t="s">
        <v>6597</v>
      </c>
      <c r="C5092" s="0" t="s">
        <v>3861</v>
      </c>
      <c r="D5092" s="0" t="s">
        <v>4793</v>
      </c>
      <c r="E5092" s="0" t="n">
        <v>3</v>
      </c>
      <c r="F5092" s="0" t="s">
        <v>406</v>
      </c>
      <c r="G5092" s="0" t="s">
        <v>6598</v>
      </c>
      <c r="H5092" s="0" t="n">
        <v>3</v>
      </c>
      <c r="I5092" s="0" t="n">
        <v>6825</v>
      </c>
      <c r="J5092" s="0" t="n">
        <v>2388.75</v>
      </c>
      <c r="K5092" s="0" t="n">
        <v>11497.5</v>
      </c>
      <c r="L5092" s="0" t="n">
        <v>0</v>
      </c>
      <c r="M5092" s="0" t="n">
        <v>20711.25</v>
      </c>
    </row>
    <row r="5093" customFormat="false" ht="12.8" hidden="true" customHeight="false" outlineLevel="0" collapsed="false">
      <c r="G5093" s="0" t="s">
        <v>6599</v>
      </c>
    </row>
    <row r="5094" customFormat="false" ht="12.8" hidden="true" customHeight="false" outlineLevel="0" collapsed="false">
      <c r="G5094" s="0" t="s">
        <v>6600</v>
      </c>
    </row>
    <row r="5095" customFormat="false" ht="12.8" hidden="false" customHeight="false" outlineLevel="0" collapsed="false">
      <c r="A5095" s="0" t="n">
        <v>1936</v>
      </c>
      <c r="B5095" s="0" t="s">
        <v>6601</v>
      </c>
      <c r="C5095" s="0" t="s">
        <v>3861</v>
      </c>
      <c r="D5095" s="0" t="s">
        <v>3349</v>
      </c>
      <c r="E5095" s="0" t="n">
        <v>1</v>
      </c>
      <c r="F5095" s="0" t="s">
        <v>89</v>
      </c>
      <c r="G5095" s="0" t="s">
        <v>6602</v>
      </c>
      <c r="H5095" s="0" t="n">
        <v>2</v>
      </c>
      <c r="I5095" s="0" t="n">
        <v>1100</v>
      </c>
      <c r="J5095" s="0" t="n">
        <v>0</v>
      </c>
      <c r="K5095" s="0" t="n">
        <v>3832.5</v>
      </c>
      <c r="L5095" s="0" t="n">
        <v>0</v>
      </c>
      <c r="M5095" s="0" t="n">
        <v>4932.5</v>
      </c>
    </row>
    <row r="5096" customFormat="false" ht="12.8" hidden="true" customHeight="false" outlineLevel="0" collapsed="false">
      <c r="G5096" s="0" t="s">
        <v>6603</v>
      </c>
    </row>
    <row r="5097" customFormat="false" ht="12.8" hidden="false" customHeight="false" outlineLevel="0" collapsed="false">
      <c r="A5097" s="0" t="n">
        <v>1937</v>
      </c>
      <c r="B5097" s="0" t="s">
        <v>6604</v>
      </c>
      <c r="C5097" s="0" t="s">
        <v>3861</v>
      </c>
      <c r="D5097" s="0" t="s">
        <v>3349</v>
      </c>
      <c r="E5097" s="0" t="n">
        <v>1</v>
      </c>
      <c r="F5097" s="0" t="s">
        <v>146</v>
      </c>
      <c r="G5097" s="0" t="s">
        <v>6605</v>
      </c>
      <c r="H5097" s="0" t="n">
        <v>3</v>
      </c>
      <c r="I5097" s="0" t="n">
        <v>1100</v>
      </c>
      <c r="J5097" s="0" t="n">
        <v>385</v>
      </c>
      <c r="K5097" s="0" t="n">
        <v>4672.5</v>
      </c>
      <c r="L5097" s="0" t="n">
        <v>0</v>
      </c>
      <c r="M5097" s="0" t="n">
        <v>6157.5</v>
      </c>
    </row>
    <row r="5098" customFormat="false" ht="12.8" hidden="true" customHeight="false" outlineLevel="0" collapsed="false">
      <c r="G5098" s="0" t="s">
        <v>6606</v>
      </c>
    </row>
    <row r="5099" customFormat="false" ht="12.8" hidden="true" customHeight="false" outlineLevel="0" collapsed="false">
      <c r="G5099" s="0" t="s">
        <v>6607</v>
      </c>
    </row>
    <row r="5100" customFormat="false" ht="12.8" hidden="false" customHeight="false" outlineLevel="0" collapsed="false">
      <c r="A5100" s="0" t="n">
        <v>1938</v>
      </c>
      <c r="B5100" s="0" t="s">
        <v>6608</v>
      </c>
      <c r="C5100" s="0" t="s">
        <v>3861</v>
      </c>
      <c r="D5100" s="0" t="s">
        <v>2074</v>
      </c>
      <c r="E5100" s="0" t="n">
        <v>2</v>
      </c>
      <c r="F5100" s="0" t="s">
        <v>28</v>
      </c>
      <c r="G5100" s="0" t="s">
        <v>6609</v>
      </c>
      <c r="H5100" s="0" t="n">
        <v>2</v>
      </c>
      <c r="I5100" s="0" t="n">
        <v>2200</v>
      </c>
      <c r="J5100" s="0" t="n">
        <v>0</v>
      </c>
      <c r="K5100" s="0" t="n">
        <v>11444.8</v>
      </c>
      <c r="L5100" s="0" t="n">
        <v>0</v>
      </c>
      <c r="M5100" s="0" t="n">
        <v>13644.8</v>
      </c>
    </row>
    <row r="5101" customFormat="false" ht="12.8" hidden="true" customHeight="false" outlineLevel="0" collapsed="false">
      <c r="G5101" s="0" t="s">
        <v>3725</v>
      </c>
    </row>
    <row r="5102" customFormat="false" ht="12.8" hidden="false" customHeight="false" outlineLevel="0" collapsed="false">
      <c r="A5102" s="0" t="n">
        <v>1939</v>
      </c>
      <c r="B5102" s="0" t="s">
        <v>6610</v>
      </c>
      <c r="C5102" s="0" t="s">
        <v>3861</v>
      </c>
      <c r="D5102" s="0" t="s">
        <v>3349</v>
      </c>
      <c r="E5102" s="0" t="n">
        <v>1</v>
      </c>
      <c r="F5102" s="0" t="s">
        <v>28</v>
      </c>
      <c r="G5102" s="0" t="s">
        <v>4984</v>
      </c>
      <c r="H5102" s="0" t="n">
        <v>2</v>
      </c>
      <c r="I5102" s="0" t="n">
        <v>1100</v>
      </c>
      <c r="J5102" s="0" t="n">
        <v>0</v>
      </c>
      <c r="K5102" s="0" t="n">
        <v>5722.4</v>
      </c>
      <c r="L5102" s="0" t="n">
        <v>0</v>
      </c>
      <c r="M5102" s="0" t="n">
        <v>6822.4</v>
      </c>
    </row>
    <row r="5103" customFormat="false" ht="12.8" hidden="true" customHeight="false" outlineLevel="0" collapsed="false">
      <c r="G5103" s="0" t="s">
        <v>4985</v>
      </c>
    </row>
    <row r="5104" customFormat="false" ht="12.8" hidden="false" customHeight="false" outlineLevel="0" collapsed="false">
      <c r="A5104" s="0" t="n">
        <v>1940</v>
      </c>
      <c r="B5104" s="0" t="s">
        <v>6610</v>
      </c>
      <c r="C5104" s="0" t="s">
        <v>3861</v>
      </c>
      <c r="D5104" s="0" t="s">
        <v>3349</v>
      </c>
      <c r="E5104" s="0" t="n">
        <v>1</v>
      </c>
      <c r="F5104" s="0" t="s">
        <v>28</v>
      </c>
      <c r="G5104" s="0" t="s">
        <v>6611</v>
      </c>
      <c r="H5104" s="0" t="n">
        <v>2</v>
      </c>
      <c r="I5104" s="0" t="n">
        <v>1100</v>
      </c>
      <c r="J5104" s="0" t="n">
        <v>0</v>
      </c>
      <c r="K5104" s="0" t="n">
        <v>5722.4</v>
      </c>
      <c r="L5104" s="0" t="n">
        <v>0</v>
      </c>
      <c r="M5104" s="0" t="n">
        <v>6822.4</v>
      </c>
    </row>
    <row r="5105" customFormat="false" ht="12.8" hidden="true" customHeight="false" outlineLevel="0" collapsed="false">
      <c r="G5105" s="0" t="s">
        <v>6612</v>
      </c>
    </row>
    <row r="5106" customFormat="false" ht="12.8" hidden="false" customHeight="false" outlineLevel="0" collapsed="false">
      <c r="A5106" s="0" t="n">
        <v>1941</v>
      </c>
      <c r="B5106" s="0" t="s">
        <v>6613</v>
      </c>
      <c r="C5106" s="0" t="s">
        <v>3861</v>
      </c>
      <c r="D5106" s="0" t="s">
        <v>2074</v>
      </c>
      <c r="E5106" s="0" t="n">
        <v>2</v>
      </c>
      <c r="F5106" s="0" t="s">
        <v>146</v>
      </c>
      <c r="G5106" s="0" t="s">
        <v>6614</v>
      </c>
      <c r="H5106" s="0" t="n">
        <v>2</v>
      </c>
      <c r="I5106" s="0" t="n">
        <v>2200</v>
      </c>
      <c r="J5106" s="0" t="n">
        <v>0</v>
      </c>
      <c r="K5106" s="0" t="n">
        <v>9345</v>
      </c>
      <c r="L5106" s="0" t="n">
        <v>0</v>
      </c>
      <c r="M5106" s="0" t="n">
        <v>11545</v>
      </c>
    </row>
    <row r="5107" customFormat="false" ht="12.8" hidden="true" customHeight="false" outlineLevel="0" collapsed="false">
      <c r="G5107" s="0" t="s">
        <v>6615</v>
      </c>
    </row>
    <row r="5108" customFormat="false" ht="12.8" hidden="false" customHeight="false" outlineLevel="0" collapsed="false">
      <c r="A5108" s="0" t="n">
        <v>1942</v>
      </c>
      <c r="B5108" s="0" t="s">
        <v>6616</v>
      </c>
      <c r="C5108" s="0" t="s">
        <v>3861</v>
      </c>
      <c r="D5108" s="0" t="s">
        <v>2074</v>
      </c>
      <c r="E5108" s="0" t="n">
        <v>2</v>
      </c>
      <c r="F5108" s="0" t="s">
        <v>428</v>
      </c>
      <c r="G5108" s="0" t="s">
        <v>6617</v>
      </c>
      <c r="H5108" s="0" t="n">
        <v>4</v>
      </c>
      <c r="I5108" s="0" t="n">
        <v>6900</v>
      </c>
      <c r="J5108" s="0" t="n">
        <v>4830</v>
      </c>
      <c r="K5108" s="0" t="n">
        <v>4156</v>
      </c>
      <c r="L5108" s="0" t="n">
        <v>6226</v>
      </c>
      <c r="M5108" s="0" t="n">
        <v>22112</v>
      </c>
    </row>
    <row r="5109" customFormat="false" ht="12.8" hidden="true" customHeight="false" outlineLevel="0" collapsed="false">
      <c r="G5109" s="0" t="s">
        <v>6618</v>
      </c>
    </row>
    <row r="5110" customFormat="false" ht="12.8" hidden="true" customHeight="false" outlineLevel="0" collapsed="false">
      <c r="G5110" s="0" t="s">
        <v>6619</v>
      </c>
    </row>
    <row r="5111" customFormat="false" ht="12.8" hidden="true" customHeight="false" outlineLevel="0" collapsed="false">
      <c r="G5111" s="0" t="s">
        <v>6620</v>
      </c>
    </row>
    <row r="5112" customFormat="false" ht="12.8" hidden="false" customHeight="false" outlineLevel="0" collapsed="false">
      <c r="A5112" s="0" t="n">
        <v>1943</v>
      </c>
      <c r="B5112" s="0" t="s">
        <v>6616</v>
      </c>
      <c r="C5112" s="0" t="s">
        <v>3861</v>
      </c>
      <c r="D5112" s="0" t="s">
        <v>2074</v>
      </c>
      <c r="E5112" s="0" t="n">
        <v>2</v>
      </c>
      <c r="F5112" s="0" t="s">
        <v>839</v>
      </c>
      <c r="G5112" s="0" t="s">
        <v>6621</v>
      </c>
      <c r="H5112" s="0" t="n">
        <v>2</v>
      </c>
      <c r="I5112" s="0" t="n">
        <v>6900</v>
      </c>
      <c r="J5112" s="0" t="n">
        <v>0</v>
      </c>
      <c r="K5112" s="0" t="n">
        <v>4165</v>
      </c>
      <c r="L5112" s="0" t="n">
        <v>0</v>
      </c>
      <c r="M5112" s="0" t="n">
        <v>11065</v>
      </c>
    </row>
    <row r="5113" customFormat="false" ht="12.8" hidden="true" customHeight="false" outlineLevel="0" collapsed="false">
      <c r="G5113" s="0" t="s">
        <v>6622</v>
      </c>
    </row>
    <row r="5114" customFormat="false" ht="12.8" hidden="false" customHeight="false" outlineLevel="0" collapsed="false">
      <c r="A5114" s="0" t="n">
        <v>1944</v>
      </c>
      <c r="B5114" s="0" t="s">
        <v>6616</v>
      </c>
      <c r="C5114" s="0" t="s">
        <v>3861</v>
      </c>
      <c r="D5114" s="0" t="s">
        <v>2074</v>
      </c>
      <c r="E5114" s="0" t="n">
        <v>2</v>
      </c>
      <c r="F5114" s="0" t="s">
        <v>839</v>
      </c>
      <c r="G5114" s="0" t="s">
        <v>6623</v>
      </c>
      <c r="H5114" s="0" t="n">
        <v>2</v>
      </c>
      <c r="I5114" s="0" t="n">
        <v>6900</v>
      </c>
      <c r="J5114" s="0" t="n">
        <v>0</v>
      </c>
      <c r="K5114" s="0" t="n">
        <v>4156</v>
      </c>
      <c r="L5114" s="0" t="n">
        <v>0</v>
      </c>
      <c r="M5114" s="0" t="n">
        <v>11056</v>
      </c>
    </row>
    <row r="5115" customFormat="false" ht="12.8" hidden="true" customHeight="false" outlineLevel="0" collapsed="false">
      <c r="G5115" s="0" t="s">
        <v>6624</v>
      </c>
    </row>
    <row r="5116" customFormat="false" ht="12.8" hidden="false" customHeight="false" outlineLevel="0" collapsed="false">
      <c r="A5116" s="0" t="n">
        <v>1945</v>
      </c>
      <c r="B5116" s="0" t="s">
        <v>6616</v>
      </c>
      <c r="C5116" s="0" t="s">
        <v>3861</v>
      </c>
      <c r="D5116" s="0" t="s">
        <v>2074</v>
      </c>
      <c r="E5116" s="0" t="n">
        <v>2</v>
      </c>
      <c r="F5116" s="0" t="s">
        <v>491</v>
      </c>
      <c r="G5116" s="0" t="s">
        <v>6625</v>
      </c>
      <c r="H5116" s="0" t="n">
        <v>3</v>
      </c>
      <c r="I5116" s="0" t="n">
        <v>6900</v>
      </c>
      <c r="J5116" s="0" t="n">
        <v>2415</v>
      </c>
      <c r="K5116" s="0" t="n">
        <v>4156</v>
      </c>
      <c r="L5116" s="0" t="n">
        <v>3113</v>
      </c>
      <c r="M5116" s="0" t="n">
        <v>16584</v>
      </c>
    </row>
    <row r="5117" customFormat="false" ht="12.8" hidden="true" customHeight="false" outlineLevel="0" collapsed="false">
      <c r="G5117" s="0" t="s">
        <v>6626</v>
      </c>
    </row>
    <row r="5118" customFormat="false" ht="12.8" hidden="true" customHeight="false" outlineLevel="0" collapsed="false">
      <c r="G5118" s="0" t="s">
        <v>6627</v>
      </c>
    </row>
    <row r="5119" customFormat="false" ht="12.8" hidden="false" customHeight="false" outlineLevel="0" collapsed="false">
      <c r="A5119" s="0" t="n">
        <v>1946</v>
      </c>
      <c r="B5119" s="0" t="s">
        <v>6616</v>
      </c>
      <c r="C5119" s="0" t="s">
        <v>3861</v>
      </c>
      <c r="D5119" s="0" t="s">
        <v>2074</v>
      </c>
      <c r="E5119" s="0" t="n">
        <v>2</v>
      </c>
      <c r="F5119" s="0" t="s">
        <v>428</v>
      </c>
      <c r="G5119" s="0" t="s">
        <v>6628</v>
      </c>
      <c r="H5119" s="0" t="n">
        <v>4</v>
      </c>
      <c r="I5119" s="0" t="n">
        <v>6900</v>
      </c>
      <c r="J5119" s="0" t="n">
        <v>4830</v>
      </c>
      <c r="K5119" s="0" t="n">
        <v>4156</v>
      </c>
      <c r="L5119" s="0" t="n">
        <v>6226</v>
      </c>
      <c r="M5119" s="0" t="n">
        <v>22112</v>
      </c>
    </row>
    <row r="5120" customFormat="false" ht="12.8" hidden="true" customHeight="false" outlineLevel="0" collapsed="false">
      <c r="G5120" s="0" t="s">
        <v>6629</v>
      </c>
    </row>
    <row r="5121" customFormat="false" ht="12.8" hidden="true" customHeight="false" outlineLevel="0" collapsed="false">
      <c r="G5121" s="0" t="s">
        <v>6630</v>
      </c>
    </row>
    <row r="5122" customFormat="false" ht="12.8" hidden="true" customHeight="false" outlineLevel="0" collapsed="false">
      <c r="G5122" s="0" t="s">
        <v>6631</v>
      </c>
    </row>
    <row r="5123" customFormat="false" ht="12.8" hidden="false" customHeight="false" outlineLevel="0" collapsed="false">
      <c r="A5123" s="0" t="n">
        <v>1947</v>
      </c>
      <c r="B5123" s="0" t="s">
        <v>6616</v>
      </c>
      <c r="C5123" s="0" t="s">
        <v>3861</v>
      </c>
      <c r="D5123" s="0" t="s">
        <v>2074</v>
      </c>
      <c r="E5123" s="0" t="n">
        <v>2</v>
      </c>
      <c r="F5123" s="0" t="s">
        <v>491</v>
      </c>
      <c r="G5123" s="0" t="s">
        <v>6632</v>
      </c>
      <c r="H5123" s="0" t="n">
        <v>3</v>
      </c>
      <c r="I5123" s="0" t="n">
        <v>6900</v>
      </c>
      <c r="J5123" s="0" t="n">
        <v>2415</v>
      </c>
      <c r="K5123" s="0" t="n">
        <v>4156</v>
      </c>
      <c r="L5123" s="0" t="n">
        <v>3113</v>
      </c>
      <c r="M5123" s="0" t="n">
        <v>16584</v>
      </c>
    </row>
    <row r="5124" customFormat="false" ht="12.8" hidden="true" customHeight="false" outlineLevel="0" collapsed="false">
      <c r="G5124" s="0" t="s">
        <v>6633</v>
      </c>
    </row>
    <row r="5125" customFormat="false" ht="12.8" hidden="true" customHeight="false" outlineLevel="0" collapsed="false">
      <c r="G5125" s="0" t="s">
        <v>6634</v>
      </c>
    </row>
    <row r="5126" customFormat="false" ht="12.8" hidden="false" customHeight="false" outlineLevel="0" collapsed="false">
      <c r="A5126" s="0" t="n">
        <v>1948</v>
      </c>
      <c r="B5126" s="0" t="s">
        <v>6616</v>
      </c>
      <c r="C5126" s="0" t="s">
        <v>3861</v>
      </c>
      <c r="D5126" s="0" t="s">
        <v>2074</v>
      </c>
      <c r="E5126" s="0" t="n">
        <v>2</v>
      </c>
      <c r="F5126" s="0" t="s">
        <v>839</v>
      </c>
      <c r="G5126" s="0" t="s">
        <v>6635</v>
      </c>
      <c r="H5126" s="0" t="n">
        <v>2</v>
      </c>
      <c r="I5126" s="0" t="n">
        <v>6900</v>
      </c>
      <c r="J5126" s="0" t="n">
        <v>0</v>
      </c>
      <c r="K5126" s="0" t="n">
        <v>4156</v>
      </c>
      <c r="L5126" s="0" t="n">
        <v>0</v>
      </c>
      <c r="M5126" s="0" t="n">
        <v>11056</v>
      </c>
    </row>
    <row r="5127" customFormat="false" ht="12.8" hidden="true" customHeight="false" outlineLevel="0" collapsed="false">
      <c r="G5127" s="0" t="s">
        <v>6636</v>
      </c>
    </row>
    <row r="5128" customFormat="false" ht="12.8" hidden="false" customHeight="false" outlineLevel="0" collapsed="false">
      <c r="A5128" s="0" t="n">
        <v>1949</v>
      </c>
      <c r="B5128" s="0" t="s">
        <v>6616</v>
      </c>
      <c r="C5128" s="0" t="s">
        <v>3861</v>
      </c>
      <c r="D5128" s="0" t="s">
        <v>2074</v>
      </c>
      <c r="E5128" s="0" t="n">
        <v>2</v>
      </c>
      <c r="F5128" s="0" t="s">
        <v>491</v>
      </c>
      <c r="G5128" s="0" t="s">
        <v>6637</v>
      </c>
      <c r="H5128" s="0" t="n">
        <v>3</v>
      </c>
      <c r="I5128" s="0" t="n">
        <v>6900</v>
      </c>
      <c r="J5128" s="0" t="n">
        <v>2415</v>
      </c>
      <c r="K5128" s="0" t="n">
        <v>4156</v>
      </c>
      <c r="L5128" s="0" t="n">
        <v>3113</v>
      </c>
      <c r="M5128" s="0" t="n">
        <v>16584</v>
      </c>
    </row>
    <row r="5129" customFormat="false" ht="12.8" hidden="true" customHeight="false" outlineLevel="0" collapsed="false">
      <c r="G5129" s="0" t="s">
        <v>6638</v>
      </c>
    </row>
    <row r="5130" customFormat="false" ht="12.8" hidden="true" customHeight="false" outlineLevel="0" collapsed="false">
      <c r="G5130" s="0" t="s">
        <v>6639</v>
      </c>
    </row>
    <row r="5131" customFormat="false" ht="12.8" hidden="false" customHeight="false" outlineLevel="0" collapsed="false">
      <c r="A5131" s="0" t="n">
        <v>1950</v>
      </c>
      <c r="B5131" s="0" t="s">
        <v>6616</v>
      </c>
      <c r="C5131" s="0" t="s">
        <v>3861</v>
      </c>
      <c r="D5131" s="0" t="s">
        <v>2074</v>
      </c>
      <c r="E5131" s="0" t="n">
        <v>2</v>
      </c>
      <c r="F5131" s="0" t="s">
        <v>491</v>
      </c>
      <c r="G5131" s="0" t="s">
        <v>6640</v>
      </c>
      <c r="H5131" s="0" t="n">
        <v>3</v>
      </c>
      <c r="I5131" s="0" t="n">
        <v>6900</v>
      </c>
      <c r="J5131" s="0" t="n">
        <v>2415</v>
      </c>
      <c r="K5131" s="0" t="n">
        <v>4156</v>
      </c>
      <c r="L5131" s="0" t="n">
        <v>3113</v>
      </c>
      <c r="M5131" s="0" t="n">
        <v>16584</v>
      </c>
    </row>
    <row r="5132" customFormat="false" ht="12.8" hidden="true" customHeight="false" outlineLevel="0" collapsed="false">
      <c r="G5132" s="0" t="s">
        <v>6641</v>
      </c>
    </row>
    <row r="5133" customFormat="false" ht="12.8" hidden="true" customHeight="false" outlineLevel="0" collapsed="false">
      <c r="G5133" s="0" t="s">
        <v>6642</v>
      </c>
    </row>
    <row r="5134" customFormat="false" ht="12.8" hidden="false" customHeight="false" outlineLevel="0" collapsed="false">
      <c r="A5134" s="0" t="n">
        <v>1951</v>
      </c>
      <c r="B5134" s="0" t="s">
        <v>6643</v>
      </c>
      <c r="C5134" s="0" t="s">
        <v>3861</v>
      </c>
      <c r="D5134" s="0" t="s">
        <v>3820</v>
      </c>
      <c r="E5134" s="0" t="n">
        <v>8</v>
      </c>
      <c r="F5134" s="0" t="s">
        <v>416</v>
      </c>
      <c r="G5134" s="0" t="s">
        <v>6644</v>
      </c>
      <c r="H5134" s="0" t="n">
        <v>2</v>
      </c>
      <c r="I5134" s="0" t="n">
        <v>9100</v>
      </c>
      <c r="J5134" s="0" t="n">
        <v>6370</v>
      </c>
      <c r="K5134" s="0" t="n">
        <v>30660</v>
      </c>
      <c r="L5134" s="0" t="n">
        <v>0</v>
      </c>
      <c r="M5134" s="0" t="n">
        <v>46130</v>
      </c>
    </row>
    <row r="5135" customFormat="false" ht="12.8" hidden="true" customHeight="false" outlineLevel="0" collapsed="false">
      <c r="G5135" s="0" t="s">
        <v>6645</v>
      </c>
    </row>
    <row r="5136" customFormat="false" ht="12.8" hidden="false" customHeight="false" outlineLevel="0" collapsed="false">
      <c r="A5136" s="0" t="n">
        <v>1952</v>
      </c>
      <c r="B5136" s="0" t="s">
        <v>6646</v>
      </c>
      <c r="C5136" s="0" t="s">
        <v>3861</v>
      </c>
      <c r="D5136" s="0" t="s">
        <v>4500</v>
      </c>
      <c r="E5136" s="0" t="n">
        <v>4</v>
      </c>
      <c r="F5136" s="0" t="s">
        <v>491</v>
      </c>
      <c r="G5136" s="0" t="s">
        <v>6647</v>
      </c>
      <c r="H5136" s="0" t="n">
        <v>2</v>
      </c>
      <c r="I5136" s="0" t="n">
        <v>6900</v>
      </c>
      <c r="J5136" s="0" t="n">
        <v>3450</v>
      </c>
      <c r="K5136" s="0" t="n">
        <v>15330</v>
      </c>
      <c r="L5136" s="0" t="n">
        <v>0</v>
      </c>
      <c r="M5136" s="0" t="n">
        <v>25680</v>
      </c>
    </row>
    <row r="5137" customFormat="false" ht="12.8" hidden="true" customHeight="false" outlineLevel="0" collapsed="false">
      <c r="G5137" s="0" t="s">
        <v>6648</v>
      </c>
    </row>
    <row r="5138" customFormat="false" ht="12.8" hidden="false" customHeight="false" outlineLevel="0" collapsed="false">
      <c r="A5138" s="0" t="n">
        <v>1953</v>
      </c>
      <c r="B5138" s="0" t="s">
        <v>6649</v>
      </c>
      <c r="C5138" s="0" t="s">
        <v>3861</v>
      </c>
      <c r="D5138" s="0" t="s">
        <v>5559</v>
      </c>
      <c r="E5138" s="0" t="n">
        <v>6</v>
      </c>
      <c r="F5138" s="0" t="s">
        <v>2384</v>
      </c>
      <c r="G5138" s="0" t="s">
        <v>3452</v>
      </c>
      <c r="H5138" s="0" t="n">
        <v>4</v>
      </c>
      <c r="I5138" s="0" t="n">
        <v>20700</v>
      </c>
      <c r="J5138" s="0" t="n">
        <v>12420</v>
      </c>
      <c r="K5138" s="0" t="n">
        <v>28035</v>
      </c>
      <c r="L5138" s="0" t="n">
        <v>0</v>
      </c>
      <c r="M5138" s="0" t="n">
        <v>61155</v>
      </c>
    </row>
    <row r="5139" customFormat="false" ht="12.8" hidden="true" customHeight="false" outlineLevel="0" collapsed="false">
      <c r="G5139" s="0" t="s">
        <v>6650</v>
      </c>
    </row>
    <row r="5140" customFormat="false" ht="12.8" hidden="true" customHeight="false" outlineLevel="0" collapsed="false">
      <c r="G5140" s="0" t="s">
        <v>6651</v>
      </c>
    </row>
    <row r="5141" customFormat="false" ht="12.8" hidden="true" customHeight="false" outlineLevel="0" collapsed="false">
      <c r="G5141" s="0" t="s">
        <v>6652</v>
      </c>
    </row>
    <row r="5142" customFormat="false" ht="12.8" hidden="false" customHeight="false" outlineLevel="0" collapsed="false">
      <c r="A5142" s="0" t="n">
        <v>1954</v>
      </c>
      <c r="B5142" s="0" t="s">
        <v>6653</v>
      </c>
      <c r="C5142" s="0" t="s">
        <v>3861</v>
      </c>
      <c r="D5142" s="0" t="s">
        <v>3349</v>
      </c>
      <c r="E5142" s="0" t="n">
        <v>1</v>
      </c>
      <c r="F5142" s="0" t="s">
        <v>89</v>
      </c>
      <c r="G5142" s="0" t="s">
        <v>6654</v>
      </c>
      <c r="H5142" s="0" t="n">
        <v>2</v>
      </c>
      <c r="I5142" s="0" t="n">
        <v>1100</v>
      </c>
      <c r="J5142" s="0" t="n">
        <v>0</v>
      </c>
      <c r="K5142" s="0" t="n">
        <v>3832.5</v>
      </c>
      <c r="L5142" s="0" t="n">
        <v>0</v>
      </c>
      <c r="M5142" s="0" t="n">
        <v>4932.5</v>
      </c>
    </row>
    <row r="5143" customFormat="false" ht="12.8" hidden="true" customHeight="false" outlineLevel="0" collapsed="false">
      <c r="G5143" s="0" t="s">
        <v>6655</v>
      </c>
    </row>
    <row r="5144" customFormat="false" ht="12.8" hidden="false" customHeight="false" outlineLevel="0" collapsed="false">
      <c r="A5144" s="0" t="n">
        <v>1955</v>
      </c>
      <c r="B5144" s="0" t="s">
        <v>6656</v>
      </c>
      <c r="C5144" s="0" t="s">
        <v>3861</v>
      </c>
      <c r="D5144" s="0" t="s">
        <v>5559</v>
      </c>
      <c r="E5144" s="0" t="n">
        <v>6</v>
      </c>
      <c r="F5144" s="0" t="s">
        <v>79</v>
      </c>
      <c r="G5144" s="0" t="s">
        <v>6657</v>
      </c>
      <c r="H5144" s="0" t="n">
        <v>2</v>
      </c>
      <c r="I5144" s="0" t="n">
        <v>6600</v>
      </c>
      <c r="J5144" s="0" t="n">
        <v>0</v>
      </c>
      <c r="K5144" s="0" t="n">
        <v>22995</v>
      </c>
      <c r="L5144" s="0" t="n">
        <v>0</v>
      </c>
      <c r="M5144" s="0" t="n">
        <v>29595</v>
      </c>
    </row>
    <row r="5145" customFormat="false" ht="12.8" hidden="true" customHeight="false" outlineLevel="0" collapsed="false">
      <c r="G5145" s="0" t="s">
        <v>6658</v>
      </c>
    </row>
    <row r="5146" customFormat="false" ht="12.8" hidden="false" customHeight="false" outlineLevel="0" collapsed="false">
      <c r="A5146" s="0" t="n">
        <v>1956</v>
      </c>
      <c r="B5146" s="0" t="s">
        <v>6659</v>
      </c>
      <c r="C5146" s="0" t="s">
        <v>3861</v>
      </c>
      <c r="D5146" s="0" t="s">
        <v>5108</v>
      </c>
      <c r="E5146" s="0" t="n">
        <v>5</v>
      </c>
      <c r="F5146" s="0" t="s">
        <v>28</v>
      </c>
      <c r="G5146" s="0" t="s">
        <v>6660</v>
      </c>
      <c r="H5146" s="0" t="n">
        <v>3</v>
      </c>
      <c r="I5146" s="0" t="n">
        <v>8250</v>
      </c>
      <c r="J5146" s="0" t="n">
        <v>0</v>
      </c>
      <c r="K5146" s="0" t="n">
        <v>19075</v>
      </c>
      <c r="L5146" s="0" t="n">
        <v>9537</v>
      </c>
      <c r="M5146" s="0" t="n">
        <v>36862</v>
      </c>
    </row>
    <row r="5147" customFormat="false" ht="12.8" hidden="true" customHeight="false" outlineLevel="0" collapsed="false">
      <c r="G5147" s="0" t="s">
        <v>6661</v>
      </c>
    </row>
    <row r="5148" customFormat="false" ht="12.8" hidden="true" customHeight="false" outlineLevel="0" collapsed="false">
      <c r="G5148" s="0" t="s">
        <v>6662</v>
      </c>
    </row>
    <row r="5149" customFormat="false" ht="12.8" hidden="false" customHeight="false" outlineLevel="0" collapsed="false">
      <c r="A5149" s="0" t="n">
        <v>1957</v>
      </c>
      <c r="B5149" s="0" t="s">
        <v>6663</v>
      </c>
      <c r="C5149" s="0" t="s">
        <v>3861</v>
      </c>
      <c r="D5149" s="0" t="s">
        <v>3349</v>
      </c>
      <c r="E5149" s="0" t="n">
        <v>1</v>
      </c>
      <c r="F5149" s="0" t="s">
        <v>74</v>
      </c>
      <c r="G5149" s="0" t="s">
        <v>6664</v>
      </c>
      <c r="H5149" s="0" t="n">
        <v>2</v>
      </c>
      <c r="I5149" s="0" t="n">
        <v>1100</v>
      </c>
      <c r="J5149" s="0" t="n">
        <v>0</v>
      </c>
      <c r="K5149" s="0" t="n">
        <v>3832.5</v>
      </c>
      <c r="L5149" s="0" t="n">
        <v>0</v>
      </c>
      <c r="M5149" s="0" t="n">
        <v>4932.5</v>
      </c>
    </row>
    <row r="5150" customFormat="false" ht="12.8" hidden="true" customHeight="false" outlineLevel="0" collapsed="false">
      <c r="G5150" s="0" t="s">
        <v>6665</v>
      </c>
    </row>
    <row r="5151" customFormat="false" ht="12.8" hidden="false" customHeight="false" outlineLevel="0" collapsed="false">
      <c r="A5151" s="0" t="n">
        <v>1958</v>
      </c>
      <c r="B5151" s="0" t="s">
        <v>6666</v>
      </c>
      <c r="C5151" s="0" t="s">
        <v>3861</v>
      </c>
      <c r="D5151" s="0" t="s">
        <v>4793</v>
      </c>
      <c r="E5151" s="0" t="n">
        <v>3</v>
      </c>
      <c r="F5151" s="0" t="s">
        <v>115</v>
      </c>
      <c r="G5151" s="0" t="s">
        <v>6667</v>
      </c>
      <c r="H5151" s="0" t="n">
        <v>4</v>
      </c>
      <c r="I5151" s="0" t="n">
        <v>3300</v>
      </c>
      <c r="J5151" s="0" t="n">
        <v>1980</v>
      </c>
      <c r="K5151" s="0" t="n">
        <v>14017.5</v>
      </c>
      <c r="L5151" s="0" t="n">
        <v>0</v>
      </c>
      <c r="M5151" s="0" t="n">
        <v>19297.5</v>
      </c>
    </row>
    <row r="5152" customFormat="false" ht="12.8" hidden="true" customHeight="false" outlineLevel="0" collapsed="false">
      <c r="G5152" s="0" t="s">
        <v>6668</v>
      </c>
    </row>
    <row r="5153" customFormat="false" ht="12.8" hidden="true" customHeight="false" outlineLevel="0" collapsed="false">
      <c r="G5153" s="0" t="s">
        <v>6669</v>
      </c>
    </row>
    <row r="5154" customFormat="false" ht="12.8" hidden="true" customHeight="false" outlineLevel="0" collapsed="false">
      <c r="G5154" s="0" t="s">
        <v>6670</v>
      </c>
    </row>
    <row r="5155" customFormat="false" ht="12.8" hidden="false" customHeight="false" outlineLevel="0" collapsed="false">
      <c r="A5155" s="0" t="n">
        <v>1959</v>
      </c>
      <c r="B5155" s="0" t="s">
        <v>6671</v>
      </c>
      <c r="C5155" s="0" t="s">
        <v>3861</v>
      </c>
      <c r="D5155" s="0" t="s">
        <v>2074</v>
      </c>
      <c r="E5155" s="0" t="n">
        <v>2</v>
      </c>
      <c r="F5155" s="0" t="s">
        <v>406</v>
      </c>
      <c r="G5155" s="0" t="s">
        <v>6672</v>
      </c>
      <c r="H5155" s="0" t="n">
        <v>2</v>
      </c>
      <c r="I5155" s="0" t="n">
        <v>4550</v>
      </c>
      <c r="J5155" s="0" t="n">
        <v>0</v>
      </c>
      <c r="K5155" s="0" t="n">
        <v>7665</v>
      </c>
      <c r="L5155" s="0" t="n">
        <v>0</v>
      </c>
      <c r="M5155" s="0" t="n">
        <v>12215</v>
      </c>
    </row>
    <row r="5156" customFormat="false" ht="12.8" hidden="true" customHeight="false" outlineLevel="0" collapsed="false">
      <c r="G5156" s="0" t="s">
        <v>6673</v>
      </c>
    </row>
    <row r="5157" customFormat="false" ht="12.8" hidden="false" customHeight="false" outlineLevel="0" collapsed="false">
      <c r="A5157" s="0" t="n">
        <v>1960</v>
      </c>
      <c r="B5157" s="0" t="s">
        <v>6671</v>
      </c>
      <c r="C5157" s="0" t="s">
        <v>3861</v>
      </c>
      <c r="D5157" s="0" t="s">
        <v>2074</v>
      </c>
      <c r="E5157" s="0" t="n">
        <v>2</v>
      </c>
      <c r="F5157" s="0" t="s">
        <v>406</v>
      </c>
      <c r="G5157" s="0" t="s">
        <v>3693</v>
      </c>
      <c r="H5157" s="0" t="n">
        <v>2</v>
      </c>
      <c r="I5157" s="0" t="n">
        <v>4550</v>
      </c>
      <c r="J5157" s="0" t="n">
        <v>0</v>
      </c>
      <c r="K5157" s="0" t="n">
        <v>7665</v>
      </c>
      <c r="L5157" s="0" t="n">
        <v>0</v>
      </c>
      <c r="M5157" s="0" t="n">
        <v>12215</v>
      </c>
    </row>
    <row r="5158" customFormat="false" ht="12.8" hidden="true" customHeight="false" outlineLevel="0" collapsed="false">
      <c r="G5158" s="0" t="s">
        <v>3694</v>
      </c>
    </row>
    <row r="5159" customFormat="false" ht="12.8" hidden="false" customHeight="false" outlineLevel="0" collapsed="false">
      <c r="A5159" s="0" t="n">
        <v>1961</v>
      </c>
      <c r="B5159" s="0" t="s">
        <v>6674</v>
      </c>
      <c r="C5159" s="0" t="s">
        <v>3861</v>
      </c>
      <c r="D5159" s="0" t="s">
        <v>3349</v>
      </c>
      <c r="E5159" s="0" t="n">
        <v>1</v>
      </c>
      <c r="F5159" s="0" t="s">
        <v>89</v>
      </c>
      <c r="G5159" s="0" t="s">
        <v>6675</v>
      </c>
      <c r="H5159" s="0" t="n">
        <v>4</v>
      </c>
      <c r="I5159" s="0" t="n">
        <v>1100</v>
      </c>
      <c r="J5159" s="0" t="n">
        <v>660</v>
      </c>
      <c r="K5159" s="0" t="n">
        <v>3832.5</v>
      </c>
      <c r="L5159" s="0" t="n">
        <v>0</v>
      </c>
      <c r="M5159" s="0" t="n">
        <v>5592.5</v>
      </c>
    </row>
    <row r="5160" customFormat="false" ht="12.8" hidden="true" customHeight="false" outlineLevel="0" collapsed="false">
      <c r="G5160" s="0" t="s">
        <v>6676</v>
      </c>
    </row>
    <row r="5161" customFormat="false" ht="12.8" hidden="true" customHeight="false" outlineLevel="0" collapsed="false">
      <c r="G5161" s="0" t="s">
        <v>6677</v>
      </c>
    </row>
    <row r="5162" customFormat="false" ht="12.8" hidden="true" customHeight="false" outlineLevel="0" collapsed="false">
      <c r="G5162" s="0" t="s">
        <v>6678</v>
      </c>
    </row>
    <row r="5163" customFormat="false" ht="12.8" hidden="false" customHeight="false" outlineLevel="0" collapsed="false">
      <c r="A5163" s="0" t="n">
        <v>1962</v>
      </c>
      <c r="B5163" s="0" t="s">
        <v>6679</v>
      </c>
      <c r="C5163" s="0" t="s">
        <v>3861</v>
      </c>
      <c r="D5163" s="0" t="s">
        <v>3349</v>
      </c>
      <c r="E5163" s="0" t="n">
        <v>1</v>
      </c>
      <c r="F5163" s="0" t="s">
        <v>79</v>
      </c>
      <c r="G5163" s="0" t="s">
        <v>6277</v>
      </c>
      <c r="H5163" s="0" t="n">
        <v>2</v>
      </c>
      <c r="I5163" s="0" t="n">
        <v>1100</v>
      </c>
      <c r="J5163" s="0" t="n">
        <v>0</v>
      </c>
      <c r="K5163" s="0" t="n">
        <v>3832.5</v>
      </c>
      <c r="L5163" s="0" t="n">
        <v>0</v>
      </c>
      <c r="M5163" s="0" t="n">
        <v>4932.5</v>
      </c>
    </row>
    <row r="5164" customFormat="false" ht="12.8" hidden="true" customHeight="false" outlineLevel="0" collapsed="false">
      <c r="G5164" s="0" t="s">
        <v>6680</v>
      </c>
    </row>
    <row r="5165" customFormat="false" ht="12.8" hidden="false" customHeight="false" outlineLevel="0" collapsed="false">
      <c r="A5165" s="0" t="n">
        <v>1963</v>
      </c>
      <c r="B5165" s="0" t="s">
        <v>6681</v>
      </c>
      <c r="C5165" s="0" t="s">
        <v>3861</v>
      </c>
      <c r="D5165" s="0" t="s">
        <v>3349</v>
      </c>
      <c r="E5165" s="0" t="n">
        <v>1</v>
      </c>
      <c r="F5165" s="0" t="s">
        <v>74</v>
      </c>
      <c r="G5165" s="0" t="s">
        <v>6682</v>
      </c>
      <c r="H5165" s="0" t="n">
        <v>2</v>
      </c>
      <c r="I5165" s="0" t="n">
        <v>1100</v>
      </c>
      <c r="J5165" s="0" t="n">
        <v>0</v>
      </c>
      <c r="K5165" s="0" t="n">
        <v>3832.5</v>
      </c>
      <c r="L5165" s="0" t="n">
        <v>0</v>
      </c>
      <c r="M5165" s="0" t="n">
        <v>4932.5</v>
      </c>
    </row>
    <row r="5166" customFormat="false" ht="12.8" hidden="true" customHeight="false" outlineLevel="0" collapsed="false">
      <c r="G5166" s="0" t="s">
        <v>6683</v>
      </c>
    </row>
    <row r="5167" customFormat="false" ht="12.8" hidden="false" customHeight="false" outlineLevel="0" collapsed="false">
      <c r="A5167" s="0" t="n">
        <v>1964</v>
      </c>
      <c r="B5167" s="0" t="s">
        <v>6684</v>
      </c>
      <c r="C5167" s="0" t="s">
        <v>3861</v>
      </c>
      <c r="D5167" s="0" t="s">
        <v>5370</v>
      </c>
      <c r="E5167" s="0" t="n">
        <v>7</v>
      </c>
      <c r="F5167" s="0" t="s">
        <v>428</v>
      </c>
      <c r="G5167" s="0" t="s">
        <v>6685</v>
      </c>
      <c r="H5167" s="0" t="n">
        <v>2</v>
      </c>
      <c r="I5167" s="0" t="n">
        <v>24150</v>
      </c>
      <c r="J5167" s="0" t="n">
        <v>0</v>
      </c>
      <c r="K5167" s="0" t="n">
        <v>26827.5</v>
      </c>
      <c r="L5167" s="0" t="n">
        <v>0</v>
      </c>
      <c r="M5167" s="0" t="n">
        <v>50977.5</v>
      </c>
    </row>
    <row r="5168" customFormat="false" ht="12.8" hidden="true" customHeight="false" outlineLevel="0" collapsed="false">
      <c r="G5168" s="0" t="s">
        <v>6686</v>
      </c>
    </row>
    <row r="5169" customFormat="false" ht="12.8" hidden="false" customHeight="false" outlineLevel="0" collapsed="false">
      <c r="A5169" s="0" t="n">
        <v>1965</v>
      </c>
      <c r="B5169" s="0" t="s">
        <v>6687</v>
      </c>
      <c r="C5169" s="0" t="s">
        <v>3861</v>
      </c>
      <c r="D5169" s="0" t="s">
        <v>2074</v>
      </c>
      <c r="E5169" s="0" t="n">
        <v>2</v>
      </c>
      <c r="F5169" s="0" t="s">
        <v>79</v>
      </c>
      <c r="G5169" s="0" t="s">
        <v>6688</v>
      </c>
      <c r="H5169" s="0" t="n">
        <v>3</v>
      </c>
      <c r="I5169" s="0" t="n">
        <v>2200</v>
      </c>
      <c r="J5169" s="0" t="n">
        <v>550</v>
      </c>
      <c r="K5169" s="0" t="n">
        <v>7665</v>
      </c>
      <c r="L5169" s="0" t="n">
        <v>0</v>
      </c>
      <c r="M5169" s="0" t="n">
        <v>10415</v>
      </c>
    </row>
    <row r="5170" customFormat="false" ht="12.8" hidden="true" customHeight="false" outlineLevel="0" collapsed="false">
      <c r="G5170" s="0" t="s">
        <v>6689</v>
      </c>
    </row>
    <row r="5171" customFormat="false" ht="12.8" hidden="true" customHeight="false" outlineLevel="0" collapsed="false">
      <c r="G5171" s="0" t="s">
        <v>6690</v>
      </c>
    </row>
    <row r="5172" customFormat="false" ht="12.8" hidden="false" customHeight="false" outlineLevel="0" collapsed="false">
      <c r="A5172" s="0" t="n">
        <v>1966</v>
      </c>
      <c r="B5172" s="0" t="s">
        <v>6691</v>
      </c>
      <c r="C5172" s="0" t="s">
        <v>3861</v>
      </c>
      <c r="D5172" s="0" t="s">
        <v>6692</v>
      </c>
      <c r="E5172" s="0" t="n">
        <v>13</v>
      </c>
      <c r="F5172" s="0" t="s">
        <v>2384</v>
      </c>
      <c r="G5172" s="0" t="s">
        <v>6693</v>
      </c>
      <c r="H5172" s="0" t="n">
        <v>4</v>
      </c>
      <c r="I5172" s="0" t="n">
        <v>44850</v>
      </c>
      <c r="J5172" s="0" t="n">
        <v>0</v>
      </c>
      <c r="K5172" s="0" t="n">
        <v>60742.5</v>
      </c>
      <c r="L5172" s="0" t="n">
        <v>0</v>
      </c>
      <c r="M5172" s="0" t="n">
        <v>105592.5</v>
      </c>
    </row>
    <row r="5173" customFormat="false" ht="12.8" hidden="true" customHeight="false" outlineLevel="0" collapsed="false">
      <c r="G5173" s="0" t="s">
        <v>6694</v>
      </c>
    </row>
    <row r="5174" customFormat="false" ht="12.8" hidden="true" customHeight="false" outlineLevel="0" collapsed="false">
      <c r="G5174" s="0" t="s">
        <v>6695</v>
      </c>
    </row>
    <row r="5175" customFormat="false" ht="12.8" hidden="true" customHeight="false" outlineLevel="0" collapsed="false">
      <c r="G5175" s="0" t="s">
        <v>6696</v>
      </c>
    </row>
    <row r="5176" customFormat="false" ht="12.8" hidden="false" customHeight="false" outlineLevel="0" collapsed="false">
      <c r="A5176" s="0" t="n">
        <v>1967</v>
      </c>
      <c r="B5176" s="0" t="s">
        <v>6697</v>
      </c>
      <c r="C5176" s="0" t="s">
        <v>3861</v>
      </c>
      <c r="D5176" s="0" t="s">
        <v>2074</v>
      </c>
      <c r="E5176" s="0" t="n">
        <v>2</v>
      </c>
      <c r="F5176" s="0" t="s">
        <v>428</v>
      </c>
      <c r="G5176" s="0" t="s">
        <v>6698</v>
      </c>
      <c r="H5176" s="0" t="n">
        <v>3</v>
      </c>
      <c r="I5176" s="0" t="n">
        <v>6900</v>
      </c>
      <c r="J5176" s="0" t="n">
        <v>1725</v>
      </c>
      <c r="K5176" s="0" t="n">
        <v>7665</v>
      </c>
      <c r="L5176" s="0" t="n">
        <v>0</v>
      </c>
      <c r="M5176" s="0" t="n">
        <v>16290</v>
      </c>
    </row>
    <row r="5177" customFormat="false" ht="12.8" hidden="true" customHeight="false" outlineLevel="0" collapsed="false">
      <c r="G5177" s="0" t="s">
        <v>6699</v>
      </c>
    </row>
    <row r="5178" customFormat="false" ht="12.8" hidden="true" customHeight="false" outlineLevel="0" collapsed="false">
      <c r="G5178" s="0" t="s">
        <v>6700</v>
      </c>
    </row>
    <row r="5179" customFormat="false" ht="12.8" hidden="false" customHeight="false" outlineLevel="0" collapsed="false">
      <c r="A5179" s="0" t="n">
        <v>1968</v>
      </c>
      <c r="B5179" s="0" t="s">
        <v>6701</v>
      </c>
      <c r="C5179" s="0" t="s">
        <v>3861</v>
      </c>
      <c r="D5179" s="0" t="s">
        <v>5370</v>
      </c>
      <c r="E5179" s="0" t="n">
        <v>7</v>
      </c>
      <c r="F5179" s="0" t="s">
        <v>406</v>
      </c>
      <c r="G5179" s="0" t="s">
        <v>6702</v>
      </c>
      <c r="H5179" s="0" t="n">
        <v>2</v>
      </c>
      <c r="I5179" s="0" t="n">
        <v>7962.5</v>
      </c>
      <c r="J5179" s="0" t="n">
        <v>5573.75</v>
      </c>
      <c r="K5179" s="0" t="n">
        <v>26827.5</v>
      </c>
      <c r="L5179" s="0" t="n">
        <v>0</v>
      </c>
      <c r="M5179" s="0" t="n">
        <v>40363.75</v>
      </c>
    </row>
    <row r="5180" customFormat="false" ht="12.8" hidden="true" customHeight="false" outlineLevel="0" collapsed="false">
      <c r="G5180" s="0" t="s">
        <v>6703</v>
      </c>
    </row>
    <row r="5181" customFormat="false" ht="12.8" hidden="false" customHeight="false" outlineLevel="0" collapsed="false">
      <c r="A5181" s="0" t="n">
        <v>1969</v>
      </c>
      <c r="B5181" s="0" t="s">
        <v>6704</v>
      </c>
      <c r="C5181" s="0" t="s">
        <v>3861</v>
      </c>
      <c r="D5181" s="0" t="s">
        <v>2074</v>
      </c>
      <c r="E5181" s="0" t="n">
        <v>2</v>
      </c>
      <c r="F5181" s="0" t="s">
        <v>406</v>
      </c>
      <c r="G5181" s="0" t="s">
        <v>3201</v>
      </c>
      <c r="H5181" s="0" t="n">
        <v>4</v>
      </c>
      <c r="I5181" s="0" t="n">
        <v>4550</v>
      </c>
      <c r="J5181" s="0" t="n">
        <v>1137.5</v>
      </c>
      <c r="K5181" s="0" t="n">
        <v>7665</v>
      </c>
      <c r="L5181" s="0" t="n">
        <v>0</v>
      </c>
      <c r="M5181" s="0" t="n">
        <v>13352.5</v>
      </c>
    </row>
    <row r="5182" customFormat="false" ht="12.8" hidden="true" customHeight="false" outlineLevel="0" collapsed="false">
      <c r="G5182" s="0" t="s">
        <v>3202</v>
      </c>
    </row>
    <row r="5183" customFormat="false" ht="12.8" hidden="true" customHeight="false" outlineLevel="0" collapsed="false">
      <c r="G5183" s="0" t="s">
        <v>3203</v>
      </c>
    </row>
    <row r="5184" customFormat="false" ht="12.8" hidden="true" customHeight="false" outlineLevel="0" collapsed="false">
      <c r="G5184" s="0" t="s">
        <v>3204</v>
      </c>
    </row>
    <row r="5185" customFormat="false" ht="12.8" hidden="false" customHeight="false" outlineLevel="0" collapsed="false">
      <c r="A5185" s="0" t="n">
        <v>1970</v>
      </c>
      <c r="B5185" s="0" t="s">
        <v>6705</v>
      </c>
      <c r="C5185" s="0" t="s">
        <v>3861</v>
      </c>
      <c r="D5185" s="0" t="s">
        <v>3349</v>
      </c>
      <c r="E5185" s="0" t="n">
        <v>1</v>
      </c>
      <c r="F5185" s="0" t="s">
        <v>79</v>
      </c>
      <c r="G5185" s="0" t="s">
        <v>6706</v>
      </c>
      <c r="H5185" s="0" t="n">
        <v>2</v>
      </c>
      <c r="I5185" s="0" t="n">
        <v>1100</v>
      </c>
      <c r="J5185" s="0" t="n">
        <v>0</v>
      </c>
      <c r="K5185" s="0" t="n">
        <v>3832.5</v>
      </c>
      <c r="L5185" s="0" t="n">
        <v>0</v>
      </c>
      <c r="M5185" s="0" t="n">
        <v>4932.5</v>
      </c>
    </row>
    <row r="5186" customFormat="false" ht="12.8" hidden="true" customHeight="false" outlineLevel="0" collapsed="false">
      <c r="G5186" s="0" t="s">
        <v>6707</v>
      </c>
    </row>
    <row r="5187" customFormat="false" ht="12.8" hidden="false" customHeight="false" outlineLevel="0" collapsed="false">
      <c r="A5187" s="0" t="n">
        <v>1971</v>
      </c>
      <c r="B5187" s="0" t="s">
        <v>6708</v>
      </c>
      <c r="C5187" s="0" t="s">
        <v>3861</v>
      </c>
      <c r="D5187" s="0" t="s">
        <v>5559</v>
      </c>
      <c r="E5187" s="0" t="n">
        <v>6</v>
      </c>
      <c r="F5187" s="0" t="s">
        <v>79</v>
      </c>
      <c r="G5187" s="0" t="s">
        <v>6709</v>
      </c>
      <c r="H5187" s="0" t="n">
        <v>2</v>
      </c>
      <c r="I5187" s="0" t="n">
        <v>6600</v>
      </c>
      <c r="J5187" s="0" t="n">
        <v>0</v>
      </c>
      <c r="K5187" s="0" t="n">
        <v>22995</v>
      </c>
      <c r="L5187" s="0" t="n">
        <v>0</v>
      </c>
      <c r="M5187" s="0" t="n">
        <v>29595</v>
      </c>
    </row>
    <row r="5188" customFormat="false" ht="12.8" hidden="true" customHeight="false" outlineLevel="0" collapsed="false">
      <c r="G5188" s="0" t="s">
        <v>6710</v>
      </c>
    </row>
    <row r="5189" customFormat="false" ht="12.8" hidden="false" customHeight="false" outlineLevel="0" collapsed="false">
      <c r="A5189" s="0" t="n">
        <v>1972</v>
      </c>
      <c r="B5189" s="0" t="s">
        <v>6711</v>
      </c>
      <c r="C5189" s="0" t="s">
        <v>3861</v>
      </c>
      <c r="D5189" s="0" t="s">
        <v>2074</v>
      </c>
      <c r="E5189" s="0" t="n">
        <v>2</v>
      </c>
      <c r="F5189" s="0" t="s">
        <v>28</v>
      </c>
      <c r="G5189" s="0" t="s">
        <v>6712</v>
      </c>
      <c r="H5189" s="0" t="n">
        <v>3</v>
      </c>
      <c r="I5189" s="0" t="n">
        <v>2200</v>
      </c>
      <c r="J5189" s="0" t="n">
        <v>550</v>
      </c>
      <c r="K5189" s="0" t="n">
        <v>7423.92</v>
      </c>
      <c r="L5189" s="0" t="n">
        <v>4261.96</v>
      </c>
      <c r="M5189" s="0" t="n">
        <v>14435.88</v>
      </c>
    </row>
    <row r="5190" customFormat="false" ht="12.8" hidden="true" customHeight="false" outlineLevel="0" collapsed="false">
      <c r="G5190" s="0" t="s">
        <v>6713</v>
      </c>
    </row>
    <row r="5191" customFormat="false" ht="12.8" hidden="true" customHeight="false" outlineLevel="0" collapsed="false">
      <c r="G5191" s="0" t="s">
        <v>6714</v>
      </c>
    </row>
    <row r="5192" customFormat="false" ht="12.8" hidden="false" customHeight="false" outlineLevel="0" collapsed="false">
      <c r="A5192" s="0" t="n">
        <v>1973</v>
      </c>
      <c r="B5192" s="0" t="s">
        <v>6711</v>
      </c>
      <c r="C5192" s="0" t="s">
        <v>3861</v>
      </c>
      <c r="D5192" s="0" t="s">
        <v>2074</v>
      </c>
      <c r="E5192" s="0" t="n">
        <v>2</v>
      </c>
      <c r="F5192" s="0" t="s">
        <v>79</v>
      </c>
      <c r="G5192" s="0" t="s">
        <v>6715</v>
      </c>
      <c r="H5192" s="0" t="n">
        <v>2</v>
      </c>
      <c r="I5192" s="0" t="n">
        <v>2200</v>
      </c>
      <c r="J5192" s="0" t="n">
        <v>0</v>
      </c>
      <c r="K5192" s="0" t="n">
        <v>7423.92</v>
      </c>
      <c r="L5192" s="0" t="n">
        <v>0</v>
      </c>
      <c r="M5192" s="0" t="n">
        <v>9623.92</v>
      </c>
    </row>
    <row r="5193" customFormat="false" ht="12.8" hidden="true" customHeight="false" outlineLevel="0" collapsed="false">
      <c r="G5193" s="0" t="s">
        <v>6716</v>
      </c>
    </row>
    <row r="5194" customFormat="false" ht="12.8" hidden="false" customHeight="false" outlineLevel="0" collapsed="false">
      <c r="A5194" s="0" t="n">
        <v>1974</v>
      </c>
      <c r="B5194" s="0" t="s">
        <v>6717</v>
      </c>
      <c r="C5194" s="0" t="s">
        <v>3861</v>
      </c>
      <c r="D5194" s="0" t="s">
        <v>5559</v>
      </c>
      <c r="E5194" s="0" t="n">
        <v>6</v>
      </c>
      <c r="F5194" s="0" t="s">
        <v>79</v>
      </c>
      <c r="G5194" s="0" t="s">
        <v>6718</v>
      </c>
      <c r="H5194" s="0" t="n">
        <v>3</v>
      </c>
      <c r="I5194" s="0" t="n">
        <v>6600</v>
      </c>
      <c r="J5194" s="0" t="n">
        <v>2310</v>
      </c>
      <c r="K5194" s="0" t="n">
        <v>22995</v>
      </c>
      <c r="L5194" s="0" t="n">
        <v>0</v>
      </c>
      <c r="M5194" s="0" t="n">
        <v>31905</v>
      </c>
    </row>
    <row r="5195" customFormat="false" ht="12.8" hidden="true" customHeight="false" outlineLevel="0" collapsed="false">
      <c r="G5195" s="0" t="s">
        <v>6719</v>
      </c>
    </row>
    <row r="5196" customFormat="false" ht="12.8" hidden="true" customHeight="false" outlineLevel="0" collapsed="false">
      <c r="G5196" s="0" t="s">
        <v>6720</v>
      </c>
    </row>
    <row r="5197" customFormat="false" ht="12.8" hidden="false" customHeight="false" outlineLevel="0" collapsed="false">
      <c r="A5197" s="0" t="n">
        <v>1975</v>
      </c>
      <c r="B5197" s="0" t="s">
        <v>6721</v>
      </c>
      <c r="C5197" s="0" t="s">
        <v>3861</v>
      </c>
      <c r="D5197" s="0" t="s">
        <v>4793</v>
      </c>
      <c r="E5197" s="0" t="n">
        <v>3</v>
      </c>
      <c r="F5197" s="0" t="s">
        <v>79</v>
      </c>
      <c r="G5197" s="0" t="s">
        <v>6722</v>
      </c>
      <c r="H5197" s="0" t="n">
        <v>2</v>
      </c>
      <c r="I5197" s="0" t="n">
        <v>3300</v>
      </c>
      <c r="J5197" s="0" t="n">
        <v>0</v>
      </c>
      <c r="K5197" s="0" t="n">
        <v>11497.5</v>
      </c>
      <c r="L5197" s="0" t="n">
        <v>0</v>
      </c>
      <c r="M5197" s="0" t="n">
        <v>14797.5</v>
      </c>
    </row>
    <row r="5198" customFormat="false" ht="12.8" hidden="true" customHeight="false" outlineLevel="0" collapsed="false">
      <c r="G5198" s="0" t="s">
        <v>6723</v>
      </c>
    </row>
    <row r="5199" customFormat="false" ht="12.8" hidden="false" customHeight="false" outlineLevel="0" collapsed="false">
      <c r="A5199" s="0" t="n">
        <v>1976</v>
      </c>
      <c r="B5199" s="0" t="s">
        <v>6724</v>
      </c>
      <c r="C5199" s="0" t="s">
        <v>3861</v>
      </c>
      <c r="D5199" s="0" t="s">
        <v>3349</v>
      </c>
      <c r="E5199" s="0" t="n">
        <v>1</v>
      </c>
      <c r="F5199" s="0" t="s">
        <v>79</v>
      </c>
      <c r="G5199" s="0" t="s">
        <v>5414</v>
      </c>
      <c r="H5199" s="0" t="n">
        <v>2</v>
      </c>
      <c r="I5199" s="0" t="n">
        <v>1100</v>
      </c>
      <c r="J5199" s="0" t="n">
        <v>0</v>
      </c>
      <c r="K5199" s="0" t="n">
        <v>3832.5</v>
      </c>
      <c r="L5199" s="0" t="n">
        <v>0</v>
      </c>
      <c r="M5199" s="0" t="n">
        <v>4932.5</v>
      </c>
    </row>
    <row r="5200" customFormat="false" ht="12.8" hidden="true" customHeight="false" outlineLevel="0" collapsed="false">
      <c r="G5200" s="0" t="s">
        <v>5413</v>
      </c>
    </row>
    <row r="5201" customFormat="false" ht="12.8" hidden="false" customHeight="false" outlineLevel="0" collapsed="false">
      <c r="A5201" s="0" t="n">
        <v>1977</v>
      </c>
      <c r="B5201" s="0" t="s">
        <v>6725</v>
      </c>
      <c r="C5201" s="0" t="s">
        <v>3861</v>
      </c>
      <c r="D5201" s="0" t="s">
        <v>2074</v>
      </c>
      <c r="E5201" s="0" t="n">
        <v>2</v>
      </c>
      <c r="F5201" s="0" t="s">
        <v>89</v>
      </c>
      <c r="G5201" s="0" t="s">
        <v>6726</v>
      </c>
      <c r="H5201" s="0" t="n">
        <v>4</v>
      </c>
      <c r="I5201" s="0" t="n">
        <v>2200</v>
      </c>
      <c r="J5201" s="0" t="n">
        <v>0</v>
      </c>
      <c r="K5201" s="0" t="n">
        <v>7665</v>
      </c>
      <c r="L5201" s="0" t="n">
        <v>0</v>
      </c>
      <c r="M5201" s="0" t="n">
        <v>9865</v>
      </c>
    </row>
    <row r="5202" customFormat="false" ht="12.8" hidden="true" customHeight="false" outlineLevel="0" collapsed="false">
      <c r="G5202" s="0" t="s">
        <v>6727</v>
      </c>
    </row>
    <row r="5203" customFormat="false" ht="12.8" hidden="true" customHeight="false" outlineLevel="0" collapsed="false">
      <c r="G5203" s="0" t="s">
        <v>6728</v>
      </c>
    </row>
    <row r="5204" customFormat="false" ht="12.8" hidden="true" customHeight="false" outlineLevel="0" collapsed="false">
      <c r="G5204" s="0" t="s">
        <v>6729</v>
      </c>
    </row>
    <row r="5205" customFormat="false" ht="12.8" hidden="false" customHeight="false" outlineLevel="0" collapsed="false">
      <c r="A5205" s="0" t="n">
        <v>1978</v>
      </c>
      <c r="B5205" s="0" t="s">
        <v>6730</v>
      </c>
      <c r="C5205" s="0" t="s">
        <v>3861</v>
      </c>
      <c r="D5205" s="0" t="s">
        <v>5559</v>
      </c>
      <c r="E5205" s="0" t="n">
        <v>6</v>
      </c>
      <c r="F5205" s="0" t="s">
        <v>79</v>
      </c>
      <c r="G5205" s="0" t="s">
        <v>6731</v>
      </c>
      <c r="H5205" s="0" t="n">
        <v>2</v>
      </c>
      <c r="I5205" s="0" t="n">
        <v>6600</v>
      </c>
      <c r="J5205" s="0" t="n">
        <v>0</v>
      </c>
      <c r="K5205" s="0" t="n">
        <v>22995</v>
      </c>
      <c r="L5205" s="0" t="n">
        <v>0</v>
      </c>
      <c r="M5205" s="0" t="n">
        <v>29595</v>
      </c>
    </row>
    <row r="5206" customFormat="false" ht="12.8" hidden="true" customHeight="false" outlineLevel="0" collapsed="false">
      <c r="G5206" s="0" t="s">
        <v>6732</v>
      </c>
    </row>
    <row r="5207" customFormat="false" ht="12.8" hidden="false" customHeight="false" outlineLevel="0" collapsed="false">
      <c r="A5207" s="0" t="n">
        <v>1979</v>
      </c>
      <c r="B5207" s="0" t="s">
        <v>6733</v>
      </c>
      <c r="C5207" s="0" t="s">
        <v>3861</v>
      </c>
      <c r="D5207" s="0" t="s">
        <v>5370</v>
      </c>
      <c r="E5207" s="0" t="n">
        <v>7</v>
      </c>
      <c r="F5207" s="0" t="s">
        <v>28</v>
      </c>
      <c r="G5207" s="0" t="s">
        <v>6734</v>
      </c>
      <c r="H5207" s="0" t="n">
        <v>3</v>
      </c>
      <c r="I5207" s="0" t="n">
        <v>7700</v>
      </c>
      <c r="J5207" s="0" t="n">
        <v>1925</v>
      </c>
      <c r="K5207" s="0" t="n">
        <v>25421.2</v>
      </c>
      <c r="L5207" s="0" t="n">
        <v>14635.6</v>
      </c>
      <c r="M5207" s="0" t="n">
        <v>49681.8</v>
      </c>
    </row>
    <row r="5208" customFormat="false" ht="12.8" hidden="true" customHeight="false" outlineLevel="0" collapsed="false">
      <c r="G5208" s="0" t="s">
        <v>6735</v>
      </c>
    </row>
    <row r="5209" customFormat="false" ht="12.8" hidden="true" customHeight="false" outlineLevel="0" collapsed="false">
      <c r="G5209" s="0" t="s">
        <v>6736</v>
      </c>
    </row>
    <row r="5210" customFormat="false" ht="12.8" hidden="false" customHeight="false" outlineLevel="0" collapsed="false">
      <c r="A5210" s="0" t="n">
        <v>1980</v>
      </c>
      <c r="B5210" s="0" t="s">
        <v>6737</v>
      </c>
      <c r="C5210" s="0" t="s">
        <v>3861</v>
      </c>
      <c r="D5210" s="0" t="s">
        <v>5108</v>
      </c>
      <c r="E5210" s="0" t="n">
        <v>5</v>
      </c>
      <c r="F5210" s="0" t="s">
        <v>406</v>
      </c>
      <c r="G5210" s="0" t="s">
        <v>6738</v>
      </c>
      <c r="H5210" s="0" t="n">
        <v>2</v>
      </c>
      <c r="I5210" s="0" t="n">
        <v>11375</v>
      </c>
      <c r="J5210" s="0" t="n">
        <v>0</v>
      </c>
      <c r="K5210" s="0" t="n">
        <v>19162.5</v>
      </c>
      <c r="L5210" s="0" t="n">
        <v>0</v>
      </c>
      <c r="M5210" s="0" t="n">
        <v>30537.5</v>
      </c>
    </row>
    <row r="5211" customFormat="false" ht="12.8" hidden="true" customHeight="false" outlineLevel="0" collapsed="false">
      <c r="G5211" s="0" t="s">
        <v>6739</v>
      </c>
    </row>
    <row r="5212" customFormat="false" ht="12.8" hidden="false" customHeight="false" outlineLevel="0" collapsed="false">
      <c r="A5212" s="0" t="n">
        <v>1981</v>
      </c>
      <c r="B5212" s="0" t="s">
        <v>6740</v>
      </c>
      <c r="C5212" s="0" t="s">
        <v>3861</v>
      </c>
      <c r="D5212" s="0" t="s">
        <v>2074</v>
      </c>
      <c r="E5212" s="0" t="n">
        <v>2</v>
      </c>
      <c r="F5212" s="0" t="s">
        <v>89</v>
      </c>
      <c r="G5212" s="0" t="s">
        <v>6741</v>
      </c>
      <c r="H5212" s="0" t="n">
        <v>4</v>
      </c>
      <c r="I5212" s="0" t="n">
        <v>2200</v>
      </c>
      <c r="J5212" s="0" t="n">
        <v>1540</v>
      </c>
      <c r="K5212" s="0" t="n">
        <v>7665</v>
      </c>
      <c r="L5212" s="0" t="n">
        <v>0</v>
      </c>
      <c r="M5212" s="0" t="n">
        <v>11405</v>
      </c>
    </row>
    <row r="5213" customFormat="false" ht="12.8" hidden="true" customHeight="false" outlineLevel="0" collapsed="false">
      <c r="G5213" s="0" t="s">
        <v>6742</v>
      </c>
    </row>
    <row r="5214" customFormat="false" ht="12.8" hidden="true" customHeight="false" outlineLevel="0" collapsed="false">
      <c r="G5214" s="0" t="s">
        <v>6743</v>
      </c>
    </row>
    <row r="5215" customFormat="false" ht="12.8" hidden="true" customHeight="false" outlineLevel="0" collapsed="false">
      <c r="G5215" s="0" t="s">
        <v>6744</v>
      </c>
    </row>
    <row r="5216" customFormat="false" ht="12.8" hidden="false" customHeight="false" outlineLevel="0" collapsed="false">
      <c r="A5216" s="0" t="n">
        <v>1982</v>
      </c>
      <c r="B5216" s="0" t="s">
        <v>6745</v>
      </c>
      <c r="C5216" s="0" t="s">
        <v>3349</v>
      </c>
      <c r="D5216" s="0" t="s">
        <v>6746</v>
      </c>
      <c r="E5216" s="0" t="n">
        <v>17</v>
      </c>
      <c r="F5216" s="0" t="s">
        <v>79</v>
      </c>
      <c r="G5216" s="0" t="s">
        <v>6747</v>
      </c>
      <c r="H5216" s="0" t="n">
        <v>3</v>
      </c>
      <c r="I5216" s="0" t="n">
        <v>18700</v>
      </c>
      <c r="J5216" s="0" t="n">
        <v>4675</v>
      </c>
      <c r="K5216" s="0" t="n">
        <v>62050</v>
      </c>
      <c r="L5216" s="0" t="n">
        <v>0</v>
      </c>
      <c r="M5216" s="0" t="n">
        <v>85425</v>
      </c>
    </row>
    <row r="5217" customFormat="false" ht="12.8" hidden="true" customHeight="false" outlineLevel="0" collapsed="false">
      <c r="G5217" s="0" t="s">
        <v>92</v>
      </c>
    </row>
    <row r="5218" customFormat="false" ht="12.8" hidden="true" customHeight="false" outlineLevel="0" collapsed="false">
      <c r="G5218" s="0" t="s">
        <v>93</v>
      </c>
    </row>
    <row r="5219" customFormat="false" ht="12.8" hidden="false" customHeight="false" outlineLevel="0" collapsed="false">
      <c r="A5219" s="0" t="n">
        <v>1983</v>
      </c>
      <c r="B5219" s="0" t="s">
        <v>6748</v>
      </c>
      <c r="C5219" s="0" t="s">
        <v>3349</v>
      </c>
      <c r="D5219" s="0" t="s">
        <v>4500</v>
      </c>
      <c r="E5219" s="0" t="n">
        <v>3</v>
      </c>
      <c r="F5219" s="0" t="s">
        <v>79</v>
      </c>
      <c r="G5219" s="0" t="s">
        <v>6749</v>
      </c>
      <c r="H5219" s="0" t="n">
        <v>2</v>
      </c>
      <c r="I5219" s="0" t="n">
        <v>3300</v>
      </c>
      <c r="J5219" s="0" t="n">
        <v>0</v>
      </c>
      <c r="K5219" s="0" t="n">
        <v>11497.5</v>
      </c>
      <c r="L5219" s="0" t="n">
        <v>0</v>
      </c>
      <c r="M5219" s="0" t="n">
        <v>14797.5</v>
      </c>
    </row>
    <row r="5220" customFormat="false" ht="12.8" hidden="true" customHeight="false" outlineLevel="0" collapsed="false">
      <c r="G5220" s="0" t="s">
        <v>6750</v>
      </c>
    </row>
    <row r="5221" customFormat="false" ht="12.8" hidden="false" customHeight="false" outlineLevel="0" collapsed="false">
      <c r="A5221" s="0" t="n">
        <v>1984</v>
      </c>
      <c r="B5221" s="0" t="s">
        <v>6751</v>
      </c>
      <c r="C5221" s="0" t="s">
        <v>3349</v>
      </c>
      <c r="D5221" s="0" t="s">
        <v>4793</v>
      </c>
      <c r="E5221" s="0" t="n">
        <v>2</v>
      </c>
      <c r="F5221" s="0" t="s">
        <v>79</v>
      </c>
      <c r="G5221" s="0" t="s">
        <v>6752</v>
      </c>
      <c r="H5221" s="0" t="n">
        <v>2</v>
      </c>
      <c r="I5221" s="0" t="n">
        <v>2200</v>
      </c>
      <c r="J5221" s="0" t="n">
        <v>0</v>
      </c>
      <c r="K5221" s="0" t="n">
        <v>7665</v>
      </c>
      <c r="L5221" s="0" t="n">
        <v>0</v>
      </c>
      <c r="M5221" s="0" t="n">
        <v>9865</v>
      </c>
    </row>
    <row r="5222" customFormat="false" ht="12.8" hidden="true" customHeight="false" outlineLevel="0" collapsed="false">
      <c r="G5222" s="0" t="s">
        <v>6753</v>
      </c>
    </row>
    <row r="5223" customFormat="false" ht="12.8" hidden="false" customHeight="false" outlineLevel="0" collapsed="false">
      <c r="A5223" s="0" t="n">
        <v>1985</v>
      </c>
      <c r="B5223" s="0" t="s">
        <v>6754</v>
      </c>
      <c r="C5223" s="0" t="s">
        <v>3349</v>
      </c>
      <c r="D5223" s="0" t="s">
        <v>5370</v>
      </c>
      <c r="E5223" s="0" t="n">
        <v>6</v>
      </c>
      <c r="F5223" s="0" t="s">
        <v>491</v>
      </c>
      <c r="G5223" s="0" t="s">
        <v>6755</v>
      </c>
      <c r="H5223" s="0" t="n">
        <v>3</v>
      </c>
      <c r="I5223" s="0" t="n">
        <v>31050</v>
      </c>
      <c r="J5223" s="0" t="n">
        <v>0</v>
      </c>
      <c r="K5223" s="0" t="n">
        <v>22995</v>
      </c>
      <c r="L5223" s="0" t="n">
        <v>0</v>
      </c>
      <c r="M5223" s="0" t="n">
        <v>54045</v>
      </c>
    </row>
    <row r="5224" customFormat="false" ht="12.8" hidden="true" customHeight="false" outlineLevel="0" collapsed="false">
      <c r="G5224" s="0" t="s">
        <v>6756</v>
      </c>
    </row>
    <row r="5225" customFormat="false" ht="12.8" hidden="true" customHeight="false" outlineLevel="0" collapsed="false">
      <c r="G5225" s="0" t="s">
        <v>6757</v>
      </c>
    </row>
    <row r="5226" customFormat="false" ht="12.8" hidden="false" customHeight="false" outlineLevel="0" collapsed="false">
      <c r="A5226" s="0" t="n">
        <v>1986</v>
      </c>
      <c r="B5226" s="0" t="s">
        <v>6758</v>
      </c>
      <c r="C5226" s="0" t="s">
        <v>3349</v>
      </c>
      <c r="D5226" s="0" t="s">
        <v>4793</v>
      </c>
      <c r="E5226" s="0" t="n">
        <v>2</v>
      </c>
      <c r="F5226" s="0" t="s">
        <v>79</v>
      </c>
      <c r="G5226" s="0" t="s">
        <v>4669</v>
      </c>
      <c r="H5226" s="0" t="n">
        <v>2</v>
      </c>
      <c r="I5226" s="0" t="n">
        <v>2200</v>
      </c>
      <c r="J5226" s="0" t="n">
        <v>0</v>
      </c>
      <c r="K5226" s="0" t="n">
        <v>7665</v>
      </c>
      <c r="L5226" s="0" t="n">
        <v>0</v>
      </c>
      <c r="M5226" s="0" t="n">
        <v>9865</v>
      </c>
    </row>
    <row r="5227" customFormat="false" ht="12.8" hidden="true" customHeight="false" outlineLevel="0" collapsed="false">
      <c r="G5227" s="0" t="s">
        <v>6759</v>
      </c>
    </row>
    <row r="5228" customFormat="false" ht="12.8" hidden="false" customHeight="false" outlineLevel="0" collapsed="false">
      <c r="A5228" s="0" t="n">
        <v>1987</v>
      </c>
      <c r="B5228" s="0" t="s">
        <v>6758</v>
      </c>
      <c r="C5228" s="0" t="s">
        <v>3349</v>
      </c>
      <c r="D5228" s="0" t="s">
        <v>4793</v>
      </c>
      <c r="E5228" s="0" t="n">
        <v>2</v>
      </c>
      <c r="F5228" s="0" t="s">
        <v>79</v>
      </c>
      <c r="G5228" s="0" t="s">
        <v>6760</v>
      </c>
      <c r="H5228" s="0" t="n">
        <v>2</v>
      </c>
      <c r="I5228" s="0" t="n">
        <v>2200</v>
      </c>
      <c r="J5228" s="0" t="n">
        <v>0</v>
      </c>
      <c r="K5228" s="0" t="n">
        <v>7665</v>
      </c>
      <c r="L5228" s="0" t="n">
        <v>0</v>
      </c>
      <c r="M5228" s="0" t="n">
        <v>9865</v>
      </c>
    </row>
    <row r="5229" customFormat="false" ht="12.8" hidden="true" customHeight="false" outlineLevel="0" collapsed="false">
      <c r="G5229" s="0" t="s">
        <v>6761</v>
      </c>
    </row>
    <row r="5230" customFormat="false" ht="12.8" hidden="false" customHeight="false" outlineLevel="0" collapsed="false">
      <c r="A5230" s="0" t="n">
        <v>1988</v>
      </c>
      <c r="B5230" s="0" t="s">
        <v>6762</v>
      </c>
      <c r="C5230" s="0" t="s">
        <v>3349</v>
      </c>
      <c r="D5230" s="0" t="s">
        <v>5370</v>
      </c>
      <c r="E5230" s="0" t="n">
        <v>6</v>
      </c>
      <c r="F5230" s="0" t="s">
        <v>406</v>
      </c>
      <c r="G5230" s="0" t="s">
        <v>6763</v>
      </c>
      <c r="H5230" s="0" t="n">
        <v>4</v>
      </c>
      <c r="I5230" s="0" t="n">
        <v>13650</v>
      </c>
      <c r="J5230" s="0" t="n">
        <v>3412.5</v>
      </c>
      <c r="K5230" s="0" t="n">
        <v>22995</v>
      </c>
      <c r="L5230" s="0" t="n">
        <v>0</v>
      </c>
      <c r="M5230" s="0" t="n">
        <v>40057.5</v>
      </c>
    </row>
    <row r="5231" customFormat="false" ht="12.8" hidden="true" customHeight="false" outlineLevel="0" collapsed="false">
      <c r="G5231" s="0" t="s">
        <v>6764</v>
      </c>
    </row>
    <row r="5232" customFormat="false" ht="12.8" hidden="true" customHeight="false" outlineLevel="0" collapsed="false">
      <c r="G5232" s="0" t="s">
        <v>6765</v>
      </c>
    </row>
    <row r="5233" customFormat="false" ht="12.8" hidden="true" customHeight="false" outlineLevel="0" collapsed="false">
      <c r="G5233" s="0" t="s">
        <v>6763</v>
      </c>
    </row>
    <row r="5234" customFormat="false" ht="12.8" hidden="false" customHeight="false" outlineLevel="0" collapsed="false">
      <c r="A5234" s="0" t="n">
        <v>1989</v>
      </c>
      <c r="B5234" s="0" t="s">
        <v>6766</v>
      </c>
      <c r="C5234" s="0" t="s">
        <v>3349</v>
      </c>
      <c r="D5234" s="0" t="s">
        <v>2074</v>
      </c>
      <c r="E5234" s="0" t="n">
        <v>1</v>
      </c>
      <c r="F5234" s="0" t="s">
        <v>89</v>
      </c>
      <c r="G5234" s="0" t="s">
        <v>6767</v>
      </c>
      <c r="H5234" s="0" t="n">
        <v>2</v>
      </c>
      <c r="I5234" s="0" t="n">
        <v>1100</v>
      </c>
      <c r="J5234" s="0" t="n">
        <v>0</v>
      </c>
      <c r="K5234" s="0" t="n">
        <v>3832.5</v>
      </c>
      <c r="L5234" s="0" t="n">
        <v>0</v>
      </c>
      <c r="M5234" s="0" t="n">
        <v>4932.5</v>
      </c>
    </row>
    <row r="5235" customFormat="false" ht="12.8" hidden="true" customHeight="false" outlineLevel="0" collapsed="false">
      <c r="G5235" s="0" t="s">
        <v>6768</v>
      </c>
    </row>
    <row r="5236" customFormat="false" ht="12.8" hidden="false" customHeight="false" outlineLevel="0" collapsed="false">
      <c r="A5236" s="0" t="n">
        <v>1990</v>
      </c>
      <c r="B5236" s="0" t="s">
        <v>6769</v>
      </c>
      <c r="C5236" s="0" t="s">
        <v>3349</v>
      </c>
      <c r="D5236" s="0" t="s">
        <v>4793</v>
      </c>
      <c r="E5236" s="0" t="n">
        <v>2</v>
      </c>
      <c r="F5236" s="0" t="s">
        <v>89</v>
      </c>
      <c r="G5236" s="0" t="s">
        <v>6770</v>
      </c>
      <c r="H5236" s="0" t="n">
        <v>2</v>
      </c>
      <c r="I5236" s="0" t="n">
        <v>2200</v>
      </c>
      <c r="J5236" s="0" t="n">
        <v>0</v>
      </c>
      <c r="K5236" s="0" t="n">
        <v>7665</v>
      </c>
      <c r="L5236" s="0" t="n">
        <v>0</v>
      </c>
      <c r="M5236" s="0" t="n">
        <v>9865</v>
      </c>
    </row>
    <row r="5237" customFormat="false" ht="12.8" hidden="true" customHeight="false" outlineLevel="0" collapsed="false">
      <c r="G5237" s="0" t="s">
        <v>6771</v>
      </c>
    </row>
    <row r="5238" customFormat="false" ht="12.8" hidden="false" customHeight="false" outlineLevel="0" collapsed="false">
      <c r="A5238" s="0" t="n">
        <v>1991</v>
      </c>
      <c r="B5238" s="0" t="s">
        <v>6772</v>
      </c>
      <c r="C5238" s="0" t="s">
        <v>3349</v>
      </c>
      <c r="D5238" s="0" t="s">
        <v>4793</v>
      </c>
      <c r="E5238" s="0" t="n">
        <v>2</v>
      </c>
      <c r="F5238" s="0" t="s">
        <v>74</v>
      </c>
      <c r="G5238" s="0" t="s">
        <v>4522</v>
      </c>
      <c r="H5238" s="0" t="n">
        <v>2</v>
      </c>
      <c r="I5238" s="0" t="n">
        <v>2200</v>
      </c>
      <c r="J5238" s="0" t="n">
        <v>0</v>
      </c>
      <c r="K5238" s="0" t="n">
        <v>7665</v>
      </c>
      <c r="L5238" s="0" t="n">
        <v>0</v>
      </c>
      <c r="M5238" s="0" t="n">
        <v>9865</v>
      </c>
    </row>
    <row r="5239" customFormat="false" ht="12.8" hidden="true" customHeight="false" outlineLevel="0" collapsed="false">
      <c r="G5239" s="0" t="s">
        <v>4521</v>
      </c>
    </row>
    <row r="5240" customFormat="false" ht="12.8" hidden="false" customHeight="false" outlineLevel="0" collapsed="false">
      <c r="A5240" s="0" t="n">
        <v>1992</v>
      </c>
      <c r="B5240" s="0" t="s">
        <v>6773</v>
      </c>
      <c r="C5240" s="0" t="s">
        <v>3349</v>
      </c>
      <c r="D5240" s="0" t="s">
        <v>2074</v>
      </c>
      <c r="E5240" s="0" t="n">
        <v>1</v>
      </c>
      <c r="F5240" s="0" t="s">
        <v>89</v>
      </c>
      <c r="G5240" s="0" t="s">
        <v>3350</v>
      </c>
      <c r="H5240" s="0" t="n">
        <v>2</v>
      </c>
      <c r="I5240" s="0" t="n">
        <v>1100</v>
      </c>
      <c r="J5240" s="0" t="n">
        <v>0</v>
      </c>
      <c r="K5240" s="0" t="n">
        <v>3832.5</v>
      </c>
      <c r="L5240" s="0" t="n">
        <v>0</v>
      </c>
      <c r="M5240" s="0" t="n">
        <v>4932.5</v>
      </c>
    </row>
    <row r="5241" customFormat="false" ht="12.8" hidden="true" customHeight="false" outlineLevel="0" collapsed="false">
      <c r="G5241" s="0" t="s">
        <v>1291</v>
      </c>
    </row>
    <row r="5242" customFormat="false" ht="12.8" hidden="false" customHeight="false" outlineLevel="0" collapsed="false">
      <c r="A5242" s="0" t="n">
        <v>1993</v>
      </c>
      <c r="B5242" s="0" t="s">
        <v>6774</v>
      </c>
      <c r="C5242" s="0" t="s">
        <v>3349</v>
      </c>
      <c r="D5242" s="0" t="s">
        <v>4793</v>
      </c>
      <c r="E5242" s="0" t="n">
        <v>2</v>
      </c>
      <c r="F5242" s="0" t="s">
        <v>428</v>
      </c>
      <c r="G5242" s="0" t="s">
        <v>6775</v>
      </c>
      <c r="H5242" s="0" t="n">
        <v>2</v>
      </c>
      <c r="I5242" s="0" t="n">
        <v>6900</v>
      </c>
      <c r="J5242" s="0" t="n">
        <v>0</v>
      </c>
      <c r="K5242" s="0" t="n">
        <v>7665</v>
      </c>
      <c r="L5242" s="0" t="n">
        <v>0</v>
      </c>
      <c r="M5242" s="0" t="n">
        <v>14565</v>
      </c>
    </row>
    <row r="5243" customFormat="false" ht="12.8" hidden="true" customHeight="false" outlineLevel="0" collapsed="false">
      <c r="G5243" s="0" t="s">
        <v>6776</v>
      </c>
    </row>
    <row r="5244" customFormat="false" ht="12.8" hidden="false" customHeight="false" outlineLevel="0" collapsed="false">
      <c r="A5244" s="0" t="n">
        <v>1994</v>
      </c>
      <c r="B5244" s="0" t="s">
        <v>6777</v>
      </c>
      <c r="C5244" s="0" t="s">
        <v>3349</v>
      </c>
      <c r="D5244" s="0" t="s">
        <v>4793</v>
      </c>
      <c r="E5244" s="0" t="n">
        <v>2</v>
      </c>
      <c r="F5244" s="0" t="s">
        <v>146</v>
      </c>
      <c r="G5244" s="0" t="s">
        <v>6778</v>
      </c>
      <c r="H5244" s="0" t="n">
        <v>2</v>
      </c>
      <c r="I5244" s="0" t="n">
        <v>1100</v>
      </c>
      <c r="J5244" s="0" t="n">
        <v>550</v>
      </c>
      <c r="K5244" s="0" t="n">
        <v>9345</v>
      </c>
      <c r="L5244" s="0" t="n">
        <v>0</v>
      </c>
      <c r="M5244" s="0" t="n">
        <v>10995</v>
      </c>
    </row>
    <row r="5245" customFormat="false" ht="12.8" hidden="true" customHeight="false" outlineLevel="0" collapsed="false">
      <c r="G5245" s="0" t="s">
        <v>6779</v>
      </c>
    </row>
    <row r="5246" customFormat="false" ht="12.8" hidden="false" customHeight="false" outlineLevel="0" collapsed="false">
      <c r="A5246" s="0" t="n">
        <v>1995</v>
      </c>
      <c r="B5246" s="0" t="s">
        <v>6780</v>
      </c>
      <c r="C5246" s="0" t="s">
        <v>3349</v>
      </c>
      <c r="D5246" s="0" t="s">
        <v>4793</v>
      </c>
      <c r="E5246" s="0" t="n">
        <v>2</v>
      </c>
      <c r="F5246" s="0" t="s">
        <v>406</v>
      </c>
      <c r="G5246" s="0" t="s">
        <v>6781</v>
      </c>
      <c r="H5246" s="0" t="n">
        <v>2</v>
      </c>
      <c r="I5246" s="0" t="n">
        <v>4550</v>
      </c>
      <c r="J5246" s="0" t="n">
        <v>0</v>
      </c>
      <c r="K5246" s="0" t="n">
        <v>7665</v>
      </c>
      <c r="L5246" s="0" t="n">
        <v>0</v>
      </c>
      <c r="M5246" s="0" t="n">
        <v>12215</v>
      </c>
    </row>
    <row r="5247" customFormat="false" ht="12.8" hidden="true" customHeight="false" outlineLevel="0" collapsed="false">
      <c r="G5247" s="0" t="s">
        <v>6782</v>
      </c>
    </row>
    <row r="5248" customFormat="false" ht="12.8" hidden="false" customHeight="false" outlineLevel="0" collapsed="false">
      <c r="A5248" s="0" t="n">
        <v>1996</v>
      </c>
      <c r="B5248" s="0" t="s">
        <v>6783</v>
      </c>
      <c r="C5248" s="0" t="s">
        <v>3349</v>
      </c>
      <c r="D5248" s="0" t="s">
        <v>5370</v>
      </c>
      <c r="E5248" s="0" t="n">
        <v>6</v>
      </c>
      <c r="F5248" s="0" t="s">
        <v>406</v>
      </c>
      <c r="G5248" s="0" t="s">
        <v>6784</v>
      </c>
      <c r="H5248" s="0" t="n">
        <v>4</v>
      </c>
      <c r="I5248" s="0" t="n">
        <v>13650</v>
      </c>
      <c r="J5248" s="0" t="n">
        <v>3412.5</v>
      </c>
      <c r="K5248" s="0" t="n">
        <v>22995</v>
      </c>
      <c r="L5248" s="0" t="n">
        <v>0</v>
      </c>
      <c r="M5248" s="0" t="n">
        <v>40057.5</v>
      </c>
    </row>
    <row r="5249" customFormat="false" ht="12.8" hidden="true" customHeight="false" outlineLevel="0" collapsed="false">
      <c r="G5249" s="0" t="s">
        <v>6785</v>
      </c>
    </row>
    <row r="5250" customFormat="false" ht="12.8" hidden="true" customHeight="false" outlineLevel="0" collapsed="false">
      <c r="G5250" s="0" t="s">
        <v>6786</v>
      </c>
    </row>
    <row r="5251" customFormat="false" ht="12.8" hidden="true" customHeight="false" outlineLevel="0" collapsed="false">
      <c r="G5251" s="0" t="s">
        <v>6787</v>
      </c>
    </row>
    <row r="5252" customFormat="false" ht="12.8" hidden="false" customHeight="false" outlineLevel="0" collapsed="false">
      <c r="A5252" s="0" t="n">
        <v>1997</v>
      </c>
      <c r="B5252" s="0" t="s">
        <v>6788</v>
      </c>
      <c r="C5252" s="0" t="s">
        <v>3349</v>
      </c>
      <c r="D5252" s="0" t="s">
        <v>6789</v>
      </c>
      <c r="E5252" s="0" t="n">
        <v>11</v>
      </c>
      <c r="F5252" s="0" t="s">
        <v>491</v>
      </c>
      <c r="G5252" s="0" t="s">
        <v>6790</v>
      </c>
      <c r="H5252" s="0" t="n">
        <v>3</v>
      </c>
      <c r="I5252" s="0" t="n">
        <v>37950</v>
      </c>
      <c r="J5252" s="0" t="n">
        <v>0</v>
      </c>
      <c r="K5252" s="0" t="n">
        <v>42157.5</v>
      </c>
      <c r="L5252" s="0" t="n">
        <v>0</v>
      </c>
      <c r="M5252" s="0" t="n">
        <v>80107.5</v>
      </c>
    </row>
    <row r="5253" customFormat="false" ht="12.8" hidden="true" customHeight="false" outlineLevel="0" collapsed="false">
      <c r="G5253" s="0" t="s">
        <v>6791</v>
      </c>
    </row>
    <row r="5254" customFormat="false" ht="12.8" hidden="true" customHeight="false" outlineLevel="0" collapsed="false">
      <c r="G5254" s="0" t="s">
        <v>6792</v>
      </c>
    </row>
    <row r="5255" customFormat="false" ht="12.8" hidden="false" customHeight="false" outlineLevel="0" collapsed="false">
      <c r="A5255" s="0" t="n">
        <v>1998</v>
      </c>
      <c r="B5255" s="0" t="s">
        <v>6793</v>
      </c>
      <c r="C5255" s="0" t="s">
        <v>3349</v>
      </c>
      <c r="D5255" s="0" t="s">
        <v>5559</v>
      </c>
      <c r="E5255" s="0" t="n">
        <v>5</v>
      </c>
      <c r="F5255" s="0" t="s">
        <v>79</v>
      </c>
      <c r="G5255" s="0" t="s">
        <v>6794</v>
      </c>
      <c r="H5255" s="0" t="n">
        <v>2</v>
      </c>
      <c r="I5255" s="0" t="n">
        <v>5500</v>
      </c>
      <c r="J5255" s="0" t="n">
        <v>0</v>
      </c>
      <c r="K5255" s="0" t="n">
        <v>19162.5</v>
      </c>
      <c r="L5255" s="0" t="n">
        <v>0</v>
      </c>
      <c r="M5255" s="0" t="n">
        <v>24662.5</v>
      </c>
    </row>
    <row r="5256" customFormat="false" ht="12.8" hidden="true" customHeight="false" outlineLevel="0" collapsed="false">
      <c r="G5256" s="0" t="s">
        <v>5525</v>
      </c>
    </row>
    <row r="5257" customFormat="false" ht="12.8" hidden="false" customHeight="false" outlineLevel="0" collapsed="false">
      <c r="A5257" s="0" t="n">
        <v>1999</v>
      </c>
      <c r="B5257" s="0" t="s">
        <v>6795</v>
      </c>
      <c r="C5257" s="0" t="s">
        <v>3349</v>
      </c>
      <c r="D5257" s="0" t="s">
        <v>4793</v>
      </c>
      <c r="E5257" s="0" t="n">
        <v>2</v>
      </c>
      <c r="F5257" s="0" t="s">
        <v>74</v>
      </c>
      <c r="G5257" s="0" t="s">
        <v>6796</v>
      </c>
      <c r="H5257" s="0" t="n">
        <v>2</v>
      </c>
      <c r="I5257" s="0" t="n">
        <v>2200</v>
      </c>
      <c r="J5257" s="0" t="n">
        <v>0</v>
      </c>
      <c r="K5257" s="0" t="n">
        <v>7665</v>
      </c>
      <c r="L5257" s="0" t="n">
        <v>0</v>
      </c>
      <c r="M5257" s="0" t="n">
        <v>9865</v>
      </c>
    </row>
    <row r="5258" customFormat="false" ht="12.8" hidden="true" customHeight="false" outlineLevel="0" collapsed="false">
      <c r="G5258" s="0" t="s">
        <v>6797</v>
      </c>
    </row>
    <row r="5259" customFormat="false" ht="12.8" hidden="false" customHeight="false" outlineLevel="0" collapsed="false">
      <c r="A5259" s="0" t="n">
        <v>2000</v>
      </c>
      <c r="B5259" s="0" t="s">
        <v>6795</v>
      </c>
      <c r="C5259" s="0" t="s">
        <v>3349</v>
      </c>
      <c r="D5259" s="0" t="s">
        <v>4793</v>
      </c>
      <c r="E5259" s="0" t="n">
        <v>2</v>
      </c>
      <c r="F5259" s="0" t="s">
        <v>74</v>
      </c>
      <c r="G5259" s="0" t="s">
        <v>6798</v>
      </c>
      <c r="H5259" s="0" t="n">
        <v>2</v>
      </c>
      <c r="I5259" s="0" t="n">
        <v>2200</v>
      </c>
      <c r="J5259" s="0" t="n">
        <v>0</v>
      </c>
      <c r="K5259" s="0" t="n">
        <v>7665</v>
      </c>
      <c r="L5259" s="0" t="n">
        <v>0</v>
      </c>
      <c r="M5259" s="0" t="n">
        <v>9865</v>
      </c>
    </row>
    <row r="5260" customFormat="false" ht="12.8" hidden="true" customHeight="false" outlineLevel="0" collapsed="false">
      <c r="G5260" s="0" t="s">
        <v>6799</v>
      </c>
    </row>
    <row r="5261" customFormat="false" ht="12.8" hidden="false" customHeight="false" outlineLevel="0" collapsed="false">
      <c r="A5261" s="0" t="n">
        <v>2001</v>
      </c>
      <c r="B5261" s="0" t="s">
        <v>6795</v>
      </c>
      <c r="C5261" s="0" t="s">
        <v>3349</v>
      </c>
      <c r="D5261" s="0" t="s">
        <v>4793</v>
      </c>
      <c r="E5261" s="0" t="n">
        <v>2</v>
      </c>
      <c r="F5261" s="0" t="s">
        <v>74</v>
      </c>
      <c r="G5261" s="0" t="s">
        <v>6800</v>
      </c>
      <c r="H5261" s="0" t="n">
        <v>2</v>
      </c>
      <c r="I5261" s="0" t="n">
        <v>2200</v>
      </c>
      <c r="J5261" s="0" t="n">
        <v>0</v>
      </c>
      <c r="K5261" s="0" t="n">
        <v>7665</v>
      </c>
      <c r="L5261" s="0" t="n">
        <v>0</v>
      </c>
      <c r="M5261" s="0" t="n">
        <v>9865</v>
      </c>
    </row>
    <row r="5262" customFormat="false" ht="12.8" hidden="true" customHeight="false" outlineLevel="0" collapsed="false">
      <c r="G5262" s="0" t="s">
        <v>6801</v>
      </c>
    </row>
    <row r="5263" customFormat="false" ht="12.8" hidden="false" customHeight="false" outlineLevel="0" collapsed="false">
      <c r="A5263" s="0" t="n">
        <v>2002</v>
      </c>
      <c r="B5263" s="0" t="s">
        <v>6802</v>
      </c>
      <c r="C5263" s="0" t="s">
        <v>3349</v>
      </c>
      <c r="D5263" s="0" t="s">
        <v>4793</v>
      </c>
      <c r="E5263" s="0" t="n">
        <v>2</v>
      </c>
      <c r="F5263" s="0" t="s">
        <v>74</v>
      </c>
      <c r="G5263" s="0" t="s">
        <v>6803</v>
      </c>
      <c r="H5263" s="0" t="n">
        <v>2</v>
      </c>
      <c r="I5263" s="0" t="n">
        <v>2200</v>
      </c>
      <c r="J5263" s="0" t="n">
        <v>0</v>
      </c>
      <c r="K5263" s="0" t="n">
        <v>7665</v>
      </c>
      <c r="L5263" s="0" t="n">
        <v>0</v>
      </c>
      <c r="M5263" s="0" t="n">
        <v>9865</v>
      </c>
    </row>
    <row r="5264" customFormat="false" ht="12.8" hidden="true" customHeight="false" outlineLevel="0" collapsed="false">
      <c r="G5264" s="0" t="s">
        <v>2294</v>
      </c>
    </row>
    <row r="5265" customFormat="false" ht="12.8" hidden="false" customHeight="false" outlineLevel="0" collapsed="false">
      <c r="A5265" s="0" t="n">
        <v>2003</v>
      </c>
      <c r="B5265" s="0" t="s">
        <v>6804</v>
      </c>
      <c r="C5265" s="0" t="s">
        <v>3349</v>
      </c>
      <c r="D5265" s="0" t="s">
        <v>4793</v>
      </c>
      <c r="E5265" s="0" t="n">
        <v>2</v>
      </c>
      <c r="F5265" s="0" t="s">
        <v>28</v>
      </c>
      <c r="G5265" s="0" t="s">
        <v>4460</v>
      </c>
      <c r="H5265" s="0" t="n">
        <v>2</v>
      </c>
      <c r="I5265" s="0" t="n">
        <v>2200</v>
      </c>
      <c r="J5265" s="0" t="n">
        <v>0</v>
      </c>
      <c r="K5265" s="0" t="n">
        <v>11444.8</v>
      </c>
      <c r="L5265" s="0" t="n">
        <v>0</v>
      </c>
      <c r="M5265" s="0" t="n">
        <v>13644.8</v>
      </c>
    </row>
    <row r="5266" customFormat="false" ht="12.8" hidden="true" customHeight="false" outlineLevel="0" collapsed="false">
      <c r="G5266" s="0" t="s">
        <v>3756</v>
      </c>
    </row>
    <row r="5267" customFormat="false" ht="12.8" hidden="false" customHeight="false" outlineLevel="0" collapsed="false">
      <c r="A5267" s="0" t="n">
        <v>2004</v>
      </c>
      <c r="B5267" s="0" t="s">
        <v>6804</v>
      </c>
      <c r="C5267" s="0" t="s">
        <v>3349</v>
      </c>
      <c r="D5267" s="0" t="s">
        <v>4793</v>
      </c>
      <c r="E5267" s="0" t="n">
        <v>2</v>
      </c>
      <c r="F5267" s="0" t="s">
        <v>28</v>
      </c>
      <c r="G5267" s="0" t="s">
        <v>6805</v>
      </c>
      <c r="H5267" s="0" t="n">
        <v>2</v>
      </c>
      <c r="I5267" s="0" t="n">
        <v>2200</v>
      </c>
      <c r="J5267" s="0" t="n">
        <v>0</v>
      </c>
      <c r="K5267" s="0" t="n">
        <v>11444.8</v>
      </c>
      <c r="L5267" s="0" t="n">
        <v>0</v>
      </c>
      <c r="M5267" s="0" t="n">
        <v>13644.8</v>
      </c>
    </row>
    <row r="5268" customFormat="false" ht="12.8" hidden="true" customHeight="false" outlineLevel="0" collapsed="false">
      <c r="G5268" s="0" t="s">
        <v>4647</v>
      </c>
    </row>
    <row r="5269" customFormat="false" ht="12.8" hidden="false" customHeight="false" outlineLevel="0" collapsed="false">
      <c r="A5269" s="0" t="n">
        <v>2005</v>
      </c>
      <c r="B5269" s="0" t="s">
        <v>6806</v>
      </c>
      <c r="C5269" s="0" t="s">
        <v>3349</v>
      </c>
      <c r="D5269" s="0" t="s">
        <v>5370</v>
      </c>
      <c r="E5269" s="0" t="n">
        <v>6</v>
      </c>
      <c r="F5269" s="0" t="s">
        <v>115</v>
      </c>
      <c r="G5269" s="0" t="s">
        <v>6807</v>
      </c>
      <c r="H5269" s="0" t="n">
        <v>5</v>
      </c>
      <c r="I5269" s="0" t="n">
        <v>6600</v>
      </c>
      <c r="J5269" s="0" t="n">
        <v>4620</v>
      </c>
      <c r="K5269" s="0" t="n">
        <v>28035</v>
      </c>
      <c r="L5269" s="0" t="n">
        <v>0</v>
      </c>
      <c r="M5269" s="0" t="n">
        <v>39255</v>
      </c>
    </row>
    <row r="5270" customFormat="false" ht="12.8" hidden="true" customHeight="false" outlineLevel="0" collapsed="false">
      <c r="G5270" s="0" t="s">
        <v>6808</v>
      </c>
    </row>
    <row r="5271" customFormat="false" ht="12.8" hidden="true" customHeight="false" outlineLevel="0" collapsed="false">
      <c r="G5271" s="0" t="s">
        <v>6809</v>
      </c>
    </row>
    <row r="5272" customFormat="false" ht="12.8" hidden="true" customHeight="false" outlineLevel="0" collapsed="false">
      <c r="G5272" s="0" t="s">
        <v>6810</v>
      </c>
    </row>
    <row r="5273" customFormat="false" ht="12.8" hidden="true" customHeight="false" outlineLevel="0" collapsed="false">
      <c r="G5273" s="0" t="s">
        <v>6811</v>
      </c>
    </row>
    <row r="5274" customFormat="false" ht="12.8" hidden="false" customHeight="false" outlineLevel="0" collapsed="false">
      <c r="A5274" s="0" t="n">
        <v>2006</v>
      </c>
      <c r="B5274" s="0" t="s">
        <v>6812</v>
      </c>
      <c r="C5274" s="0" t="s">
        <v>3349</v>
      </c>
      <c r="D5274" s="0" t="s">
        <v>4793</v>
      </c>
      <c r="E5274" s="0" t="n">
        <v>2</v>
      </c>
      <c r="F5274" s="0" t="s">
        <v>406</v>
      </c>
      <c r="G5274" s="0" t="s">
        <v>6813</v>
      </c>
      <c r="H5274" s="0" t="n">
        <v>2</v>
      </c>
      <c r="I5274" s="0" t="n">
        <v>4550</v>
      </c>
      <c r="J5274" s="0" t="n">
        <v>0</v>
      </c>
      <c r="K5274" s="0" t="n">
        <v>7665</v>
      </c>
      <c r="L5274" s="0" t="n">
        <v>0</v>
      </c>
      <c r="M5274" s="0" t="n">
        <v>12215</v>
      </c>
    </row>
    <row r="5275" customFormat="false" ht="12.8" hidden="true" customHeight="false" outlineLevel="0" collapsed="false">
      <c r="G5275" s="0" t="s">
        <v>6814</v>
      </c>
    </row>
    <row r="5276" customFormat="false" ht="12.8" hidden="false" customHeight="false" outlineLevel="0" collapsed="false">
      <c r="A5276" s="0" t="n">
        <v>2007</v>
      </c>
      <c r="B5276" s="0" t="s">
        <v>6815</v>
      </c>
      <c r="C5276" s="0" t="s">
        <v>3349</v>
      </c>
      <c r="D5276" s="0" t="s">
        <v>4793</v>
      </c>
      <c r="E5276" s="0" t="n">
        <v>2</v>
      </c>
      <c r="F5276" s="0" t="s">
        <v>79</v>
      </c>
      <c r="G5276" s="0" t="s">
        <v>6816</v>
      </c>
      <c r="H5276" s="0" t="n">
        <v>2</v>
      </c>
      <c r="I5276" s="0" t="n">
        <v>2200</v>
      </c>
      <c r="J5276" s="0" t="n">
        <v>0</v>
      </c>
      <c r="K5276" s="0" t="n">
        <v>7665</v>
      </c>
      <c r="L5276" s="0" t="n">
        <v>0</v>
      </c>
      <c r="M5276" s="0" t="n">
        <v>9865</v>
      </c>
    </row>
    <row r="5277" customFormat="false" ht="12.8" hidden="true" customHeight="false" outlineLevel="0" collapsed="false">
      <c r="G5277" s="0" t="s">
        <v>6817</v>
      </c>
    </row>
    <row r="5278" customFormat="false" ht="12.8" hidden="false" customHeight="false" outlineLevel="0" collapsed="false">
      <c r="A5278" s="0" t="n">
        <v>2008</v>
      </c>
      <c r="B5278" s="0" t="s">
        <v>6818</v>
      </c>
      <c r="C5278" s="0" t="s">
        <v>3349</v>
      </c>
      <c r="D5278" s="0" t="s">
        <v>6819</v>
      </c>
      <c r="E5278" s="0" t="n">
        <v>15</v>
      </c>
      <c r="F5278" s="0" t="s">
        <v>79</v>
      </c>
      <c r="G5278" s="0" t="s">
        <v>6820</v>
      </c>
      <c r="H5278" s="0" t="n">
        <v>3</v>
      </c>
      <c r="I5278" s="0" t="n">
        <v>16500</v>
      </c>
      <c r="J5278" s="0" t="n">
        <v>4125</v>
      </c>
      <c r="K5278" s="0" t="n">
        <v>54750</v>
      </c>
      <c r="L5278" s="0" t="n">
        <v>0</v>
      </c>
      <c r="M5278" s="0" t="n">
        <v>75375</v>
      </c>
    </row>
    <row r="5279" customFormat="false" ht="12.8" hidden="true" customHeight="false" outlineLevel="0" collapsed="false">
      <c r="G5279" s="0" t="s">
        <v>6821</v>
      </c>
    </row>
    <row r="5280" customFormat="false" ht="12.8" hidden="true" customHeight="false" outlineLevel="0" collapsed="false">
      <c r="G5280" s="0" t="s">
        <v>6822</v>
      </c>
    </row>
    <row r="5281" customFormat="false" ht="12.8" hidden="false" customHeight="false" outlineLevel="0" collapsed="false">
      <c r="A5281" s="0" t="n">
        <v>2009</v>
      </c>
      <c r="B5281" s="0" t="s">
        <v>6823</v>
      </c>
      <c r="C5281" s="0" t="s">
        <v>3349</v>
      </c>
      <c r="D5281" s="0" t="s">
        <v>4793</v>
      </c>
      <c r="E5281" s="0" t="n">
        <v>2</v>
      </c>
      <c r="F5281" s="0" t="s">
        <v>89</v>
      </c>
      <c r="G5281" s="0" t="s">
        <v>6824</v>
      </c>
      <c r="H5281" s="0" t="n">
        <v>3</v>
      </c>
      <c r="I5281" s="0" t="n">
        <v>2200</v>
      </c>
      <c r="J5281" s="0" t="n">
        <v>770</v>
      </c>
      <c r="K5281" s="0" t="n">
        <v>7665</v>
      </c>
      <c r="L5281" s="0" t="n">
        <v>0</v>
      </c>
      <c r="M5281" s="0" t="n">
        <v>10635</v>
      </c>
    </row>
    <row r="5282" customFormat="false" ht="12.8" hidden="true" customHeight="false" outlineLevel="0" collapsed="false">
      <c r="G5282" s="0" t="s">
        <v>6825</v>
      </c>
    </row>
    <row r="5283" customFormat="false" ht="12.8" hidden="true" customHeight="false" outlineLevel="0" collapsed="false">
      <c r="G5283" s="0" t="s">
        <v>6826</v>
      </c>
    </row>
    <row r="5284" customFormat="false" ht="12.8" hidden="false" customHeight="false" outlineLevel="0" collapsed="false">
      <c r="A5284" s="0" t="n">
        <v>2010</v>
      </c>
      <c r="B5284" s="0" t="s">
        <v>6827</v>
      </c>
      <c r="C5284" s="0" t="s">
        <v>3349</v>
      </c>
      <c r="D5284" s="0" t="s">
        <v>3820</v>
      </c>
      <c r="E5284" s="0" t="n">
        <v>7</v>
      </c>
      <c r="F5284" s="0" t="s">
        <v>416</v>
      </c>
      <c r="G5284" s="0" t="s">
        <v>6828</v>
      </c>
      <c r="H5284" s="0" t="n">
        <v>2</v>
      </c>
      <c r="I5284" s="0" t="n">
        <v>15925</v>
      </c>
      <c r="J5284" s="0" t="n">
        <v>0</v>
      </c>
      <c r="K5284" s="0" t="n">
        <v>26827.5</v>
      </c>
      <c r="L5284" s="0" t="n">
        <v>0</v>
      </c>
      <c r="M5284" s="0" t="n">
        <v>42752.5</v>
      </c>
    </row>
    <row r="5285" customFormat="false" ht="12.8" hidden="true" customHeight="false" outlineLevel="0" collapsed="false">
      <c r="G5285" s="0" t="s">
        <v>6829</v>
      </c>
    </row>
    <row r="5286" customFormat="false" ht="12.8" hidden="false" customHeight="false" outlineLevel="0" collapsed="false">
      <c r="A5286" s="0" t="n">
        <v>2011</v>
      </c>
      <c r="B5286" s="0" t="s">
        <v>6830</v>
      </c>
      <c r="C5286" s="0" t="s">
        <v>3349</v>
      </c>
      <c r="D5286" s="0" t="s">
        <v>4500</v>
      </c>
      <c r="E5286" s="0" t="n">
        <v>3</v>
      </c>
      <c r="F5286" s="0" t="s">
        <v>79</v>
      </c>
      <c r="G5286" s="0" t="s">
        <v>6831</v>
      </c>
      <c r="H5286" s="0" t="n">
        <v>2</v>
      </c>
      <c r="I5286" s="0" t="n">
        <v>3300</v>
      </c>
      <c r="J5286" s="0" t="n">
        <v>0</v>
      </c>
      <c r="K5286" s="0" t="n">
        <v>11497.5</v>
      </c>
      <c r="L5286" s="0" t="n">
        <v>0</v>
      </c>
      <c r="M5286" s="0" t="n">
        <v>14797.5</v>
      </c>
    </row>
    <row r="5287" customFormat="false" ht="12.8" hidden="true" customHeight="false" outlineLevel="0" collapsed="false">
      <c r="G5287" s="0" t="s">
        <v>6832</v>
      </c>
    </row>
    <row r="5288" customFormat="false" ht="12.8" hidden="false" customHeight="false" outlineLevel="0" collapsed="false">
      <c r="A5288" s="0" t="n">
        <v>2012</v>
      </c>
      <c r="B5288" s="0" t="s">
        <v>6833</v>
      </c>
      <c r="C5288" s="0" t="s">
        <v>3349</v>
      </c>
      <c r="D5288" s="0" t="s">
        <v>4793</v>
      </c>
      <c r="E5288" s="0" t="n">
        <v>2</v>
      </c>
      <c r="F5288" s="0" t="s">
        <v>406</v>
      </c>
      <c r="G5288" s="0" t="s">
        <v>6834</v>
      </c>
      <c r="H5288" s="0" t="n">
        <v>2</v>
      </c>
      <c r="I5288" s="0" t="n">
        <v>4550</v>
      </c>
      <c r="J5288" s="0" t="n">
        <v>0</v>
      </c>
      <c r="K5288" s="0" t="n">
        <v>7665</v>
      </c>
      <c r="L5288" s="0" t="n">
        <v>0</v>
      </c>
      <c r="M5288" s="0" t="n">
        <v>12215</v>
      </c>
    </row>
    <row r="5289" customFormat="false" ht="12.8" hidden="true" customHeight="false" outlineLevel="0" collapsed="false">
      <c r="G5289" s="0" t="s">
        <v>6835</v>
      </c>
    </row>
    <row r="5290" customFormat="false" ht="12.8" hidden="false" customHeight="false" outlineLevel="0" collapsed="false">
      <c r="A5290" s="0" t="n">
        <v>2013</v>
      </c>
      <c r="B5290" s="0" t="s">
        <v>6836</v>
      </c>
      <c r="C5290" s="0" t="s">
        <v>3349</v>
      </c>
      <c r="D5290" s="0" t="s">
        <v>4500</v>
      </c>
      <c r="E5290" s="0" t="n">
        <v>3</v>
      </c>
      <c r="F5290" s="0" t="s">
        <v>437</v>
      </c>
      <c r="G5290" s="0" t="s">
        <v>6837</v>
      </c>
      <c r="H5290" s="0" t="n">
        <v>2</v>
      </c>
      <c r="I5290" s="0" t="n">
        <v>6825</v>
      </c>
      <c r="J5290" s="0" t="n">
        <v>0</v>
      </c>
      <c r="K5290" s="0" t="n">
        <v>14017.5</v>
      </c>
      <c r="L5290" s="0" t="n">
        <v>0</v>
      </c>
      <c r="M5290" s="0" t="n">
        <v>20842.5</v>
      </c>
    </row>
    <row r="5291" customFormat="false" ht="12.8" hidden="true" customHeight="false" outlineLevel="0" collapsed="false">
      <c r="G5291" s="0" t="s">
        <v>6838</v>
      </c>
    </row>
    <row r="5292" customFormat="false" ht="12.8" hidden="false" customHeight="false" outlineLevel="0" collapsed="false">
      <c r="A5292" s="0" t="n">
        <v>2014</v>
      </c>
      <c r="B5292" s="0" t="s">
        <v>6839</v>
      </c>
      <c r="C5292" s="0" t="s">
        <v>3349</v>
      </c>
      <c r="D5292" s="0" t="s">
        <v>4793</v>
      </c>
      <c r="E5292" s="0" t="n">
        <v>2</v>
      </c>
      <c r="F5292" s="0" t="s">
        <v>74</v>
      </c>
      <c r="G5292" s="0" t="s">
        <v>2556</v>
      </c>
      <c r="H5292" s="0" t="n">
        <v>2</v>
      </c>
      <c r="I5292" s="0" t="n">
        <v>2200</v>
      </c>
      <c r="J5292" s="0" t="n">
        <v>0</v>
      </c>
      <c r="K5292" s="0" t="n">
        <v>7665</v>
      </c>
      <c r="L5292" s="0" t="n">
        <v>0</v>
      </c>
      <c r="M5292" s="0" t="n">
        <v>9865</v>
      </c>
    </row>
    <row r="5293" customFormat="false" ht="12.8" hidden="true" customHeight="false" outlineLevel="0" collapsed="false">
      <c r="G5293" s="0" t="s">
        <v>6840</v>
      </c>
    </row>
    <row r="5294" customFormat="false" ht="12.8" hidden="false" customHeight="false" outlineLevel="0" collapsed="false">
      <c r="A5294" s="0" t="n">
        <v>2015</v>
      </c>
      <c r="B5294" s="0" t="s">
        <v>6841</v>
      </c>
      <c r="C5294" s="0" t="s">
        <v>3349</v>
      </c>
      <c r="D5294" s="0" t="s">
        <v>4793</v>
      </c>
      <c r="E5294" s="0" t="n">
        <v>2</v>
      </c>
      <c r="F5294" s="0" t="s">
        <v>89</v>
      </c>
      <c r="G5294" s="0" t="s">
        <v>6842</v>
      </c>
      <c r="H5294" s="0" t="n">
        <v>4</v>
      </c>
      <c r="I5294" s="0" t="n">
        <v>2200</v>
      </c>
      <c r="J5294" s="0" t="n">
        <v>1540</v>
      </c>
      <c r="K5294" s="0" t="n">
        <v>7665</v>
      </c>
      <c r="L5294" s="0" t="n">
        <v>0</v>
      </c>
      <c r="M5294" s="0" t="n">
        <v>11405</v>
      </c>
    </row>
    <row r="5295" customFormat="false" ht="12.8" hidden="true" customHeight="false" outlineLevel="0" collapsed="false">
      <c r="G5295" s="0" t="s">
        <v>6843</v>
      </c>
    </row>
    <row r="5296" customFormat="false" ht="12.8" hidden="true" customHeight="false" outlineLevel="0" collapsed="false">
      <c r="G5296" s="0" t="s">
        <v>6844</v>
      </c>
    </row>
    <row r="5297" customFormat="false" ht="12.8" hidden="true" customHeight="false" outlineLevel="0" collapsed="false">
      <c r="G5297" s="0" t="s">
        <v>6845</v>
      </c>
    </row>
    <row r="5298" customFormat="false" ht="12.8" hidden="false" customHeight="false" outlineLevel="0" collapsed="false">
      <c r="A5298" s="0" t="n">
        <v>2016</v>
      </c>
      <c r="B5298" s="0" t="s">
        <v>6846</v>
      </c>
      <c r="C5298" s="0" t="s">
        <v>3349</v>
      </c>
      <c r="D5298" s="0" t="s">
        <v>5108</v>
      </c>
      <c r="E5298" s="0" t="n">
        <v>4</v>
      </c>
      <c r="F5298" s="0" t="s">
        <v>406</v>
      </c>
      <c r="G5298" s="0" t="s">
        <v>6847</v>
      </c>
      <c r="H5298" s="0" t="n">
        <v>5</v>
      </c>
      <c r="I5298" s="0" t="n">
        <v>13650</v>
      </c>
      <c r="J5298" s="0" t="n">
        <v>3185</v>
      </c>
      <c r="K5298" s="0" t="n">
        <v>15330</v>
      </c>
      <c r="L5298" s="0" t="n">
        <v>0</v>
      </c>
      <c r="M5298" s="0" t="n">
        <v>32165</v>
      </c>
    </row>
    <row r="5299" customFormat="false" ht="12.8" hidden="true" customHeight="false" outlineLevel="0" collapsed="false">
      <c r="G5299" s="0" t="s">
        <v>3772</v>
      </c>
    </row>
    <row r="5300" customFormat="false" ht="12.8" hidden="true" customHeight="false" outlineLevel="0" collapsed="false">
      <c r="G5300" s="0" t="s">
        <v>6848</v>
      </c>
    </row>
    <row r="5301" customFormat="false" ht="12.8" hidden="true" customHeight="false" outlineLevel="0" collapsed="false">
      <c r="G5301" s="0" t="s">
        <v>6849</v>
      </c>
    </row>
    <row r="5302" customFormat="false" ht="12.8" hidden="true" customHeight="false" outlineLevel="0" collapsed="false">
      <c r="G5302" s="0" t="s">
        <v>6850</v>
      </c>
    </row>
    <row r="5303" customFormat="false" ht="12.8" hidden="false" customHeight="false" outlineLevel="0" collapsed="false">
      <c r="A5303" s="0" t="n">
        <v>2017</v>
      </c>
      <c r="B5303" s="0" t="s">
        <v>6851</v>
      </c>
      <c r="C5303" s="0" t="s">
        <v>3349</v>
      </c>
      <c r="D5303" s="0" t="s">
        <v>4793</v>
      </c>
      <c r="E5303" s="0" t="n">
        <v>2</v>
      </c>
      <c r="F5303" s="0" t="s">
        <v>28</v>
      </c>
      <c r="G5303" s="0" t="s">
        <v>6852</v>
      </c>
      <c r="H5303" s="0" t="n">
        <v>2</v>
      </c>
      <c r="I5303" s="0" t="n">
        <v>2200</v>
      </c>
      <c r="J5303" s="0" t="n">
        <v>0</v>
      </c>
      <c r="K5303" s="0" t="n">
        <v>11444.8</v>
      </c>
      <c r="L5303" s="0" t="n">
        <v>0</v>
      </c>
      <c r="M5303" s="0" t="n">
        <v>13644.8</v>
      </c>
    </row>
    <row r="5304" customFormat="false" ht="12.8" hidden="true" customHeight="false" outlineLevel="0" collapsed="false">
      <c r="G5304" s="0" t="s">
        <v>6853</v>
      </c>
    </row>
    <row r="5305" customFormat="false" ht="12.8" hidden="false" customHeight="false" outlineLevel="0" collapsed="false">
      <c r="A5305" s="0" t="n">
        <v>2018</v>
      </c>
      <c r="B5305" s="0" t="s">
        <v>6854</v>
      </c>
      <c r="C5305" s="0" t="s">
        <v>3349</v>
      </c>
      <c r="D5305" s="0" t="s">
        <v>2074</v>
      </c>
      <c r="E5305" s="0" t="n">
        <v>1</v>
      </c>
      <c r="F5305" s="0" t="s">
        <v>437</v>
      </c>
      <c r="G5305" s="0" t="s">
        <v>3835</v>
      </c>
      <c r="H5305" s="0" t="n">
        <v>2</v>
      </c>
      <c r="I5305" s="0" t="n">
        <v>2275</v>
      </c>
      <c r="J5305" s="0" t="n">
        <v>0</v>
      </c>
      <c r="K5305" s="0" t="n">
        <v>4672.5</v>
      </c>
      <c r="L5305" s="0" t="n">
        <v>0</v>
      </c>
      <c r="M5305" s="0" t="n">
        <v>6947.5</v>
      </c>
    </row>
    <row r="5306" customFormat="false" ht="12.8" hidden="true" customHeight="false" outlineLevel="0" collapsed="false">
      <c r="G5306" s="0" t="s">
        <v>6855</v>
      </c>
    </row>
    <row r="5307" customFormat="false" ht="12.8" hidden="false" customHeight="false" outlineLevel="0" collapsed="false">
      <c r="A5307" s="0" t="n">
        <v>2019</v>
      </c>
      <c r="B5307" s="0" t="s">
        <v>6856</v>
      </c>
      <c r="C5307" s="0" t="s">
        <v>3349</v>
      </c>
      <c r="D5307" s="0" t="s">
        <v>5108</v>
      </c>
      <c r="E5307" s="0" t="n">
        <v>4</v>
      </c>
      <c r="F5307" s="0" t="s">
        <v>79</v>
      </c>
      <c r="G5307" s="0" t="s">
        <v>6857</v>
      </c>
      <c r="H5307" s="0" t="n">
        <v>2</v>
      </c>
      <c r="I5307" s="0" t="n">
        <v>4400</v>
      </c>
      <c r="J5307" s="0" t="n">
        <v>0</v>
      </c>
      <c r="K5307" s="0" t="n">
        <v>15330</v>
      </c>
      <c r="L5307" s="0" t="n">
        <v>0</v>
      </c>
      <c r="M5307" s="0" t="n">
        <v>19730</v>
      </c>
    </row>
    <row r="5308" customFormat="false" ht="12.8" hidden="true" customHeight="false" outlineLevel="0" collapsed="false">
      <c r="G5308" s="0" t="s">
        <v>6858</v>
      </c>
    </row>
    <row r="5309" customFormat="false" ht="12.8" hidden="false" customHeight="false" outlineLevel="0" collapsed="false">
      <c r="A5309" s="0" t="n">
        <v>2020</v>
      </c>
      <c r="B5309" s="0" t="s">
        <v>6859</v>
      </c>
      <c r="C5309" s="0" t="s">
        <v>3349</v>
      </c>
      <c r="D5309" s="0" t="s">
        <v>4793</v>
      </c>
      <c r="E5309" s="0" t="n">
        <v>2</v>
      </c>
      <c r="F5309" s="0" t="s">
        <v>79</v>
      </c>
      <c r="G5309" s="0" t="s">
        <v>6860</v>
      </c>
      <c r="H5309" s="0" t="n">
        <v>2</v>
      </c>
      <c r="I5309" s="0" t="n">
        <v>2200</v>
      </c>
      <c r="J5309" s="0" t="n">
        <v>0</v>
      </c>
      <c r="K5309" s="0" t="n">
        <v>7665</v>
      </c>
      <c r="L5309" s="0" t="n">
        <v>0</v>
      </c>
      <c r="M5309" s="0" t="n">
        <v>9865</v>
      </c>
    </row>
    <row r="5310" customFormat="false" ht="12.8" hidden="true" customHeight="false" outlineLevel="0" collapsed="false">
      <c r="G5310" s="0" t="s">
        <v>6861</v>
      </c>
    </row>
    <row r="5311" customFormat="false" ht="12.8" hidden="false" customHeight="false" outlineLevel="0" collapsed="false">
      <c r="A5311" s="0" t="n">
        <v>2021</v>
      </c>
      <c r="B5311" s="0" t="s">
        <v>6862</v>
      </c>
      <c r="C5311" s="0" t="s">
        <v>3349</v>
      </c>
      <c r="D5311" s="0" t="s">
        <v>2074</v>
      </c>
      <c r="E5311" s="0" t="n">
        <v>1</v>
      </c>
      <c r="F5311" s="0" t="s">
        <v>79</v>
      </c>
      <c r="G5311" s="0" t="s">
        <v>6863</v>
      </c>
      <c r="H5311" s="0" t="n">
        <v>2</v>
      </c>
      <c r="I5311" s="0" t="n">
        <v>1100</v>
      </c>
      <c r="J5311" s="0" t="n">
        <v>0</v>
      </c>
      <c r="K5311" s="0" t="n">
        <v>3832.5</v>
      </c>
      <c r="L5311" s="0" t="n">
        <v>0</v>
      </c>
      <c r="M5311" s="0" t="n">
        <v>4932.5</v>
      </c>
    </row>
    <row r="5312" customFormat="false" ht="12.8" hidden="true" customHeight="false" outlineLevel="0" collapsed="false">
      <c r="G5312" s="0" t="s">
        <v>6864</v>
      </c>
    </row>
    <row r="5313" customFormat="false" ht="12.8" hidden="false" customHeight="false" outlineLevel="0" collapsed="false">
      <c r="A5313" s="0" t="n">
        <v>2022</v>
      </c>
      <c r="B5313" s="0" t="s">
        <v>6865</v>
      </c>
      <c r="C5313" s="0" t="s">
        <v>3349</v>
      </c>
      <c r="D5313" s="0" t="s">
        <v>4793</v>
      </c>
      <c r="E5313" s="0" t="n">
        <v>2</v>
      </c>
      <c r="F5313" s="0" t="s">
        <v>406</v>
      </c>
      <c r="G5313" s="0" t="s">
        <v>6866</v>
      </c>
      <c r="H5313" s="0" t="n">
        <v>2</v>
      </c>
      <c r="I5313" s="0" t="n">
        <v>4550</v>
      </c>
      <c r="J5313" s="0" t="n">
        <v>0</v>
      </c>
      <c r="K5313" s="0" t="n">
        <v>7665</v>
      </c>
      <c r="L5313" s="0" t="n">
        <v>0</v>
      </c>
      <c r="M5313" s="0" t="n">
        <v>12215</v>
      </c>
    </row>
    <row r="5314" customFormat="false" ht="12.8" hidden="true" customHeight="false" outlineLevel="0" collapsed="false">
      <c r="G5314" s="0" t="s">
        <v>6867</v>
      </c>
    </row>
    <row r="5315" customFormat="false" ht="12.8" hidden="false" customHeight="false" outlineLevel="0" collapsed="false">
      <c r="A5315" s="0" t="n">
        <v>2023</v>
      </c>
      <c r="B5315" s="0" t="s">
        <v>6868</v>
      </c>
      <c r="C5315" s="0" t="s">
        <v>3349</v>
      </c>
      <c r="D5315" s="0" t="s">
        <v>4500</v>
      </c>
      <c r="E5315" s="0" t="n">
        <v>3</v>
      </c>
      <c r="F5315" s="0" t="s">
        <v>79</v>
      </c>
      <c r="G5315" s="0" t="s">
        <v>6869</v>
      </c>
      <c r="H5315" s="0" t="n">
        <v>3</v>
      </c>
      <c r="I5315" s="0" t="n">
        <v>3300</v>
      </c>
      <c r="J5315" s="0" t="n">
        <v>0</v>
      </c>
      <c r="K5315" s="0" t="n">
        <v>11497.5</v>
      </c>
      <c r="L5315" s="0" t="n">
        <v>0</v>
      </c>
      <c r="M5315" s="0" t="n">
        <v>14797.5</v>
      </c>
    </row>
    <row r="5316" customFormat="false" ht="12.8" hidden="true" customHeight="false" outlineLevel="0" collapsed="false">
      <c r="G5316" s="0" t="s">
        <v>6870</v>
      </c>
    </row>
    <row r="5317" customFormat="false" ht="12.8" hidden="true" customHeight="false" outlineLevel="0" collapsed="false">
      <c r="G5317" s="0" t="s">
        <v>6871</v>
      </c>
    </row>
    <row r="5318" customFormat="false" ht="12.8" hidden="false" customHeight="false" outlineLevel="0" collapsed="false">
      <c r="A5318" s="0" t="n">
        <v>2024</v>
      </c>
      <c r="B5318" s="0" t="s">
        <v>6872</v>
      </c>
      <c r="C5318" s="0" t="s">
        <v>3349</v>
      </c>
      <c r="D5318" s="0" t="s">
        <v>2074</v>
      </c>
      <c r="E5318" s="0" t="n">
        <v>1</v>
      </c>
      <c r="F5318" s="0" t="s">
        <v>89</v>
      </c>
      <c r="G5318" s="0" t="s">
        <v>2940</v>
      </c>
      <c r="H5318" s="0" t="n">
        <v>2</v>
      </c>
      <c r="I5318" s="0" t="n">
        <v>1100</v>
      </c>
      <c r="J5318" s="0" t="n">
        <v>0</v>
      </c>
      <c r="K5318" s="0" t="n">
        <v>3832.5</v>
      </c>
      <c r="L5318" s="0" t="n">
        <v>0</v>
      </c>
      <c r="M5318" s="0" t="n">
        <v>4932.5</v>
      </c>
    </row>
    <row r="5319" customFormat="false" ht="12.8" hidden="true" customHeight="false" outlineLevel="0" collapsed="false">
      <c r="G5319" s="0" t="s">
        <v>6873</v>
      </c>
    </row>
    <row r="5320" customFormat="false" ht="12.8" hidden="false" customHeight="false" outlineLevel="0" collapsed="false">
      <c r="A5320" s="0" t="n">
        <v>2025</v>
      </c>
      <c r="B5320" s="0" t="s">
        <v>6874</v>
      </c>
      <c r="C5320" s="0" t="s">
        <v>3349</v>
      </c>
      <c r="D5320" s="0" t="s">
        <v>2074</v>
      </c>
      <c r="E5320" s="0" t="n">
        <v>1</v>
      </c>
      <c r="F5320" s="0" t="s">
        <v>89</v>
      </c>
      <c r="G5320" s="0" t="s">
        <v>6875</v>
      </c>
      <c r="H5320" s="0" t="n">
        <v>4</v>
      </c>
      <c r="I5320" s="0" t="n">
        <v>1100</v>
      </c>
      <c r="J5320" s="0" t="n">
        <v>385</v>
      </c>
      <c r="K5320" s="0" t="n">
        <v>3832.5</v>
      </c>
      <c r="L5320" s="0" t="n">
        <v>0</v>
      </c>
      <c r="M5320" s="0" t="n">
        <v>5317.5</v>
      </c>
    </row>
    <row r="5321" customFormat="false" ht="12.8" hidden="true" customHeight="false" outlineLevel="0" collapsed="false">
      <c r="G5321" s="0" t="s">
        <v>6876</v>
      </c>
    </row>
    <row r="5322" customFormat="false" ht="12.8" hidden="true" customHeight="false" outlineLevel="0" collapsed="false">
      <c r="G5322" s="0" t="s">
        <v>6877</v>
      </c>
    </row>
    <row r="5323" customFormat="false" ht="12.8" hidden="true" customHeight="false" outlineLevel="0" collapsed="false">
      <c r="G5323" s="0" t="s">
        <v>6878</v>
      </c>
    </row>
    <row r="5324" customFormat="false" ht="12.8" hidden="false" customHeight="false" outlineLevel="0" collapsed="false">
      <c r="A5324" s="0" t="n">
        <v>2026</v>
      </c>
      <c r="B5324" s="0" t="s">
        <v>6874</v>
      </c>
      <c r="C5324" s="0" t="s">
        <v>3349</v>
      </c>
      <c r="D5324" s="0" t="s">
        <v>2074</v>
      </c>
      <c r="E5324" s="0" t="n">
        <v>1</v>
      </c>
      <c r="F5324" s="0" t="s">
        <v>89</v>
      </c>
      <c r="G5324" s="0" t="s">
        <v>6879</v>
      </c>
      <c r="H5324" s="0" t="n">
        <v>3</v>
      </c>
      <c r="I5324" s="0" t="n">
        <v>1100</v>
      </c>
      <c r="J5324" s="0" t="n">
        <v>385</v>
      </c>
      <c r="K5324" s="0" t="n">
        <v>3832.5</v>
      </c>
      <c r="L5324" s="0" t="n">
        <v>0</v>
      </c>
      <c r="M5324" s="0" t="n">
        <v>5317.5</v>
      </c>
    </row>
    <row r="5325" customFormat="false" ht="12.8" hidden="true" customHeight="false" outlineLevel="0" collapsed="false">
      <c r="G5325" s="0" t="s">
        <v>6880</v>
      </c>
    </row>
    <row r="5326" customFormat="false" ht="12.8" hidden="true" customHeight="false" outlineLevel="0" collapsed="false">
      <c r="G5326" s="0" t="s">
        <v>6881</v>
      </c>
    </row>
    <row r="5327" customFormat="false" ht="12.8" hidden="false" customHeight="false" outlineLevel="0" collapsed="false">
      <c r="A5327" s="0" t="n">
        <v>2027</v>
      </c>
      <c r="B5327" s="0" t="s">
        <v>6882</v>
      </c>
      <c r="C5327" s="0" t="s">
        <v>3349</v>
      </c>
      <c r="D5327" s="0" t="s">
        <v>4793</v>
      </c>
      <c r="E5327" s="0" t="n">
        <v>2</v>
      </c>
      <c r="F5327" s="0" t="s">
        <v>28</v>
      </c>
      <c r="G5327" s="0" t="s">
        <v>6883</v>
      </c>
      <c r="H5327" s="0" t="n">
        <v>2</v>
      </c>
      <c r="I5327" s="0" t="n">
        <v>2200</v>
      </c>
      <c r="J5327" s="0" t="n">
        <v>0</v>
      </c>
      <c r="K5327" s="0" t="n">
        <v>11444.8</v>
      </c>
      <c r="L5327" s="0" t="n">
        <v>0</v>
      </c>
      <c r="M5327" s="0" t="n">
        <v>13644.8</v>
      </c>
    </row>
    <row r="5328" customFormat="false" ht="12.8" hidden="true" customHeight="false" outlineLevel="0" collapsed="false">
      <c r="G5328" s="0" t="s">
        <v>6884</v>
      </c>
    </row>
    <row r="5329" customFormat="false" ht="12.8" hidden="false" customHeight="false" outlineLevel="0" collapsed="false">
      <c r="A5329" s="0" t="n">
        <v>2028</v>
      </c>
      <c r="B5329" s="0" t="s">
        <v>6885</v>
      </c>
      <c r="C5329" s="0" t="s">
        <v>3349</v>
      </c>
      <c r="D5329" s="0" t="s">
        <v>6746</v>
      </c>
      <c r="E5329" s="0" t="n">
        <v>17</v>
      </c>
      <c r="F5329" s="0" t="s">
        <v>79</v>
      </c>
      <c r="G5329" s="0" t="s">
        <v>6886</v>
      </c>
      <c r="H5329" s="0" t="n">
        <v>2</v>
      </c>
      <c r="I5329" s="0" t="n">
        <v>18700</v>
      </c>
      <c r="J5329" s="0" t="n">
        <v>0</v>
      </c>
      <c r="K5329" s="0" t="n">
        <v>62050</v>
      </c>
      <c r="L5329" s="0" t="n">
        <v>0</v>
      </c>
      <c r="M5329" s="0" t="n">
        <v>80750</v>
      </c>
    </row>
    <row r="5330" customFormat="false" ht="12.8" hidden="true" customHeight="false" outlineLevel="0" collapsed="false">
      <c r="G5330" s="0" t="s">
        <v>6887</v>
      </c>
    </row>
    <row r="5331" customFormat="false" ht="12.8" hidden="false" customHeight="false" outlineLevel="0" collapsed="false">
      <c r="A5331" s="0" t="n">
        <v>2029</v>
      </c>
      <c r="B5331" s="0" t="s">
        <v>6888</v>
      </c>
      <c r="C5331" s="0" t="s">
        <v>3349</v>
      </c>
      <c r="D5331" s="0" t="s">
        <v>6889</v>
      </c>
      <c r="E5331" s="0" t="n">
        <v>21</v>
      </c>
      <c r="F5331" s="0" t="s">
        <v>406</v>
      </c>
      <c r="G5331" s="0" t="s">
        <v>6890</v>
      </c>
      <c r="H5331" s="0" t="n">
        <v>4</v>
      </c>
      <c r="I5331" s="0" t="n">
        <v>47775</v>
      </c>
      <c r="J5331" s="0" t="n">
        <v>16721.25</v>
      </c>
      <c r="K5331" s="0" t="n">
        <v>76230</v>
      </c>
      <c r="L5331" s="0" t="n">
        <v>0</v>
      </c>
      <c r="M5331" s="0" t="n">
        <v>140726.25</v>
      </c>
    </row>
    <row r="5332" customFormat="false" ht="12.8" hidden="true" customHeight="false" outlineLevel="0" collapsed="false">
      <c r="G5332" s="0" t="s">
        <v>6891</v>
      </c>
    </row>
    <row r="5333" customFormat="false" ht="12.8" hidden="true" customHeight="false" outlineLevel="0" collapsed="false">
      <c r="G5333" s="0" t="s">
        <v>6892</v>
      </c>
    </row>
    <row r="5334" customFormat="false" ht="12.8" hidden="true" customHeight="false" outlineLevel="0" collapsed="false">
      <c r="G5334" s="0" t="s">
        <v>6893</v>
      </c>
    </row>
    <row r="5335" customFormat="false" ht="12.8" hidden="false" customHeight="false" outlineLevel="0" collapsed="false">
      <c r="A5335" s="0" t="n">
        <v>2030</v>
      </c>
      <c r="B5335" s="0" t="s">
        <v>6888</v>
      </c>
      <c r="C5335" s="0" t="s">
        <v>3349</v>
      </c>
      <c r="D5335" s="0" t="s">
        <v>6889</v>
      </c>
      <c r="E5335" s="0" t="n">
        <v>21</v>
      </c>
      <c r="F5335" s="0" t="s">
        <v>406</v>
      </c>
      <c r="G5335" s="0" t="s">
        <v>6894</v>
      </c>
      <c r="H5335" s="0" t="n">
        <v>4</v>
      </c>
      <c r="I5335" s="0" t="n">
        <v>47775</v>
      </c>
      <c r="J5335" s="0" t="n">
        <v>16721.25</v>
      </c>
      <c r="K5335" s="0" t="n">
        <v>76230</v>
      </c>
      <c r="L5335" s="0" t="n">
        <v>0</v>
      </c>
      <c r="M5335" s="0" t="n">
        <v>140726.25</v>
      </c>
    </row>
    <row r="5336" customFormat="false" ht="12.8" hidden="true" customHeight="false" outlineLevel="0" collapsed="false">
      <c r="G5336" s="0" t="s">
        <v>6895</v>
      </c>
    </row>
    <row r="5337" customFormat="false" ht="12.8" hidden="true" customHeight="false" outlineLevel="0" collapsed="false">
      <c r="G5337" s="0" t="s">
        <v>6896</v>
      </c>
    </row>
    <row r="5338" customFormat="false" ht="12.8" hidden="true" customHeight="false" outlineLevel="0" collapsed="false">
      <c r="G5338" s="0" t="s">
        <v>6897</v>
      </c>
    </row>
    <row r="5339" customFormat="false" ht="12.8" hidden="false" customHeight="false" outlineLevel="0" collapsed="false">
      <c r="A5339" s="0" t="n">
        <v>2031</v>
      </c>
      <c r="B5339" s="0" t="s">
        <v>6888</v>
      </c>
      <c r="C5339" s="0" t="s">
        <v>3349</v>
      </c>
      <c r="D5339" s="0" t="s">
        <v>6889</v>
      </c>
      <c r="E5339" s="0" t="n">
        <v>21</v>
      </c>
      <c r="F5339" s="0" t="s">
        <v>406</v>
      </c>
      <c r="G5339" s="0" t="s">
        <v>6898</v>
      </c>
      <c r="H5339" s="0" t="n">
        <v>4</v>
      </c>
      <c r="I5339" s="0" t="n">
        <v>47775</v>
      </c>
      <c r="J5339" s="0" t="n">
        <v>0</v>
      </c>
      <c r="K5339" s="0" t="n">
        <v>76230</v>
      </c>
      <c r="L5339" s="0" t="n">
        <v>0</v>
      </c>
      <c r="M5339" s="0" t="n">
        <v>124005</v>
      </c>
    </row>
    <row r="5340" customFormat="false" ht="12.8" hidden="true" customHeight="false" outlineLevel="0" collapsed="false">
      <c r="G5340" s="0" t="s">
        <v>6899</v>
      </c>
    </row>
    <row r="5341" customFormat="false" ht="12.8" hidden="true" customHeight="false" outlineLevel="0" collapsed="false">
      <c r="G5341" s="0" t="s">
        <v>6900</v>
      </c>
    </row>
    <row r="5342" customFormat="false" ht="12.8" hidden="true" customHeight="false" outlineLevel="0" collapsed="false">
      <c r="G5342" s="0" t="s">
        <v>6901</v>
      </c>
    </row>
    <row r="5343" customFormat="false" ht="12.8" hidden="false" customHeight="false" outlineLevel="0" collapsed="false">
      <c r="A5343" s="0" t="n">
        <v>2032</v>
      </c>
      <c r="B5343" s="0" t="s">
        <v>6902</v>
      </c>
      <c r="C5343" s="0" t="s">
        <v>3349</v>
      </c>
      <c r="D5343" s="0" t="s">
        <v>5611</v>
      </c>
      <c r="E5343" s="0" t="n">
        <v>10</v>
      </c>
      <c r="F5343" s="0" t="s">
        <v>79</v>
      </c>
      <c r="G5343" s="0" t="s">
        <v>6903</v>
      </c>
      <c r="H5343" s="0" t="n">
        <v>3</v>
      </c>
      <c r="I5343" s="0" t="n">
        <v>11000</v>
      </c>
      <c r="J5343" s="0" t="n">
        <v>3850</v>
      </c>
      <c r="K5343" s="0" t="n">
        <v>38325</v>
      </c>
      <c r="L5343" s="0" t="n">
        <v>0</v>
      </c>
      <c r="M5343" s="0" t="n">
        <v>53175</v>
      </c>
    </row>
    <row r="5344" customFormat="false" ht="12.8" hidden="true" customHeight="false" outlineLevel="0" collapsed="false">
      <c r="G5344" s="0" t="s">
        <v>6904</v>
      </c>
    </row>
    <row r="5345" customFormat="false" ht="12.8" hidden="true" customHeight="false" outlineLevel="0" collapsed="false">
      <c r="G5345" s="0" t="s">
        <v>6905</v>
      </c>
    </row>
    <row r="5346" customFormat="false" ht="12.8" hidden="false" customHeight="false" outlineLevel="0" collapsed="false">
      <c r="A5346" s="0" t="n">
        <v>2033</v>
      </c>
      <c r="B5346" s="0" t="s">
        <v>6906</v>
      </c>
      <c r="C5346" s="0" t="s">
        <v>3349</v>
      </c>
      <c r="D5346" s="0" t="s">
        <v>4793</v>
      </c>
      <c r="E5346" s="0" t="n">
        <v>2</v>
      </c>
      <c r="F5346" s="0" t="s">
        <v>74</v>
      </c>
      <c r="G5346" s="0" t="s">
        <v>6907</v>
      </c>
      <c r="H5346" s="0" t="n">
        <v>2</v>
      </c>
      <c r="I5346" s="0" t="n">
        <v>2200</v>
      </c>
      <c r="J5346" s="0" t="n">
        <v>0</v>
      </c>
      <c r="K5346" s="0" t="n">
        <v>7665</v>
      </c>
      <c r="L5346" s="0" t="n">
        <v>0</v>
      </c>
      <c r="M5346" s="0" t="n">
        <v>9865</v>
      </c>
    </row>
    <row r="5347" customFormat="false" ht="12.8" hidden="true" customHeight="false" outlineLevel="0" collapsed="false">
      <c r="G5347" s="0" t="s">
        <v>6908</v>
      </c>
    </row>
    <row r="5348" customFormat="false" ht="12.8" hidden="false" customHeight="false" outlineLevel="0" collapsed="false">
      <c r="A5348" s="0" t="n">
        <v>2034</v>
      </c>
      <c r="B5348" s="0" t="s">
        <v>6909</v>
      </c>
      <c r="C5348" s="0" t="s">
        <v>3349</v>
      </c>
      <c r="D5348" s="0" t="s">
        <v>4793</v>
      </c>
      <c r="E5348" s="0" t="n">
        <v>2</v>
      </c>
      <c r="F5348" s="0" t="s">
        <v>89</v>
      </c>
      <c r="G5348" s="0" t="s">
        <v>6910</v>
      </c>
      <c r="H5348" s="0" t="n">
        <v>2</v>
      </c>
      <c r="I5348" s="0" t="n">
        <v>2200</v>
      </c>
      <c r="J5348" s="0" t="n">
        <v>0</v>
      </c>
      <c r="K5348" s="0" t="n">
        <v>7665</v>
      </c>
      <c r="L5348" s="0" t="n">
        <v>0</v>
      </c>
      <c r="M5348" s="0" t="n">
        <v>9865</v>
      </c>
    </row>
    <row r="5349" customFormat="false" ht="12.8" hidden="true" customHeight="false" outlineLevel="0" collapsed="false">
      <c r="G5349" s="0" t="s">
        <v>6911</v>
      </c>
    </row>
    <row r="5350" customFormat="false" ht="12.8" hidden="false" customHeight="false" outlineLevel="0" collapsed="false">
      <c r="A5350" s="0" t="n">
        <v>2035</v>
      </c>
      <c r="B5350" s="0" t="s">
        <v>6912</v>
      </c>
      <c r="C5350" s="0" t="s">
        <v>3349</v>
      </c>
      <c r="D5350" s="0" t="s">
        <v>4793</v>
      </c>
      <c r="E5350" s="0" t="n">
        <v>2</v>
      </c>
      <c r="F5350" s="0" t="s">
        <v>79</v>
      </c>
      <c r="G5350" s="0" t="s">
        <v>6913</v>
      </c>
      <c r="H5350" s="0" t="n">
        <v>2</v>
      </c>
      <c r="I5350" s="0" t="n">
        <v>2200</v>
      </c>
      <c r="J5350" s="0" t="n">
        <v>0</v>
      </c>
      <c r="K5350" s="0" t="n">
        <v>7665</v>
      </c>
      <c r="L5350" s="0" t="n">
        <v>0</v>
      </c>
      <c r="M5350" s="0" t="n">
        <v>9865</v>
      </c>
    </row>
    <row r="5351" customFormat="false" ht="12.8" hidden="true" customHeight="false" outlineLevel="0" collapsed="false">
      <c r="G5351" s="0" t="s">
        <v>6914</v>
      </c>
    </row>
    <row r="5352" customFormat="false" ht="12.8" hidden="false" customHeight="false" outlineLevel="0" collapsed="false">
      <c r="A5352" s="0" t="n">
        <v>2036</v>
      </c>
      <c r="B5352" s="0" t="s">
        <v>6915</v>
      </c>
      <c r="C5352" s="0" t="s">
        <v>3349</v>
      </c>
      <c r="D5352" s="0" t="s">
        <v>6916</v>
      </c>
      <c r="E5352" s="0" t="n">
        <v>14</v>
      </c>
      <c r="F5352" s="0" t="s">
        <v>400</v>
      </c>
      <c r="G5352" s="0" t="s">
        <v>6917</v>
      </c>
      <c r="H5352" s="0" t="n">
        <v>3</v>
      </c>
      <c r="I5352" s="0" t="n">
        <v>31850</v>
      </c>
      <c r="J5352" s="0" t="n">
        <v>11147.5</v>
      </c>
      <c r="K5352" s="0" t="n">
        <v>53655</v>
      </c>
      <c r="L5352" s="0" t="n">
        <v>0</v>
      </c>
      <c r="M5352" s="0" t="n">
        <v>96652.5</v>
      </c>
    </row>
    <row r="5353" customFormat="false" ht="12.8" hidden="true" customHeight="false" outlineLevel="0" collapsed="false">
      <c r="G5353" s="0" t="s">
        <v>6918</v>
      </c>
    </row>
    <row r="5354" customFormat="false" ht="12.8" hidden="true" customHeight="false" outlineLevel="0" collapsed="false">
      <c r="G5354" s="0" t="s">
        <v>6919</v>
      </c>
    </row>
    <row r="5355" customFormat="false" ht="12.8" hidden="false" customHeight="false" outlineLevel="0" collapsed="false">
      <c r="A5355" s="0" t="n">
        <v>2037</v>
      </c>
      <c r="B5355" s="0" t="s">
        <v>6920</v>
      </c>
      <c r="C5355" s="0" t="s">
        <v>3349</v>
      </c>
      <c r="D5355" s="0" t="s">
        <v>4793</v>
      </c>
      <c r="E5355" s="0" t="n">
        <v>2</v>
      </c>
      <c r="F5355" s="0" t="s">
        <v>428</v>
      </c>
      <c r="G5355" s="0" t="s">
        <v>6921</v>
      </c>
      <c r="H5355" s="0" t="n">
        <v>2</v>
      </c>
      <c r="I5355" s="0" t="n">
        <v>3450</v>
      </c>
      <c r="J5355" s="0" t="n">
        <v>2415</v>
      </c>
      <c r="K5355" s="0" t="n">
        <v>7665</v>
      </c>
      <c r="L5355" s="0" t="n">
        <v>0</v>
      </c>
      <c r="M5355" s="0" t="n">
        <v>13530</v>
      </c>
    </row>
    <row r="5356" customFormat="false" ht="12.8" hidden="true" customHeight="false" outlineLevel="0" collapsed="false">
      <c r="G5356" s="0" t="s">
        <v>6922</v>
      </c>
    </row>
    <row r="5357" customFormat="false" ht="12.8" hidden="false" customHeight="false" outlineLevel="0" collapsed="false">
      <c r="A5357" s="0" t="n">
        <v>2038</v>
      </c>
      <c r="B5357" s="0" t="s">
        <v>6923</v>
      </c>
      <c r="C5357" s="0" t="s">
        <v>3349</v>
      </c>
      <c r="D5357" s="0" t="s">
        <v>2074</v>
      </c>
      <c r="E5357" s="0" t="n">
        <v>1</v>
      </c>
      <c r="F5357" s="0" t="s">
        <v>89</v>
      </c>
      <c r="G5357" s="0" t="s">
        <v>6924</v>
      </c>
      <c r="H5357" s="0" t="n">
        <v>2</v>
      </c>
      <c r="I5357" s="0" t="n">
        <v>1100</v>
      </c>
      <c r="J5357" s="0" t="n">
        <v>0</v>
      </c>
      <c r="K5357" s="0" t="n">
        <v>3832.5</v>
      </c>
      <c r="L5357" s="0" t="n">
        <v>0</v>
      </c>
      <c r="M5357" s="0" t="n">
        <v>4932.5</v>
      </c>
    </row>
    <row r="5358" customFormat="false" ht="12.8" hidden="true" customHeight="false" outlineLevel="0" collapsed="false">
      <c r="G5358" s="0" t="s">
        <v>6924</v>
      </c>
    </row>
    <row r="5359" customFormat="false" ht="12.8" hidden="false" customHeight="false" outlineLevel="0" collapsed="false">
      <c r="A5359" s="0" t="n">
        <v>2039</v>
      </c>
      <c r="B5359" s="0" t="s">
        <v>6925</v>
      </c>
      <c r="C5359" s="0" t="s">
        <v>3349</v>
      </c>
      <c r="D5359" s="0" t="s">
        <v>2074</v>
      </c>
      <c r="E5359" s="0" t="n">
        <v>1</v>
      </c>
      <c r="F5359" s="0" t="s">
        <v>146</v>
      </c>
      <c r="G5359" s="0" t="s">
        <v>6926</v>
      </c>
      <c r="H5359" s="0" t="n">
        <v>2</v>
      </c>
      <c r="I5359" s="0" t="n">
        <v>1100</v>
      </c>
      <c r="J5359" s="0" t="n">
        <v>0</v>
      </c>
      <c r="K5359" s="0" t="n">
        <v>4672.5</v>
      </c>
      <c r="L5359" s="0" t="n">
        <v>0</v>
      </c>
      <c r="M5359" s="0" t="n">
        <v>5772.5</v>
      </c>
    </row>
    <row r="5360" customFormat="false" ht="12.8" hidden="true" customHeight="false" outlineLevel="0" collapsed="false">
      <c r="G5360" s="0" t="s">
        <v>6926</v>
      </c>
    </row>
    <row r="5361" customFormat="false" ht="12.8" hidden="false" customHeight="false" outlineLevel="0" collapsed="false">
      <c r="A5361" s="0" t="n">
        <v>2040</v>
      </c>
      <c r="B5361" s="0" t="s">
        <v>6927</v>
      </c>
      <c r="C5361" s="0" t="s">
        <v>3349</v>
      </c>
      <c r="D5361" s="0" t="s">
        <v>4793</v>
      </c>
      <c r="E5361" s="0" t="n">
        <v>2</v>
      </c>
      <c r="F5361" s="0" t="s">
        <v>74</v>
      </c>
      <c r="G5361" s="0" t="s">
        <v>6928</v>
      </c>
      <c r="H5361" s="0" t="n">
        <v>2</v>
      </c>
      <c r="I5361" s="0" t="n">
        <v>2200</v>
      </c>
      <c r="J5361" s="0" t="n">
        <v>0</v>
      </c>
      <c r="K5361" s="0" t="n">
        <v>7665</v>
      </c>
      <c r="L5361" s="0" t="n">
        <v>0</v>
      </c>
      <c r="M5361" s="0" t="n">
        <v>9865</v>
      </c>
    </row>
    <row r="5362" customFormat="false" ht="12.8" hidden="true" customHeight="false" outlineLevel="0" collapsed="false">
      <c r="G5362" s="0" t="s">
        <v>3013</v>
      </c>
    </row>
    <row r="5363" customFormat="false" ht="12.8" hidden="false" customHeight="false" outlineLevel="0" collapsed="false">
      <c r="A5363" s="0" t="n">
        <v>2041</v>
      </c>
      <c r="B5363" s="0" t="s">
        <v>6929</v>
      </c>
      <c r="C5363" s="0" t="s">
        <v>3349</v>
      </c>
      <c r="D5363" s="0" t="s">
        <v>4793</v>
      </c>
      <c r="E5363" s="0" t="n">
        <v>2</v>
      </c>
      <c r="F5363" s="0" t="s">
        <v>89</v>
      </c>
      <c r="G5363" s="0" t="s">
        <v>6930</v>
      </c>
      <c r="H5363" s="0" t="n">
        <v>3</v>
      </c>
      <c r="I5363" s="0" t="n">
        <v>2200</v>
      </c>
      <c r="J5363" s="0" t="n">
        <v>550</v>
      </c>
      <c r="K5363" s="0" t="n">
        <v>7665</v>
      </c>
      <c r="L5363" s="0" t="n">
        <v>0</v>
      </c>
      <c r="M5363" s="0" t="n">
        <v>10415</v>
      </c>
    </row>
    <row r="5364" customFormat="false" ht="12.8" hidden="true" customHeight="false" outlineLevel="0" collapsed="false">
      <c r="G5364" s="0" t="s">
        <v>6931</v>
      </c>
    </row>
    <row r="5365" customFormat="false" ht="12.8" hidden="true" customHeight="false" outlineLevel="0" collapsed="false">
      <c r="G5365" s="0" t="s">
        <v>6932</v>
      </c>
    </row>
    <row r="5366" customFormat="false" ht="12.8" hidden="false" customHeight="false" outlineLevel="0" collapsed="false">
      <c r="A5366" s="0" t="n">
        <v>2042</v>
      </c>
      <c r="B5366" s="0" t="s">
        <v>6933</v>
      </c>
      <c r="C5366" s="0" t="s">
        <v>3349</v>
      </c>
      <c r="D5366" s="0" t="s">
        <v>5559</v>
      </c>
      <c r="E5366" s="0" t="n">
        <v>5</v>
      </c>
      <c r="F5366" s="0" t="s">
        <v>406</v>
      </c>
      <c r="G5366" s="0" t="s">
        <v>6934</v>
      </c>
      <c r="H5366" s="0" t="n">
        <v>2</v>
      </c>
      <c r="I5366" s="0" t="n">
        <v>11375</v>
      </c>
      <c r="J5366" s="0" t="n">
        <v>0</v>
      </c>
      <c r="K5366" s="0" t="n">
        <v>19162.5</v>
      </c>
      <c r="L5366" s="0" t="n">
        <v>0</v>
      </c>
      <c r="M5366" s="0" t="n">
        <v>30537.5</v>
      </c>
    </row>
    <row r="5367" customFormat="false" ht="12.8" hidden="true" customHeight="false" outlineLevel="0" collapsed="false">
      <c r="G5367" s="0" t="s">
        <v>6935</v>
      </c>
    </row>
    <row r="5368" customFormat="false" ht="12.8" hidden="false" customHeight="false" outlineLevel="0" collapsed="false">
      <c r="A5368" s="0" t="n">
        <v>2043</v>
      </c>
      <c r="B5368" s="0" t="s">
        <v>6936</v>
      </c>
      <c r="C5368" s="0" t="s">
        <v>3349</v>
      </c>
      <c r="D5368" s="0" t="s">
        <v>4793</v>
      </c>
      <c r="E5368" s="0" t="n">
        <v>2</v>
      </c>
      <c r="F5368" s="0" t="s">
        <v>28</v>
      </c>
      <c r="G5368" s="0" t="s">
        <v>6937</v>
      </c>
      <c r="H5368" s="0" t="n">
        <v>2</v>
      </c>
      <c r="I5368" s="0" t="n">
        <v>2200</v>
      </c>
      <c r="J5368" s="0" t="n">
        <v>0</v>
      </c>
      <c r="K5368" s="0" t="n">
        <v>11444.8</v>
      </c>
      <c r="L5368" s="0" t="n">
        <v>0</v>
      </c>
      <c r="M5368" s="0" t="n">
        <v>13644.8</v>
      </c>
    </row>
    <row r="5369" customFormat="false" ht="12.8" hidden="true" customHeight="false" outlineLevel="0" collapsed="false">
      <c r="G5369" s="0" t="s">
        <v>6938</v>
      </c>
    </row>
    <row r="5370" customFormat="false" ht="12.8" hidden="false" customHeight="false" outlineLevel="0" collapsed="false">
      <c r="A5370" s="0" t="n">
        <v>2044</v>
      </c>
      <c r="B5370" s="0" t="s">
        <v>6939</v>
      </c>
      <c r="C5370" s="0" t="s">
        <v>3349</v>
      </c>
      <c r="D5370" s="0" t="s">
        <v>5108</v>
      </c>
      <c r="E5370" s="0" t="n">
        <v>4</v>
      </c>
      <c r="F5370" s="0" t="s">
        <v>79</v>
      </c>
      <c r="G5370" s="0" t="s">
        <v>6940</v>
      </c>
      <c r="H5370" s="0" t="n">
        <v>2</v>
      </c>
      <c r="I5370" s="0" t="n">
        <v>4400</v>
      </c>
      <c r="J5370" s="0" t="n">
        <v>0</v>
      </c>
      <c r="K5370" s="0" t="n">
        <v>15330</v>
      </c>
      <c r="L5370" s="0" t="n">
        <v>0</v>
      </c>
      <c r="M5370" s="0" t="n">
        <v>19730</v>
      </c>
    </row>
    <row r="5371" customFormat="false" ht="12.8" hidden="true" customHeight="false" outlineLevel="0" collapsed="false">
      <c r="G5371" s="0" t="s">
        <v>6941</v>
      </c>
    </row>
    <row r="5372" customFormat="false" ht="12.8" hidden="false" customHeight="false" outlineLevel="0" collapsed="false">
      <c r="A5372" s="0" t="n">
        <v>2045</v>
      </c>
      <c r="B5372" s="0" t="s">
        <v>6942</v>
      </c>
      <c r="C5372" s="0" t="s">
        <v>3349</v>
      </c>
      <c r="D5372" s="0" t="s">
        <v>3820</v>
      </c>
      <c r="E5372" s="0" t="n">
        <v>7</v>
      </c>
      <c r="F5372" s="0" t="s">
        <v>74</v>
      </c>
      <c r="G5372" s="0" t="s">
        <v>4097</v>
      </c>
      <c r="H5372" s="0" t="n">
        <v>2</v>
      </c>
      <c r="I5372" s="0" t="n">
        <v>7700</v>
      </c>
      <c r="J5372" s="0" t="n">
        <v>0</v>
      </c>
      <c r="K5372" s="0" t="n">
        <v>26827.5</v>
      </c>
      <c r="L5372" s="0" t="n">
        <v>0</v>
      </c>
      <c r="M5372" s="0" t="n">
        <v>34527.5</v>
      </c>
    </row>
    <row r="5373" customFormat="false" ht="12.8" hidden="true" customHeight="false" outlineLevel="0" collapsed="false">
      <c r="G5373" s="0" t="s">
        <v>3815</v>
      </c>
    </row>
    <row r="5374" customFormat="false" ht="12.8" hidden="false" customHeight="false" outlineLevel="0" collapsed="false">
      <c r="A5374" s="0" t="n">
        <v>2046</v>
      </c>
      <c r="B5374" s="0" t="s">
        <v>6943</v>
      </c>
      <c r="C5374" s="0" t="s">
        <v>3349</v>
      </c>
      <c r="D5374" s="0" t="s">
        <v>4793</v>
      </c>
      <c r="E5374" s="0" t="n">
        <v>2</v>
      </c>
      <c r="F5374" s="0" t="s">
        <v>79</v>
      </c>
      <c r="G5374" s="0" t="s">
        <v>6944</v>
      </c>
      <c r="H5374" s="0" t="n">
        <v>2</v>
      </c>
      <c r="I5374" s="0" t="n">
        <v>2200</v>
      </c>
      <c r="J5374" s="0" t="n">
        <v>0</v>
      </c>
      <c r="K5374" s="0" t="n">
        <v>7665</v>
      </c>
      <c r="L5374" s="0" t="n">
        <v>0</v>
      </c>
      <c r="M5374" s="0" t="n">
        <v>9865</v>
      </c>
    </row>
    <row r="5375" customFormat="false" ht="12.8" hidden="true" customHeight="false" outlineLevel="0" collapsed="false">
      <c r="G5375" s="0" t="s">
        <v>6944</v>
      </c>
    </row>
    <row r="5376" customFormat="false" ht="12.8" hidden="false" customHeight="false" outlineLevel="0" collapsed="false">
      <c r="A5376" s="0" t="n">
        <v>2047</v>
      </c>
      <c r="B5376" s="0" t="s">
        <v>6945</v>
      </c>
      <c r="C5376" s="0" t="s">
        <v>3349</v>
      </c>
      <c r="D5376" s="0" t="s">
        <v>4793</v>
      </c>
      <c r="E5376" s="0" t="n">
        <v>2</v>
      </c>
      <c r="F5376" s="0" t="s">
        <v>406</v>
      </c>
      <c r="G5376" s="0" t="s">
        <v>6946</v>
      </c>
      <c r="H5376" s="0" t="n">
        <v>2</v>
      </c>
      <c r="I5376" s="0" t="n">
        <v>4550</v>
      </c>
      <c r="J5376" s="0" t="n">
        <v>0</v>
      </c>
      <c r="K5376" s="0" t="n">
        <v>7665</v>
      </c>
      <c r="L5376" s="0" t="n">
        <v>0</v>
      </c>
      <c r="M5376" s="0" t="n">
        <v>12215</v>
      </c>
    </row>
    <row r="5377" customFormat="false" ht="12.8" hidden="true" customHeight="false" outlineLevel="0" collapsed="false">
      <c r="G5377" s="0" t="s">
        <v>6947</v>
      </c>
    </row>
    <row r="5378" customFormat="false" ht="12.8" hidden="false" customHeight="false" outlineLevel="0" collapsed="false">
      <c r="A5378" s="0" t="n">
        <v>2048</v>
      </c>
      <c r="B5378" s="0" t="s">
        <v>6948</v>
      </c>
      <c r="C5378" s="0" t="s">
        <v>3349</v>
      </c>
      <c r="D5378" s="0" t="s">
        <v>4793</v>
      </c>
      <c r="E5378" s="0" t="n">
        <v>2</v>
      </c>
      <c r="F5378" s="0" t="s">
        <v>146</v>
      </c>
      <c r="G5378" s="0" t="s">
        <v>6949</v>
      </c>
      <c r="H5378" s="0" t="n">
        <v>2</v>
      </c>
      <c r="I5378" s="0" t="n">
        <v>2200</v>
      </c>
      <c r="J5378" s="0" t="n">
        <v>0</v>
      </c>
      <c r="K5378" s="0" t="n">
        <v>9345</v>
      </c>
      <c r="L5378" s="0" t="n">
        <v>0</v>
      </c>
      <c r="M5378" s="0" t="n">
        <v>11545</v>
      </c>
    </row>
    <row r="5379" customFormat="false" ht="12.8" hidden="true" customHeight="false" outlineLevel="0" collapsed="false">
      <c r="G5379" s="0" t="s">
        <v>6950</v>
      </c>
    </row>
    <row r="5380" customFormat="false" ht="12.8" hidden="false" customHeight="false" outlineLevel="0" collapsed="false">
      <c r="A5380" s="0" t="n">
        <v>2049</v>
      </c>
      <c r="B5380" s="0" t="s">
        <v>6951</v>
      </c>
      <c r="C5380" s="0" t="s">
        <v>3349</v>
      </c>
      <c r="D5380" s="0" t="s">
        <v>6746</v>
      </c>
      <c r="E5380" s="0" t="n">
        <v>17</v>
      </c>
      <c r="F5380" s="0" t="s">
        <v>79</v>
      </c>
      <c r="G5380" s="0" t="s">
        <v>6952</v>
      </c>
      <c r="H5380" s="0" t="n">
        <v>2</v>
      </c>
      <c r="I5380" s="0" t="n">
        <v>18700</v>
      </c>
      <c r="J5380" s="0" t="n">
        <v>0</v>
      </c>
      <c r="K5380" s="0" t="n">
        <v>62050</v>
      </c>
      <c r="L5380" s="0" t="n">
        <v>0</v>
      </c>
      <c r="M5380" s="0" t="n">
        <v>80750</v>
      </c>
    </row>
    <row r="5381" customFormat="false" ht="12.8" hidden="true" customHeight="false" outlineLevel="0" collapsed="false">
      <c r="G5381" s="0" t="s">
        <v>6953</v>
      </c>
    </row>
    <row r="5382" customFormat="false" ht="12.8" hidden="false" customHeight="false" outlineLevel="0" collapsed="false">
      <c r="A5382" s="0" t="n">
        <v>2050</v>
      </c>
      <c r="B5382" s="0" t="s">
        <v>6954</v>
      </c>
      <c r="C5382" s="0" t="s">
        <v>3349</v>
      </c>
      <c r="D5382" s="0" t="s">
        <v>3820</v>
      </c>
      <c r="E5382" s="0" t="n">
        <v>7</v>
      </c>
      <c r="F5382" s="0" t="s">
        <v>74</v>
      </c>
      <c r="G5382" s="0" t="s">
        <v>6955</v>
      </c>
      <c r="H5382" s="0" t="n">
        <v>2</v>
      </c>
      <c r="I5382" s="0" t="n">
        <v>7700</v>
      </c>
      <c r="J5382" s="0" t="n">
        <v>0</v>
      </c>
      <c r="K5382" s="0" t="n">
        <v>26827.5</v>
      </c>
      <c r="L5382" s="0" t="n">
        <v>0</v>
      </c>
      <c r="M5382" s="0" t="n">
        <v>34527.5</v>
      </c>
    </row>
    <row r="5383" customFormat="false" ht="12.8" hidden="true" customHeight="false" outlineLevel="0" collapsed="false">
      <c r="G5383" s="0" t="s">
        <v>6956</v>
      </c>
    </row>
    <row r="5384" customFormat="false" ht="12.8" hidden="false" customHeight="false" outlineLevel="0" collapsed="false">
      <c r="A5384" s="0" t="n">
        <v>2051</v>
      </c>
      <c r="B5384" s="0" t="s">
        <v>6957</v>
      </c>
      <c r="C5384" s="0" t="s">
        <v>3349</v>
      </c>
      <c r="D5384" s="0" t="s">
        <v>5370</v>
      </c>
      <c r="E5384" s="0" t="n">
        <v>6</v>
      </c>
      <c r="F5384" s="0" t="s">
        <v>406</v>
      </c>
      <c r="G5384" s="0" t="s">
        <v>6958</v>
      </c>
      <c r="H5384" s="0" t="n">
        <v>4</v>
      </c>
      <c r="I5384" s="0" t="n">
        <v>13650</v>
      </c>
      <c r="J5384" s="0" t="n">
        <v>0</v>
      </c>
      <c r="K5384" s="0" t="n">
        <v>22995</v>
      </c>
      <c r="L5384" s="0" t="n">
        <v>0</v>
      </c>
      <c r="M5384" s="0" t="n">
        <v>36645</v>
      </c>
    </row>
    <row r="5385" customFormat="false" ht="12.8" hidden="true" customHeight="false" outlineLevel="0" collapsed="false">
      <c r="G5385" s="0" t="s">
        <v>6959</v>
      </c>
    </row>
    <row r="5386" customFormat="false" ht="12.8" hidden="true" customHeight="false" outlineLevel="0" collapsed="false">
      <c r="G5386" s="0" t="s">
        <v>6960</v>
      </c>
    </row>
    <row r="5387" customFormat="false" ht="12.8" hidden="true" customHeight="false" outlineLevel="0" collapsed="false">
      <c r="G5387" s="0" t="s">
        <v>6961</v>
      </c>
    </row>
    <row r="5388" customFormat="false" ht="12.8" hidden="false" customHeight="false" outlineLevel="0" collapsed="false">
      <c r="A5388" s="0" t="n">
        <v>2052</v>
      </c>
      <c r="B5388" s="0" t="s">
        <v>6962</v>
      </c>
      <c r="C5388" s="0" t="s">
        <v>3349</v>
      </c>
      <c r="D5388" s="0" t="s">
        <v>5559</v>
      </c>
      <c r="E5388" s="0" t="n">
        <v>5</v>
      </c>
      <c r="F5388" s="0" t="s">
        <v>146</v>
      </c>
      <c r="G5388" s="0" t="s">
        <v>6963</v>
      </c>
      <c r="H5388" s="0" t="n">
        <v>2</v>
      </c>
      <c r="I5388" s="0" t="n">
        <v>5500</v>
      </c>
      <c r="J5388" s="0" t="n">
        <v>0</v>
      </c>
      <c r="K5388" s="0" t="n">
        <v>23362.5</v>
      </c>
      <c r="L5388" s="0" t="n">
        <v>0</v>
      </c>
      <c r="M5388" s="0" t="n">
        <v>28862.5</v>
      </c>
    </row>
    <row r="5389" customFormat="false" ht="12.8" hidden="true" customHeight="false" outlineLevel="0" collapsed="false">
      <c r="G5389" s="0" t="s">
        <v>6964</v>
      </c>
    </row>
    <row r="5390" customFormat="false" ht="12.8" hidden="false" customHeight="false" outlineLevel="0" collapsed="false">
      <c r="A5390" s="0" t="n">
        <v>2053</v>
      </c>
      <c r="B5390" s="0" t="s">
        <v>6962</v>
      </c>
      <c r="C5390" s="0" t="s">
        <v>3349</v>
      </c>
      <c r="D5390" s="0" t="s">
        <v>5559</v>
      </c>
      <c r="E5390" s="0" t="n">
        <v>5</v>
      </c>
      <c r="F5390" s="0" t="s">
        <v>146</v>
      </c>
      <c r="G5390" s="0" t="s">
        <v>6965</v>
      </c>
      <c r="H5390" s="0" t="n">
        <v>2</v>
      </c>
      <c r="I5390" s="0" t="n">
        <v>5500</v>
      </c>
      <c r="J5390" s="0" t="n">
        <v>0</v>
      </c>
      <c r="K5390" s="0" t="n">
        <v>23362.5</v>
      </c>
      <c r="L5390" s="0" t="n">
        <v>0</v>
      </c>
      <c r="M5390" s="0" t="n">
        <v>28862.5</v>
      </c>
    </row>
    <row r="5391" customFormat="false" ht="12.8" hidden="true" customHeight="false" outlineLevel="0" collapsed="false">
      <c r="G5391" s="0" t="s">
        <v>6964</v>
      </c>
    </row>
    <row r="5392" customFormat="false" ht="12.8" hidden="false" customHeight="false" outlineLevel="0" collapsed="false">
      <c r="A5392" s="0" t="n">
        <v>2054</v>
      </c>
      <c r="B5392" s="0" t="s">
        <v>6962</v>
      </c>
      <c r="C5392" s="0" t="s">
        <v>2074</v>
      </c>
      <c r="D5392" s="0" t="s">
        <v>5108</v>
      </c>
      <c r="E5392" s="0" t="n">
        <v>3</v>
      </c>
      <c r="F5392" s="0" t="s">
        <v>146</v>
      </c>
      <c r="G5392" s="0" t="s">
        <v>6966</v>
      </c>
      <c r="H5392" s="0" t="n">
        <v>2</v>
      </c>
      <c r="I5392" s="0" t="n">
        <v>3300</v>
      </c>
      <c r="J5392" s="0" t="n">
        <v>0</v>
      </c>
      <c r="K5392" s="0" t="n">
        <v>14017.5</v>
      </c>
      <c r="L5392" s="0" t="n">
        <v>0</v>
      </c>
      <c r="M5392" s="0" t="n">
        <v>17317.5</v>
      </c>
    </row>
    <row r="5393" customFormat="false" ht="12.8" hidden="true" customHeight="false" outlineLevel="0" collapsed="false">
      <c r="G5393" s="0" t="s">
        <v>6967</v>
      </c>
    </row>
    <row r="5394" customFormat="false" ht="12.8" hidden="false" customHeight="false" outlineLevel="0" collapsed="false">
      <c r="A5394" s="0" t="n">
        <v>2055</v>
      </c>
      <c r="B5394" s="0" t="s">
        <v>6968</v>
      </c>
      <c r="C5394" s="0" t="s">
        <v>3349</v>
      </c>
      <c r="D5394" s="0" t="s">
        <v>6819</v>
      </c>
      <c r="E5394" s="0" t="n">
        <v>15</v>
      </c>
      <c r="F5394" s="0" t="s">
        <v>79</v>
      </c>
      <c r="G5394" s="0" t="s">
        <v>6969</v>
      </c>
      <c r="H5394" s="0" t="n">
        <v>2</v>
      </c>
      <c r="I5394" s="0" t="n">
        <v>16500</v>
      </c>
      <c r="J5394" s="0" t="n">
        <v>0</v>
      </c>
      <c r="K5394" s="0" t="n">
        <v>54750</v>
      </c>
      <c r="L5394" s="0" t="n">
        <v>0</v>
      </c>
      <c r="M5394" s="0" t="n">
        <v>71250</v>
      </c>
    </row>
    <row r="5395" customFormat="false" ht="12.8" hidden="true" customHeight="false" outlineLevel="0" collapsed="false">
      <c r="G5395" s="0" t="s">
        <v>6970</v>
      </c>
    </row>
    <row r="5396" customFormat="false" ht="12.8" hidden="false" customHeight="false" outlineLevel="0" collapsed="false">
      <c r="A5396" s="0" t="n">
        <v>2056</v>
      </c>
      <c r="B5396" s="0" t="s">
        <v>6971</v>
      </c>
      <c r="C5396" s="0" t="s">
        <v>3349</v>
      </c>
      <c r="D5396" s="0" t="s">
        <v>4793</v>
      </c>
      <c r="E5396" s="0" t="n">
        <v>2</v>
      </c>
      <c r="F5396" s="0" t="s">
        <v>115</v>
      </c>
      <c r="G5396" s="0" t="s">
        <v>6972</v>
      </c>
      <c r="H5396" s="0" t="n">
        <v>4</v>
      </c>
      <c r="I5396" s="0" t="n">
        <v>3300</v>
      </c>
      <c r="J5396" s="0" t="n">
        <v>770</v>
      </c>
      <c r="K5396" s="0" t="n">
        <v>9345</v>
      </c>
      <c r="L5396" s="0" t="n">
        <v>0</v>
      </c>
      <c r="M5396" s="0" t="n">
        <v>13415</v>
      </c>
    </row>
    <row r="5397" customFormat="false" ht="12.8" hidden="true" customHeight="false" outlineLevel="0" collapsed="false">
      <c r="G5397" s="0" t="s">
        <v>6973</v>
      </c>
    </row>
    <row r="5398" customFormat="false" ht="12.8" hidden="true" customHeight="false" outlineLevel="0" collapsed="false">
      <c r="G5398" s="0" t="s">
        <v>6974</v>
      </c>
    </row>
    <row r="5399" customFormat="false" ht="12.8" hidden="true" customHeight="false" outlineLevel="0" collapsed="false">
      <c r="G5399" s="0" t="s">
        <v>6975</v>
      </c>
    </row>
    <row r="5400" customFormat="false" ht="12.8" hidden="false" customHeight="false" outlineLevel="0" collapsed="false">
      <c r="A5400" s="0" t="n">
        <v>2057</v>
      </c>
      <c r="B5400" s="0" t="s">
        <v>6976</v>
      </c>
      <c r="C5400" s="0" t="s">
        <v>3349</v>
      </c>
      <c r="D5400" s="0" t="s">
        <v>5559</v>
      </c>
      <c r="E5400" s="0" t="n">
        <v>5</v>
      </c>
      <c r="F5400" s="0" t="s">
        <v>79</v>
      </c>
      <c r="G5400" s="0" t="s">
        <v>6977</v>
      </c>
      <c r="H5400" s="0" t="n">
        <v>2</v>
      </c>
      <c r="I5400" s="0" t="n">
        <v>5500</v>
      </c>
      <c r="J5400" s="0" t="n">
        <v>0</v>
      </c>
      <c r="K5400" s="0" t="n">
        <v>19162.5</v>
      </c>
      <c r="L5400" s="0" t="n">
        <v>0</v>
      </c>
      <c r="M5400" s="0" t="n">
        <v>24662.5</v>
      </c>
    </row>
    <row r="5401" customFormat="false" ht="12.8" hidden="true" customHeight="false" outlineLevel="0" collapsed="false">
      <c r="G5401" s="0" t="s">
        <v>6978</v>
      </c>
    </row>
    <row r="5402" customFormat="false" ht="12.8" hidden="false" customHeight="false" outlineLevel="0" collapsed="false">
      <c r="A5402" s="0" t="n">
        <v>2058</v>
      </c>
      <c r="B5402" s="0" t="s">
        <v>6979</v>
      </c>
      <c r="C5402" s="0" t="s">
        <v>3349</v>
      </c>
      <c r="D5402" s="0" t="s">
        <v>4500</v>
      </c>
      <c r="E5402" s="0" t="n">
        <v>3</v>
      </c>
      <c r="F5402" s="0" t="s">
        <v>79</v>
      </c>
      <c r="G5402" s="0" t="s">
        <v>6980</v>
      </c>
      <c r="H5402" s="0" t="n">
        <v>2</v>
      </c>
      <c r="I5402" s="0" t="n">
        <v>3300</v>
      </c>
      <c r="J5402" s="0" t="n">
        <v>0</v>
      </c>
      <c r="K5402" s="0" t="n">
        <v>11497.5</v>
      </c>
      <c r="L5402" s="0" t="n">
        <v>0</v>
      </c>
      <c r="M5402" s="0" t="n">
        <v>14797.5</v>
      </c>
    </row>
    <row r="5403" customFormat="false" ht="12.8" hidden="true" customHeight="false" outlineLevel="0" collapsed="false">
      <c r="G5403" s="0" t="s">
        <v>6981</v>
      </c>
    </row>
    <row r="5404" customFormat="false" ht="12.8" hidden="false" customHeight="false" outlineLevel="0" collapsed="false">
      <c r="A5404" s="0" t="n">
        <v>2059</v>
      </c>
      <c r="B5404" s="0" t="s">
        <v>6982</v>
      </c>
      <c r="C5404" s="0" t="s">
        <v>3349</v>
      </c>
      <c r="D5404" s="0" t="s">
        <v>4793</v>
      </c>
      <c r="E5404" s="0" t="n">
        <v>2</v>
      </c>
      <c r="F5404" s="0" t="s">
        <v>79</v>
      </c>
      <c r="G5404" s="0" t="s">
        <v>6983</v>
      </c>
      <c r="H5404" s="0" t="n">
        <v>2</v>
      </c>
      <c r="I5404" s="0" t="n">
        <v>2200</v>
      </c>
      <c r="J5404" s="0" t="n">
        <v>0</v>
      </c>
      <c r="K5404" s="0" t="n">
        <v>7665</v>
      </c>
      <c r="L5404" s="0" t="n">
        <v>0</v>
      </c>
      <c r="M5404" s="0" t="n">
        <v>9865</v>
      </c>
    </row>
    <row r="5405" customFormat="false" ht="12.8" hidden="true" customHeight="false" outlineLevel="0" collapsed="false">
      <c r="G5405" s="0" t="s">
        <v>4766</v>
      </c>
    </row>
    <row r="5406" customFormat="false" ht="12.8" hidden="false" customHeight="false" outlineLevel="0" collapsed="false">
      <c r="A5406" s="0" t="n">
        <v>2060</v>
      </c>
      <c r="B5406" s="0" t="s">
        <v>6984</v>
      </c>
      <c r="C5406" s="0" t="s">
        <v>3349</v>
      </c>
      <c r="D5406" s="0" t="s">
        <v>4793</v>
      </c>
      <c r="E5406" s="0" t="n">
        <v>2</v>
      </c>
      <c r="F5406" s="0" t="s">
        <v>28</v>
      </c>
      <c r="G5406" s="0" t="s">
        <v>6985</v>
      </c>
      <c r="H5406" s="0" t="n">
        <v>2</v>
      </c>
      <c r="I5406" s="0" t="n">
        <v>2200</v>
      </c>
      <c r="J5406" s="0" t="n">
        <v>0</v>
      </c>
      <c r="K5406" s="0" t="n">
        <v>11444.8</v>
      </c>
      <c r="L5406" s="0" t="n">
        <v>0</v>
      </c>
      <c r="M5406" s="0" t="n">
        <v>13644.8</v>
      </c>
    </row>
    <row r="5407" customFormat="false" ht="12.8" hidden="true" customHeight="false" outlineLevel="0" collapsed="false">
      <c r="G5407" s="0" t="s">
        <v>6986</v>
      </c>
    </row>
    <row r="5408" customFormat="false" ht="12.8" hidden="false" customHeight="false" outlineLevel="0" collapsed="false">
      <c r="A5408" s="0" t="n">
        <v>2061</v>
      </c>
      <c r="B5408" s="0" t="s">
        <v>6984</v>
      </c>
      <c r="C5408" s="0" t="s">
        <v>3349</v>
      </c>
      <c r="D5408" s="0" t="s">
        <v>4793</v>
      </c>
      <c r="E5408" s="0" t="n">
        <v>2</v>
      </c>
      <c r="F5408" s="0" t="s">
        <v>28</v>
      </c>
      <c r="G5408" s="0" t="s">
        <v>6987</v>
      </c>
      <c r="H5408" s="0" t="n">
        <v>2</v>
      </c>
      <c r="I5408" s="0" t="n">
        <v>2200</v>
      </c>
      <c r="J5408" s="0" t="n">
        <v>0</v>
      </c>
      <c r="K5408" s="0" t="n">
        <v>11444.8</v>
      </c>
      <c r="L5408" s="0" t="n">
        <v>0</v>
      </c>
      <c r="M5408" s="0" t="n">
        <v>13644.8</v>
      </c>
    </row>
    <row r="5409" customFormat="false" ht="12.8" hidden="true" customHeight="false" outlineLevel="0" collapsed="false">
      <c r="G5409" s="0" t="s">
        <v>6988</v>
      </c>
    </row>
    <row r="5410" customFormat="false" ht="12.8" hidden="false" customHeight="false" outlineLevel="0" collapsed="false">
      <c r="A5410" s="0" t="n">
        <v>2062</v>
      </c>
      <c r="B5410" s="0" t="s">
        <v>6989</v>
      </c>
      <c r="C5410" s="0" t="s">
        <v>3349</v>
      </c>
      <c r="D5410" s="0" t="s">
        <v>4793</v>
      </c>
      <c r="E5410" s="0" t="n">
        <v>2</v>
      </c>
      <c r="F5410" s="0" t="s">
        <v>28</v>
      </c>
      <c r="G5410" s="0" t="s">
        <v>6990</v>
      </c>
      <c r="H5410" s="0" t="n">
        <v>2</v>
      </c>
      <c r="I5410" s="0" t="n">
        <v>2200</v>
      </c>
      <c r="J5410" s="0" t="n">
        <v>0</v>
      </c>
      <c r="K5410" s="0" t="n">
        <v>11444.8</v>
      </c>
      <c r="L5410" s="0" t="n">
        <v>0</v>
      </c>
      <c r="M5410" s="0" t="n">
        <v>13644.8</v>
      </c>
    </row>
    <row r="5411" customFormat="false" ht="12.8" hidden="true" customHeight="false" outlineLevel="0" collapsed="false">
      <c r="G5411" s="0" t="s">
        <v>6991</v>
      </c>
    </row>
    <row r="5412" customFormat="false" ht="12.8" hidden="false" customHeight="false" outlineLevel="0" collapsed="false">
      <c r="A5412" s="0" t="n">
        <v>2063</v>
      </c>
      <c r="B5412" s="0" t="s">
        <v>6989</v>
      </c>
      <c r="C5412" s="0" t="s">
        <v>3349</v>
      </c>
      <c r="D5412" s="0" t="s">
        <v>4793</v>
      </c>
      <c r="E5412" s="0" t="n">
        <v>2</v>
      </c>
      <c r="F5412" s="0" t="s">
        <v>28</v>
      </c>
      <c r="G5412" s="0" t="s">
        <v>6992</v>
      </c>
      <c r="H5412" s="0" t="n">
        <v>2</v>
      </c>
      <c r="I5412" s="0" t="n">
        <v>2200</v>
      </c>
      <c r="J5412" s="0" t="n">
        <v>0</v>
      </c>
      <c r="K5412" s="0" t="n">
        <v>11444.8</v>
      </c>
      <c r="L5412" s="0" t="n">
        <v>0</v>
      </c>
      <c r="M5412" s="0" t="n">
        <v>13644.8</v>
      </c>
    </row>
    <row r="5413" customFormat="false" ht="12.8" hidden="true" customHeight="false" outlineLevel="0" collapsed="false">
      <c r="G5413" s="0" t="s">
        <v>6993</v>
      </c>
    </row>
    <row r="5414" customFormat="false" ht="12.8" hidden="false" customHeight="false" outlineLevel="0" collapsed="false">
      <c r="A5414" s="0" t="n">
        <v>2064</v>
      </c>
      <c r="B5414" s="0" t="s">
        <v>6994</v>
      </c>
      <c r="C5414" s="0" t="s">
        <v>3349</v>
      </c>
      <c r="D5414" s="0" t="s">
        <v>5559</v>
      </c>
      <c r="E5414" s="0" t="n">
        <v>5</v>
      </c>
      <c r="F5414" s="0" t="s">
        <v>79</v>
      </c>
      <c r="G5414" s="0" t="s">
        <v>6995</v>
      </c>
      <c r="H5414" s="0" t="n">
        <v>2</v>
      </c>
      <c r="I5414" s="0" t="n">
        <v>5500</v>
      </c>
      <c r="J5414" s="0" t="n">
        <v>0</v>
      </c>
      <c r="K5414" s="0" t="n">
        <v>19162.5</v>
      </c>
      <c r="L5414" s="0" t="n">
        <v>0</v>
      </c>
      <c r="M5414" s="0" t="n">
        <v>24662.5</v>
      </c>
    </row>
    <row r="5415" customFormat="false" ht="12.8" hidden="true" customHeight="false" outlineLevel="0" collapsed="false">
      <c r="G5415" s="0" t="s">
        <v>6996</v>
      </c>
    </row>
    <row r="5416" customFormat="false" ht="12.8" hidden="false" customHeight="false" outlineLevel="0" collapsed="false">
      <c r="A5416" s="0" t="n">
        <v>2065</v>
      </c>
      <c r="B5416" s="0" t="s">
        <v>6997</v>
      </c>
      <c r="C5416" s="0" t="s">
        <v>3349</v>
      </c>
      <c r="D5416" s="0" t="s">
        <v>4793</v>
      </c>
      <c r="E5416" s="0" t="n">
        <v>2</v>
      </c>
      <c r="F5416" s="0" t="s">
        <v>28</v>
      </c>
      <c r="G5416" s="0" t="s">
        <v>6998</v>
      </c>
      <c r="H5416" s="0" t="n">
        <v>2</v>
      </c>
      <c r="I5416" s="0" t="n">
        <v>2200</v>
      </c>
      <c r="J5416" s="0" t="n">
        <v>0</v>
      </c>
      <c r="K5416" s="0" t="n">
        <v>11444.8</v>
      </c>
      <c r="L5416" s="0" t="n">
        <v>0</v>
      </c>
      <c r="M5416" s="0" t="n">
        <v>13644.8</v>
      </c>
    </row>
    <row r="5417" customFormat="false" ht="12.8" hidden="true" customHeight="false" outlineLevel="0" collapsed="false">
      <c r="G5417" s="0" t="s">
        <v>6999</v>
      </c>
    </row>
    <row r="5418" customFormat="false" ht="12.8" hidden="false" customHeight="false" outlineLevel="0" collapsed="false">
      <c r="A5418" s="0" t="n">
        <v>2066</v>
      </c>
      <c r="B5418" s="0" t="s">
        <v>7000</v>
      </c>
      <c r="C5418" s="0" t="s">
        <v>3349</v>
      </c>
      <c r="D5418" s="0" t="s">
        <v>5108</v>
      </c>
      <c r="E5418" s="0" t="n">
        <v>4</v>
      </c>
      <c r="F5418" s="0" t="s">
        <v>74</v>
      </c>
      <c r="G5418" s="0" t="s">
        <v>4436</v>
      </c>
      <c r="H5418" s="0" t="n">
        <v>2</v>
      </c>
      <c r="I5418" s="0" t="n">
        <v>4400</v>
      </c>
      <c r="J5418" s="0" t="n">
        <v>0</v>
      </c>
      <c r="K5418" s="0" t="n">
        <v>15330</v>
      </c>
      <c r="L5418" s="0" t="n">
        <v>0</v>
      </c>
      <c r="M5418" s="0" t="n">
        <v>19730</v>
      </c>
    </row>
    <row r="5419" customFormat="false" ht="12.8" hidden="true" customHeight="false" outlineLevel="0" collapsed="false">
      <c r="G5419" s="0" t="s">
        <v>4437</v>
      </c>
    </row>
    <row r="5420" customFormat="false" ht="12.8" hidden="false" customHeight="false" outlineLevel="0" collapsed="false">
      <c r="A5420" s="0" t="n">
        <v>2067</v>
      </c>
      <c r="B5420" s="0" t="s">
        <v>7001</v>
      </c>
      <c r="C5420" s="0" t="s">
        <v>3349</v>
      </c>
      <c r="D5420" s="0" t="s">
        <v>4500</v>
      </c>
      <c r="E5420" s="0" t="n">
        <v>3</v>
      </c>
      <c r="F5420" s="0" t="s">
        <v>79</v>
      </c>
      <c r="G5420" s="0" t="s">
        <v>7002</v>
      </c>
      <c r="H5420" s="0" t="n">
        <v>2</v>
      </c>
      <c r="I5420" s="0" t="n">
        <v>3300</v>
      </c>
      <c r="J5420" s="0" t="n">
        <v>0</v>
      </c>
      <c r="K5420" s="0" t="n">
        <v>11497.5</v>
      </c>
      <c r="L5420" s="0" t="n">
        <v>0</v>
      </c>
      <c r="M5420" s="0" t="n">
        <v>14797.5</v>
      </c>
    </row>
    <row r="5421" customFormat="false" ht="12.8" hidden="true" customHeight="false" outlineLevel="0" collapsed="false">
      <c r="G5421" s="0" t="s">
        <v>7003</v>
      </c>
    </row>
    <row r="5422" customFormat="false" ht="12.8" hidden="false" customHeight="false" outlineLevel="0" collapsed="false">
      <c r="A5422" s="0" t="n">
        <v>2068</v>
      </c>
      <c r="B5422" s="0" t="s">
        <v>7004</v>
      </c>
      <c r="C5422" s="0" t="s">
        <v>3349</v>
      </c>
      <c r="D5422" s="0" t="s">
        <v>4500</v>
      </c>
      <c r="E5422" s="0" t="n">
        <v>3</v>
      </c>
      <c r="F5422" s="0" t="s">
        <v>406</v>
      </c>
      <c r="G5422" s="0" t="s">
        <v>7005</v>
      </c>
      <c r="H5422" s="0" t="n">
        <v>2</v>
      </c>
      <c r="I5422" s="0" t="n">
        <v>6825</v>
      </c>
      <c r="J5422" s="0" t="n">
        <v>0</v>
      </c>
      <c r="K5422" s="0" t="n">
        <v>11497.5</v>
      </c>
      <c r="L5422" s="0" t="n">
        <v>0</v>
      </c>
      <c r="M5422" s="0" t="n">
        <v>18322.5</v>
      </c>
    </row>
    <row r="5423" customFormat="false" ht="12.8" hidden="true" customHeight="false" outlineLevel="0" collapsed="false">
      <c r="G5423" s="0" t="s">
        <v>7006</v>
      </c>
    </row>
    <row r="5424" customFormat="false" ht="12.8" hidden="false" customHeight="false" outlineLevel="0" collapsed="false">
      <c r="A5424" s="0" t="n">
        <v>2069</v>
      </c>
      <c r="B5424" s="0" t="s">
        <v>7007</v>
      </c>
      <c r="C5424" s="0" t="s">
        <v>3349</v>
      </c>
      <c r="D5424" s="0" t="s">
        <v>4793</v>
      </c>
      <c r="E5424" s="0" t="n">
        <v>2</v>
      </c>
      <c r="F5424" s="0" t="s">
        <v>79</v>
      </c>
      <c r="G5424" s="0" t="s">
        <v>7008</v>
      </c>
      <c r="H5424" s="0" t="n">
        <v>2</v>
      </c>
      <c r="I5424" s="0" t="n">
        <v>2200</v>
      </c>
      <c r="J5424" s="0" t="n">
        <v>0</v>
      </c>
      <c r="K5424" s="0" t="n">
        <v>7665</v>
      </c>
      <c r="L5424" s="0" t="n">
        <v>0</v>
      </c>
      <c r="M5424" s="0" t="n">
        <v>9865</v>
      </c>
    </row>
    <row r="5425" customFormat="false" ht="12.8" hidden="true" customHeight="false" outlineLevel="0" collapsed="false">
      <c r="G5425" s="0" t="s">
        <v>7009</v>
      </c>
    </row>
    <row r="5426" customFormat="false" ht="12.8" hidden="false" customHeight="false" outlineLevel="0" collapsed="false">
      <c r="A5426" s="0" t="n">
        <v>2070</v>
      </c>
      <c r="B5426" s="0" t="s">
        <v>7007</v>
      </c>
      <c r="C5426" s="0" t="s">
        <v>3349</v>
      </c>
      <c r="D5426" s="0" t="s">
        <v>4793</v>
      </c>
      <c r="E5426" s="0" t="n">
        <v>2</v>
      </c>
      <c r="F5426" s="0" t="s">
        <v>79</v>
      </c>
      <c r="G5426" s="0" t="s">
        <v>7010</v>
      </c>
      <c r="H5426" s="0" t="n">
        <v>2</v>
      </c>
      <c r="I5426" s="0" t="n">
        <v>2200</v>
      </c>
      <c r="J5426" s="0" t="n">
        <v>0</v>
      </c>
      <c r="K5426" s="0" t="n">
        <v>7665</v>
      </c>
      <c r="L5426" s="0" t="n">
        <v>0</v>
      </c>
      <c r="M5426" s="0" t="n">
        <v>9865</v>
      </c>
    </row>
    <row r="5427" customFormat="false" ht="12.8" hidden="true" customHeight="false" outlineLevel="0" collapsed="false">
      <c r="G5427" s="0" t="s">
        <v>7011</v>
      </c>
    </row>
    <row r="5428" customFormat="false" ht="12.8" hidden="false" customHeight="false" outlineLevel="0" collapsed="false">
      <c r="A5428" s="0" t="n">
        <v>2071</v>
      </c>
      <c r="B5428" s="0" t="s">
        <v>7012</v>
      </c>
      <c r="C5428" s="0" t="s">
        <v>3349</v>
      </c>
      <c r="D5428" s="0" t="s">
        <v>5559</v>
      </c>
      <c r="E5428" s="0" t="n">
        <v>5</v>
      </c>
      <c r="F5428" s="0" t="s">
        <v>400</v>
      </c>
      <c r="G5428" s="0" t="s">
        <v>7013</v>
      </c>
      <c r="H5428" s="0" t="n">
        <v>3</v>
      </c>
      <c r="I5428" s="0" t="n">
        <v>17062.5</v>
      </c>
      <c r="J5428" s="0" t="n">
        <v>0</v>
      </c>
      <c r="K5428" s="0" t="n">
        <v>19162.5</v>
      </c>
      <c r="L5428" s="0" t="n">
        <v>0</v>
      </c>
      <c r="M5428" s="0" t="n">
        <v>36225</v>
      </c>
    </row>
    <row r="5429" customFormat="false" ht="12.8" hidden="true" customHeight="false" outlineLevel="0" collapsed="false">
      <c r="G5429" s="0" t="s">
        <v>7014</v>
      </c>
    </row>
    <row r="5430" customFormat="false" ht="12.8" hidden="true" customHeight="false" outlineLevel="0" collapsed="false">
      <c r="G5430" s="0" t="s">
        <v>7015</v>
      </c>
    </row>
    <row r="5431" customFormat="false" ht="12.8" hidden="false" customHeight="false" outlineLevel="0" collapsed="false">
      <c r="A5431" s="0" t="n">
        <v>2072</v>
      </c>
      <c r="B5431" s="0" t="s">
        <v>7016</v>
      </c>
      <c r="C5431" s="0" t="s">
        <v>3349</v>
      </c>
      <c r="D5431" s="0" t="s">
        <v>5370</v>
      </c>
      <c r="E5431" s="0" t="n">
        <v>6</v>
      </c>
      <c r="F5431" s="0" t="s">
        <v>406</v>
      </c>
      <c r="G5431" s="0" t="s">
        <v>7017</v>
      </c>
      <c r="H5431" s="0" t="n">
        <v>4</v>
      </c>
      <c r="I5431" s="0" t="n">
        <v>13650</v>
      </c>
      <c r="J5431" s="0" t="n">
        <v>0</v>
      </c>
      <c r="K5431" s="0" t="n">
        <v>22995</v>
      </c>
      <c r="L5431" s="0" t="n">
        <v>0</v>
      </c>
      <c r="M5431" s="0" t="n">
        <v>36645</v>
      </c>
    </row>
    <row r="5432" customFormat="false" ht="12.8" hidden="true" customHeight="false" outlineLevel="0" collapsed="false">
      <c r="G5432" s="0" t="s">
        <v>7018</v>
      </c>
    </row>
    <row r="5433" customFormat="false" ht="12.8" hidden="true" customHeight="false" outlineLevel="0" collapsed="false">
      <c r="G5433" s="0" t="s">
        <v>7019</v>
      </c>
    </row>
    <row r="5434" customFormat="false" ht="12.8" hidden="true" customHeight="false" outlineLevel="0" collapsed="false">
      <c r="G5434" s="0" t="s">
        <v>7020</v>
      </c>
    </row>
    <row r="5435" customFormat="false" ht="12.8" hidden="false" customHeight="false" outlineLevel="0" collapsed="false">
      <c r="A5435" s="0" t="n">
        <v>2073</v>
      </c>
      <c r="B5435" s="0" t="s">
        <v>7021</v>
      </c>
      <c r="C5435" s="0" t="s">
        <v>3349</v>
      </c>
      <c r="D5435" s="0" t="s">
        <v>4793</v>
      </c>
      <c r="E5435" s="0" t="n">
        <v>2</v>
      </c>
      <c r="F5435" s="0" t="s">
        <v>428</v>
      </c>
      <c r="G5435" s="0" t="s">
        <v>7022</v>
      </c>
      <c r="H5435" s="0" t="n">
        <v>4</v>
      </c>
      <c r="I5435" s="0" t="n">
        <v>6900</v>
      </c>
      <c r="J5435" s="0" t="n">
        <v>4830</v>
      </c>
      <c r="K5435" s="0" t="n">
        <v>7665</v>
      </c>
      <c r="L5435" s="0" t="n">
        <v>0</v>
      </c>
      <c r="M5435" s="0" t="n">
        <v>19395</v>
      </c>
    </row>
    <row r="5436" customFormat="false" ht="12.8" hidden="true" customHeight="false" outlineLevel="0" collapsed="false">
      <c r="G5436" s="0" t="s">
        <v>7023</v>
      </c>
    </row>
    <row r="5437" customFormat="false" ht="12.8" hidden="true" customHeight="false" outlineLevel="0" collapsed="false">
      <c r="G5437" s="0" t="s">
        <v>7024</v>
      </c>
    </row>
    <row r="5438" customFormat="false" ht="12.8" hidden="true" customHeight="false" outlineLevel="0" collapsed="false">
      <c r="G5438" s="0" t="s">
        <v>7025</v>
      </c>
    </row>
    <row r="5439" customFormat="false" ht="12.8" hidden="false" customHeight="false" outlineLevel="0" collapsed="false">
      <c r="A5439" s="0" t="n">
        <v>2074</v>
      </c>
      <c r="B5439" s="0" t="s">
        <v>7026</v>
      </c>
      <c r="C5439" s="0" t="s">
        <v>3349</v>
      </c>
      <c r="D5439" s="0" t="s">
        <v>3820</v>
      </c>
      <c r="E5439" s="0" t="n">
        <v>7</v>
      </c>
      <c r="F5439" s="0" t="s">
        <v>79</v>
      </c>
      <c r="G5439" s="0" t="s">
        <v>7027</v>
      </c>
      <c r="H5439" s="0" t="n">
        <v>2</v>
      </c>
      <c r="I5439" s="0" t="n">
        <v>7700</v>
      </c>
      <c r="J5439" s="0" t="n">
        <v>0</v>
      </c>
      <c r="K5439" s="0" t="n">
        <v>24265.5</v>
      </c>
      <c r="L5439" s="0" t="n">
        <v>0</v>
      </c>
      <c r="M5439" s="0" t="n">
        <v>31965.5</v>
      </c>
    </row>
    <row r="5440" customFormat="false" ht="12.8" hidden="true" customHeight="false" outlineLevel="0" collapsed="false">
      <c r="G5440" s="0" t="s">
        <v>7028</v>
      </c>
    </row>
    <row r="5441" customFormat="false" ht="12.8" hidden="false" customHeight="false" outlineLevel="0" collapsed="false">
      <c r="A5441" s="0" t="n">
        <v>2075</v>
      </c>
      <c r="B5441" s="0" t="s">
        <v>7026</v>
      </c>
      <c r="C5441" s="0" t="s">
        <v>3349</v>
      </c>
      <c r="D5441" s="0" t="s">
        <v>3820</v>
      </c>
      <c r="E5441" s="0" t="n">
        <v>7</v>
      </c>
      <c r="F5441" s="0" t="s">
        <v>79</v>
      </c>
      <c r="G5441" s="0" t="s">
        <v>7029</v>
      </c>
      <c r="H5441" s="0" t="n">
        <v>2</v>
      </c>
      <c r="I5441" s="0" t="n">
        <v>7700</v>
      </c>
      <c r="J5441" s="0" t="n">
        <v>0</v>
      </c>
      <c r="K5441" s="0" t="n">
        <v>24265.5</v>
      </c>
      <c r="L5441" s="0" t="n">
        <v>0</v>
      </c>
      <c r="M5441" s="0" t="n">
        <v>31965.5</v>
      </c>
    </row>
    <row r="5442" customFormat="false" ht="12.8" hidden="true" customHeight="false" outlineLevel="0" collapsed="false">
      <c r="G5442" s="0" t="s">
        <v>7030</v>
      </c>
    </row>
    <row r="5443" customFormat="false" ht="12.8" hidden="false" customHeight="false" outlineLevel="0" collapsed="false">
      <c r="A5443" s="0" t="n">
        <v>2076</v>
      </c>
      <c r="B5443" s="0" t="s">
        <v>7026</v>
      </c>
      <c r="C5443" s="0" t="s">
        <v>3349</v>
      </c>
      <c r="D5443" s="0" t="s">
        <v>3820</v>
      </c>
      <c r="E5443" s="0" t="n">
        <v>7</v>
      </c>
      <c r="F5443" s="0" t="s">
        <v>79</v>
      </c>
      <c r="G5443" s="0" t="s">
        <v>7031</v>
      </c>
      <c r="H5443" s="0" t="n">
        <v>2</v>
      </c>
      <c r="I5443" s="0" t="n">
        <v>7700</v>
      </c>
      <c r="J5443" s="0" t="n">
        <v>0</v>
      </c>
      <c r="K5443" s="0" t="n">
        <v>24265.5</v>
      </c>
      <c r="L5443" s="0" t="n">
        <v>0</v>
      </c>
      <c r="M5443" s="0" t="n">
        <v>31965.5</v>
      </c>
    </row>
    <row r="5444" customFormat="false" ht="12.8" hidden="true" customHeight="false" outlineLevel="0" collapsed="false">
      <c r="G5444" s="0" t="s">
        <v>7032</v>
      </c>
    </row>
    <row r="5445" customFormat="false" ht="12.8" hidden="false" customHeight="false" outlineLevel="0" collapsed="false">
      <c r="A5445" s="0" t="n">
        <v>2077</v>
      </c>
      <c r="B5445" s="0" t="s">
        <v>7033</v>
      </c>
      <c r="C5445" s="0" t="s">
        <v>3349</v>
      </c>
      <c r="D5445" s="0" t="s">
        <v>6283</v>
      </c>
      <c r="E5445" s="0" t="n">
        <v>8</v>
      </c>
      <c r="F5445" s="0" t="s">
        <v>400</v>
      </c>
      <c r="G5445" s="0" t="s">
        <v>7034</v>
      </c>
      <c r="H5445" s="0" t="n">
        <v>2</v>
      </c>
      <c r="I5445" s="0" t="n">
        <v>18200</v>
      </c>
      <c r="J5445" s="0" t="n">
        <v>0</v>
      </c>
      <c r="K5445" s="0" t="n">
        <v>29200</v>
      </c>
      <c r="L5445" s="0" t="n">
        <v>0</v>
      </c>
      <c r="M5445" s="0" t="n">
        <v>47400</v>
      </c>
    </row>
    <row r="5446" customFormat="false" ht="12.8" hidden="true" customHeight="false" outlineLevel="0" collapsed="false">
      <c r="G5446" s="0" t="s">
        <v>7035</v>
      </c>
    </row>
    <row r="5447" customFormat="false" ht="12.8" hidden="false" customHeight="false" outlineLevel="0" collapsed="false">
      <c r="A5447" s="0" t="n">
        <v>2078</v>
      </c>
      <c r="B5447" s="0" t="s">
        <v>7036</v>
      </c>
      <c r="C5447" s="0" t="s">
        <v>3349</v>
      </c>
      <c r="D5447" s="0" t="s">
        <v>3820</v>
      </c>
      <c r="E5447" s="0" t="n">
        <v>7</v>
      </c>
      <c r="F5447" s="0" t="s">
        <v>79</v>
      </c>
      <c r="G5447" s="0" t="s">
        <v>7037</v>
      </c>
      <c r="H5447" s="0" t="n">
        <v>2</v>
      </c>
      <c r="I5447" s="0" t="n">
        <v>7700</v>
      </c>
      <c r="J5447" s="0" t="n">
        <v>0</v>
      </c>
      <c r="K5447" s="0" t="n">
        <v>24265.5</v>
      </c>
      <c r="L5447" s="0" t="n">
        <v>0</v>
      </c>
      <c r="M5447" s="0" t="n">
        <v>31965.5</v>
      </c>
    </row>
    <row r="5448" customFormat="false" ht="12.8" hidden="true" customHeight="false" outlineLevel="0" collapsed="false">
      <c r="G5448" s="0" t="s">
        <v>7038</v>
      </c>
    </row>
    <row r="5449" customFormat="false" ht="12.8" hidden="false" customHeight="false" outlineLevel="0" collapsed="false">
      <c r="A5449" s="0" t="n">
        <v>2079</v>
      </c>
      <c r="B5449" s="0" t="s">
        <v>7036</v>
      </c>
      <c r="C5449" s="0" t="s">
        <v>3349</v>
      </c>
      <c r="D5449" s="0" t="s">
        <v>3820</v>
      </c>
      <c r="E5449" s="0" t="n">
        <v>7</v>
      </c>
      <c r="F5449" s="0" t="s">
        <v>79</v>
      </c>
      <c r="G5449" s="0" t="s">
        <v>7039</v>
      </c>
      <c r="H5449" s="0" t="n">
        <v>2</v>
      </c>
      <c r="I5449" s="0" t="n">
        <v>7700</v>
      </c>
      <c r="J5449" s="0" t="n">
        <v>0</v>
      </c>
      <c r="K5449" s="0" t="n">
        <v>24265.5</v>
      </c>
      <c r="L5449" s="0" t="n">
        <v>0</v>
      </c>
      <c r="M5449" s="0" t="n">
        <v>31965.5</v>
      </c>
    </row>
    <row r="5450" customFormat="false" ht="12.8" hidden="true" customHeight="false" outlineLevel="0" collapsed="false">
      <c r="G5450" s="0" t="s">
        <v>7040</v>
      </c>
    </row>
    <row r="5451" customFormat="false" ht="12.8" hidden="false" customHeight="false" outlineLevel="0" collapsed="false">
      <c r="A5451" s="0" t="n">
        <v>2080</v>
      </c>
      <c r="B5451" s="0" t="s">
        <v>7041</v>
      </c>
      <c r="C5451" s="0" t="s">
        <v>3349</v>
      </c>
      <c r="D5451" s="0" t="s">
        <v>4500</v>
      </c>
      <c r="E5451" s="0" t="n">
        <v>3</v>
      </c>
      <c r="F5451" s="0" t="s">
        <v>79</v>
      </c>
      <c r="G5451" s="0" t="s">
        <v>7042</v>
      </c>
      <c r="H5451" s="0" t="n">
        <v>3</v>
      </c>
      <c r="I5451" s="0" t="n">
        <v>3300</v>
      </c>
      <c r="J5451" s="0" t="n">
        <v>0</v>
      </c>
      <c r="K5451" s="0" t="n">
        <v>11497.5</v>
      </c>
      <c r="L5451" s="0" t="n">
        <v>0</v>
      </c>
      <c r="M5451" s="0" t="n">
        <v>14797.5</v>
      </c>
    </row>
    <row r="5452" customFormat="false" ht="12.8" hidden="true" customHeight="false" outlineLevel="0" collapsed="false">
      <c r="G5452" s="0" t="s">
        <v>7043</v>
      </c>
    </row>
    <row r="5453" customFormat="false" ht="12.8" hidden="true" customHeight="false" outlineLevel="0" collapsed="false">
      <c r="G5453" s="0" t="s">
        <v>7044</v>
      </c>
    </row>
    <row r="5454" customFormat="false" ht="12.8" hidden="false" customHeight="false" outlineLevel="0" collapsed="false">
      <c r="A5454" s="0" t="n">
        <v>2081</v>
      </c>
      <c r="B5454" s="0" t="s">
        <v>7045</v>
      </c>
      <c r="C5454" s="0" t="s">
        <v>3349</v>
      </c>
      <c r="D5454" s="0" t="s">
        <v>2074</v>
      </c>
      <c r="E5454" s="0" t="n">
        <v>1</v>
      </c>
      <c r="F5454" s="0" t="s">
        <v>115</v>
      </c>
      <c r="G5454" s="0" t="s">
        <v>7046</v>
      </c>
      <c r="H5454" s="0" t="n">
        <v>2</v>
      </c>
      <c r="I5454" s="0" t="n">
        <v>1100</v>
      </c>
      <c r="J5454" s="0" t="n">
        <v>0</v>
      </c>
      <c r="K5454" s="0" t="n">
        <v>4672.5</v>
      </c>
      <c r="L5454" s="0" t="n">
        <v>0</v>
      </c>
      <c r="M5454" s="0" t="n">
        <v>5772.5</v>
      </c>
    </row>
    <row r="5455" customFormat="false" ht="12.8" hidden="true" customHeight="false" outlineLevel="0" collapsed="false">
      <c r="G5455" s="0" t="s">
        <v>7047</v>
      </c>
    </row>
    <row r="5456" customFormat="false" ht="12.8" hidden="false" customHeight="false" outlineLevel="0" collapsed="false">
      <c r="A5456" s="0" t="n">
        <v>2082</v>
      </c>
      <c r="B5456" s="0" t="s">
        <v>7048</v>
      </c>
      <c r="C5456" s="0" t="s">
        <v>3349</v>
      </c>
      <c r="D5456" s="0" t="s">
        <v>5108</v>
      </c>
      <c r="E5456" s="0" t="n">
        <v>4</v>
      </c>
      <c r="F5456" s="0" t="s">
        <v>406</v>
      </c>
      <c r="G5456" s="0" t="s">
        <v>7049</v>
      </c>
      <c r="H5456" s="0" t="n">
        <v>2</v>
      </c>
      <c r="I5456" s="0" t="n">
        <v>9100</v>
      </c>
      <c r="J5456" s="0" t="n">
        <v>0</v>
      </c>
      <c r="K5456" s="0" t="n">
        <v>15330</v>
      </c>
      <c r="L5456" s="0" t="n">
        <v>0</v>
      </c>
      <c r="M5456" s="0" t="n">
        <v>24430</v>
      </c>
    </row>
    <row r="5457" customFormat="false" ht="12.8" hidden="true" customHeight="false" outlineLevel="0" collapsed="false">
      <c r="G5457" s="0" t="s">
        <v>7050</v>
      </c>
    </row>
    <row r="5458" customFormat="false" ht="12.8" hidden="false" customHeight="false" outlineLevel="0" collapsed="false">
      <c r="A5458" s="0" t="n">
        <v>2083</v>
      </c>
      <c r="B5458" s="0" t="s">
        <v>7051</v>
      </c>
      <c r="C5458" s="0" t="s">
        <v>3349</v>
      </c>
      <c r="D5458" s="0" t="s">
        <v>4793</v>
      </c>
      <c r="E5458" s="0" t="n">
        <v>2</v>
      </c>
      <c r="F5458" s="0" t="s">
        <v>115</v>
      </c>
      <c r="G5458" s="0" t="s">
        <v>7052</v>
      </c>
      <c r="H5458" s="0" t="n">
        <v>2</v>
      </c>
      <c r="I5458" s="0" t="n">
        <v>2200</v>
      </c>
      <c r="J5458" s="0" t="n">
        <v>0</v>
      </c>
      <c r="K5458" s="0" t="n">
        <v>9345</v>
      </c>
      <c r="L5458" s="0" t="n">
        <v>0</v>
      </c>
      <c r="M5458" s="0" t="n">
        <v>11545</v>
      </c>
    </row>
    <row r="5459" customFormat="false" ht="12.8" hidden="true" customHeight="false" outlineLevel="0" collapsed="false">
      <c r="G5459" s="0" t="s">
        <v>7053</v>
      </c>
    </row>
    <row r="5460" customFormat="false" ht="12.8" hidden="false" customHeight="false" outlineLevel="0" collapsed="false">
      <c r="A5460" s="0" t="n">
        <v>2084</v>
      </c>
      <c r="B5460" s="0" t="s">
        <v>7054</v>
      </c>
      <c r="C5460" s="0" t="s">
        <v>3349</v>
      </c>
      <c r="D5460" s="0" t="s">
        <v>4793</v>
      </c>
      <c r="E5460" s="0" t="n">
        <v>2</v>
      </c>
      <c r="F5460" s="0" t="s">
        <v>79</v>
      </c>
      <c r="G5460" s="0" t="s">
        <v>7055</v>
      </c>
      <c r="H5460" s="0" t="n">
        <v>3</v>
      </c>
      <c r="I5460" s="0" t="n">
        <v>2200</v>
      </c>
      <c r="J5460" s="0" t="n">
        <v>770</v>
      </c>
      <c r="K5460" s="0" t="n">
        <v>7665</v>
      </c>
      <c r="L5460" s="0" t="n">
        <v>0</v>
      </c>
      <c r="M5460" s="0" t="n">
        <v>10635</v>
      </c>
    </row>
    <row r="5461" customFormat="false" ht="12.8" hidden="true" customHeight="false" outlineLevel="0" collapsed="false">
      <c r="G5461" s="0" t="s">
        <v>7056</v>
      </c>
    </row>
    <row r="5462" customFormat="false" ht="12.8" hidden="true" customHeight="false" outlineLevel="0" collapsed="false">
      <c r="G5462" s="0" t="s">
        <v>7057</v>
      </c>
    </row>
    <row r="5463" customFormat="false" ht="12.8" hidden="false" customHeight="false" outlineLevel="0" collapsed="false">
      <c r="A5463" s="0" t="n">
        <v>2085</v>
      </c>
      <c r="B5463" s="0" t="s">
        <v>7058</v>
      </c>
      <c r="C5463" s="0" t="s">
        <v>3349</v>
      </c>
      <c r="D5463" s="0" t="s">
        <v>2074</v>
      </c>
      <c r="E5463" s="0" t="n">
        <v>1</v>
      </c>
      <c r="F5463" s="0" t="s">
        <v>89</v>
      </c>
      <c r="G5463" s="0" t="s">
        <v>7059</v>
      </c>
      <c r="H5463" s="0" t="n">
        <v>2</v>
      </c>
      <c r="I5463" s="0" t="n">
        <v>1100</v>
      </c>
      <c r="J5463" s="0" t="n">
        <v>0</v>
      </c>
      <c r="K5463" s="0" t="n">
        <v>3832.5</v>
      </c>
      <c r="L5463" s="0" t="n">
        <v>0</v>
      </c>
      <c r="M5463" s="0" t="n">
        <v>4932.5</v>
      </c>
    </row>
    <row r="5464" customFormat="false" ht="12.8" hidden="true" customHeight="false" outlineLevel="0" collapsed="false">
      <c r="G5464" s="0" t="s">
        <v>7060</v>
      </c>
    </row>
    <row r="5465" customFormat="false" ht="12.8" hidden="false" customHeight="false" outlineLevel="0" collapsed="false">
      <c r="A5465" s="0" t="n">
        <v>2086</v>
      </c>
      <c r="B5465" s="0" t="s">
        <v>7061</v>
      </c>
      <c r="C5465" s="0" t="s">
        <v>3349</v>
      </c>
      <c r="D5465" s="0" t="s">
        <v>5559</v>
      </c>
      <c r="E5465" s="0" t="n">
        <v>5</v>
      </c>
      <c r="F5465" s="0" t="s">
        <v>79</v>
      </c>
      <c r="G5465" s="0" t="s">
        <v>7062</v>
      </c>
      <c r="H5465" s="0" t="n">
        <v>2</v>
      </c>
      <c r="I5465" s="0" t="n">
        <v>5500</v>
      </c>
      <c r="J5465" s="0" t="n">
        <v>0</v>
      </c>
      <c r="K5465" s="0" t="n">
        <v>19162.5</v>
      </c>
      <c r="L5465" s="0" t="n">
        <v>0</v>
      </c>
      <c r="M5465" s="0" t="n">
        <v>24662.5</v>
      </c>
    </row>
    <row r="5466" customFormat="false" ht="12.8" hidden="true" customHeight="false" outlineLevel="0" collapsed="false">
      <c r="G5466" s="0" t="s">
        <v>7063</v>
      </c>
    </row>
    <row r="5467" customFormat="false" ht="12.8" hidden="false" customHeight="false" outlineLevel="0" collapsed="false">
      <c r="A5467" s="0" t="n">
        <v>2087</v>
      </c>
      <c r="B5467" s="0" t="s">
        <v>7064</v>
      </c>
      <c r="C5467" s="0" t="s">
        <v>3349</v>
      </c>
      <c r="D5467" s="0" t="s">
        <v>4500</v>
      </c>
      <c r="E5467" s="0" t="n">
        <v>3</v>
      </c>
      <c r="F5467" s="0" t="s">
        <v>79</v>
      </c>
      <c r="G5467" s="0" t="s">
        <v>7065</v>
      </c>
      <c r="H5467" s="0" t="n">
        <v>2</v>
      </c>
      <c r="I5467" s="0" t="n">
        <v>3300</v>
      </c>
      <c r="J5467" s="0" t="n">
        <v>0</v>
      </c>
      <c r="K5467" s="0" t="n">
        <v>11497.5</v>
      </c>
      <c r="L5467" s="0" t="n">
        <v>0</v>
      </c>
      <c r="M5467" s="0" t="n">
        <v>14797.5</v>
      </c>
    </row>
    <row r="5468" customFormat="false" ht="12.8" hidden="true" customHeight="false" outlineLevel="0" collapsed="false">
      <c r="G5468" s="0" t="s">
        <v>5132</v>
      </c>
    </row>
    <row r="5469" customFormat="false" ht="12.8" hidden="false" customHeight="false" outlineLevel="0" collapsed="false">
      <c r="A5469" s="0" t="n">
        <v>2088</v>
      </c>
      <c r="B5469" s="0" t="s">
        <v>7066</v>
      </c>
      <c r="C5469" s="0" t="s">
        <v>3349</v>
      </c>
      <c r="D5469" s="0" t="s">
        <v>2074</v>
      </c>
      <c r="E5469" s="0" t="n">
        <v>1</v>
      </c>
      <c r="F5469" s="0" t="s">
        <v>146</v>
      </c>
      <c r="G5469" s="0" t="s">
        <v>5724</v>
      </c>
      <c r="H5469" s="0" t="n">
        <v>3</v>
      </c>
      <c r="I5469" s="0" t="n">
        <v>1100</v>
      </c>
      <c r="J5469" s="0" t="n">
        <v>275</v>
      </c>
      <c r="K5469" s="0" t="n">
        <v>4672.5</v>
      </c>
      <c r="L5469" s="0" t="n">
        <v>0</v>
      </c>
      <c r="M5469" s="0" t="n">
        <v>6047.5</v>
      </c>
    </row>
    <row r="5470" customFormat="false" ht="12.8" hidden="true" customHeight="false" outlineLevel="0" collapsed="false">
      <c r="G5470" s="0" t="s">
        <v>5723</v>
      </c>
    </row>
    <row r="5471" customFormat="false" ht="12.8" hidden="true" customHeight="false" outlineLevel="0" collapsed="false">
      <c r="G5471" s="0" t="s">
        <v>5725</v>
      </c>
    </row>
    <row r="5472" customFormat="false" ht="12.8" hidden="false" customHeight="false" outlineLevel="0" collapsed="false">
      <c r="A5472" s="0" t="n">
        <v>2089</v>
      </c>
      <c r="B5472" s="0" t="s">
        <v>7067</v>
      </c>
      <c r="C5472" s="0" t="s">
        <v>3349</v>
      </c>
      <c r="D5472" s="0" t="s">
        <v>4500</v>
      </c>
      <c r="E5472" s="0" t="n">
        <v>3</v>
      </c>
      <c r="F5472" s="0" t="s">
        <v>406</v>
      </c>
      <c r="G5472" s="0" t="s">
        <v>7068</v>
      </c>
      <c r="H5472" s="0" t="n">
        <v>4</v>
      </c>
      <c r="I5472" s="0" t="n">
        <v>6825</v>
      </c>
      <c r="J5472" s="0" t="n">
        <v>4095</v>
      </c>
      <c r="K5472" s="0" t="n">
        <v>11497.5</v>
      </c>
      <c r="L5472" s="0" t="n">
        <v>0</v>
      </c>
      <c r="M5472" s="0" t="n">
        <v>22417.5</v>
      </c>
    </row>
    <row r="5473" customFormat="false" ht="12.8" hidden="true" customHeight="false" outlineLevel="0" collapsed="false">
      <c r="G5473" s="0" t="s">
        <v>7069</v>
      </c>
    </row>
    <row r="5474" customFormat="false" ht="12.8" hidden="true" customHeight="false" outlineLevel="0" collapsed="false">
      <c r="G5474" s="0" t="s">
        <v>7070</v>
      </c>
    </row>
    <row r="5475" customFormat="false" ht="12.8" hidden="true" customHeight="false" outlineLevel="0" collapsed="false">
      <c r="G5475" s="0" t="s">
        <v>7071</v>
      </c>
    </row>
    <row r="5476" customFormat="false" ht="12.8" hidden="false" customHeight="false" outlineLevel="0" collapsed="false">
      <c r="A5476" s="0" t="n">
        <v>2090</v>
      </c>
      <c r="B5476" s="0" t="s">
        <v>7072</v>
      </c>
      <c r="C5476" s="0" t="s">
        <v>3349</v>
      </c>
      <c r="D5476" s="0" t="s">
        <v>2074</v>
      </c>
      <c r="E5476" s="0" t="n">
        <v>1</v>
      </c>
      <c r="F5476" s="0" t="s">
        <v>89</v>
      </c>
      <c r="G5476" s="0" t="s">
        <v>6155</v>
      </c>
      <c r="H5476" s="0" t="n">
        <v>4</v>
      </c>
      <c r="I5476" s="0" t="n">
        <v>1100</v>
      </c>
      <c r="J5476" s="0" t="n">
        <v>550</v>
      </c>
      <c r="K5476" s="0" t="n">
        <v>3832.5</v>
      </c>
      <c r="L5476" s="0" t="n">
        <v>0</v>
      </c>
      <c r="M5476" s="0" t="n">
        <v>5482.5</v>
      </c>
    </row>
    <row r="5477" customFormat="false" ht="12.8" hidden="true" customHeight="false" outlineLevel="0" collapsed="false">
      <c r="G5477" s="0" t="s">
        <v>6027</v>
      </c>
    </row>
    <row r="5478" customFormat="false" ht="12.8" hidden="true" customHeight="false" outlineLevel="0" collapsed="false">
      <c r="G5478" s="0" t="s">
        <v>6157</v>
      </c>
    </row>
    <row r="5479" customFormat="false" ht="12.8" hidden="true" customHeight="false" outlineLevel="0" collapsed="false">
      <c r="G5479" s="0" t="s">
        <v>6156</v>
      </c>
    </row>
    <row r="5480" customFormat="false" ht="12.8" hidden="false" customHeight="false" outlineLevel="0" collapsed="false">
      <c r="A5480" s="0" t="n">
        <v>2091</v>
      </c>
      <c r="B5480" s="0" t="s">
        <v>7073</v>
      </c>
      <c r="C5480" s="0" t="s">
        <v>3349</v>
      </c>
      <c r="D5480" s="0" t="s">
        <v>4793</v>
      </c>
      <c r="E5480" s="0" t="n">
        <v>2</v>
      </c>
      <c r="F5480" s="0" t="s">
        <v>406</v>
      </c>
      <c r="G5480" s="0" t="s">
        <v>7074</v>
      </c>
      <c r="H5480" s="0" t="n">
        <v>4</v>
      </c>
      <c r="I5480" s="0" t="n">
        <v>6825</v>
      </c>
      <c r="J5480" s="0" t="n">
        <v>1592.5</v>
      </c>
      <c r="K5480" s="0" t="n">
        <v>7665</v>
      </c>
      <c r="L5480" s="0" t="n">
        <v>0</v>
      </c>
      <c r="M5480" s="0" t="n">
        <v>16082.5</v>
      </c>
    </row>
    <row r="5481" customFormat="false" ht="12.8" hidden="true" customHeight="false" outlineLevel="0" collapsed="false">
      <c r="G5481" s="0" t="s">
        <v>7075</v>
      </c>
    </row>
    <row r="5482" customFormat="false" ht="12.8" hidden="true" customHeight="false" outlineLevel="0" collapsed="false">
      <c r="G5482" s="0" t="s">
        <v>7076</v>
      </c>
    </row>
    <row r="5483" customFormat="false" ht="12.8" hidden="true" customHeight="false" outlineLevel="0" collapsed="false">
      <c r="G5483" s="0" t="s">
        <v>7077</v>
      </c>
    </row>
    <row r="5484" customFormat="false" ht="12.8" hidden="false" customHeight="false" outlineLevel="0" collapsed="false">
      <c r="A5484" s="0" t="n">
        <v>2092</v>
      </c>
      <c r="B5484" s="0" t="s">
        <v>7078</v>
      </c>
      <c r="C5484" s="0" t="s">
        <v>3349</v>
      </c>
      <c r="D5484" s="0" t="s">
        <v>2074</v>
      </c>
      <c r="E5484" s="0" t="n">
        <v>1</v>
      </c>
      <c r="F5484" s="0" t="s">
        <v>428</v>
      </c>
      <c r="G5484" s="0" t="s">
        <v>7079</v>
      </c>
      <c r="H5484" s="0" t="n">
        <v>2</v>
      </c>
      <c r="I5484" s="0" t="n">
        <v>3450</v>
      </c>
      <c r="J5484" s="0" t="n">
        <v>0</v>
      </c>
      <c r="K5484" s="0" t="n">
        <v>3832.5</v>
      </c>
      <c r="L5484" s="0" t="n">
        <v>0</v>
      </c>
      <c r="M5484" s="0" t="n">
        <v>7282.5</v>
      </c>
    </row>
    <row r="5485" customFormat="false" ht="12.8" hidden="true" customHeight="false" outlineLevel="0" collapsed="false">
      <c r="G5485" s="0" t="s">
        <v>7080</v>
      </c>
    </row>
    <row r="5486" customFormat="false" ht="12.8" hidden="false" customHeight="false" outlineLevel="0" collapsed="false">
      <c r="A5486" s="0" t="n">
        <v>2093</v>
      </c>
      <c r="B5486" s="0" t="s">
        <v>7081</v>
      </c>
      <c r="C5486" s="0" t="s">
        <v>3349</v>
      </c>
      <c r="D5486" s="0" t="s">
        <v>4793</v>
      </c>
      <c r="E5486" s="0" t="n">
        <v>2</v>
      </c>
      <c r="F5486" s="0" t="s">
        <v>79</v>
      </c>
      <c r="G5486" s="0" t="s">
        <v>7082</v>
      </c>
      <c r="H5486" s="0" t="n">
        <v>2</v>
      </c>
      <c r="I5486" s="0" t="n">
        <v>2200</v>
      </c>
      <c r="J5486" s="0" t="n">
        <v>0</v>
      </c>
      <c r="K5486" s="0" t="n">
        <v>7665</v>
      </c>
      <c r="L5486" s="0" t="n">
        <v>0</v>
      </c>
      <c r="M5486" s="0" t="n">
        <v>9865</v>
      </c>
    </row>
    <row r="5487" customFormat="false" ht="12.8" hidden="true" customHeight="false" outlineLevel="0" collapsed="false">
      <c r="G5487" s="0" t="s">
        <v>7083</v>
      </c>
    </row>
    <row r="5488" customFormat="false" ht="12.8" hidden="false" customHeight="false" outlineLevel="0" collapsed="false">
      <c r="A5488" s="0" t="n">
        <v>2094</v>
      </c>
      <c r="B5488" s="0" t="s">
        <v>7084</v>
      </c>
      <c r="C5488" s="0" t="s">
        <v>3349</v>
      </c>
      <c r="D5488" s="0" t="s">
        <v>4793</v>
      </c>
      <c r="E5488" s="0" t="n">
        <v>2</v>
      </c>
      <c r="F5488" s="0" t="s">
        <v>89</v>
      </c>
      <c r="G5488" s="0" t="s">
        <v>5857</v>
      </c>
      <c r="H5488" s="0" t="n">
        <v>2</v>
      </c>
      <c r="I5488" s="0" t="n">
        <v>2200</v>
      </c>
      <c r="J5488" s="0" t="n">
        <v>0</v>
      </c>
      <c r="K5488" s="0" t="n">
        <v>7665</v>
      </c>
      <c r="L5488" s="0" t="n">
        <v>0</v>
      </c>
      <c r="M5488" s="0" t="n">
        <v>9865</v>
      </c>
    </row>
    <row r="5489" customFormat="false" ht="12.8" hidden="true" customHeight="false" outlineLevel="0" collapsed="false">
      <c r="G5489" s="0" t="s">
        <v>5858</v>
      </c>
    </row>
    <row r="5490" customFormat="false" ht="12.8" hidden="false" customHeight="false" outlineLevel="0" collapsed="false">
      <c r="A5490" s="0" t="n">
        <v>2095</v>
      </c>
      <c r="B5490" s="0" t="s">
        <v>7085</v>
      </c>
      <c r="C5490" s="0" t="s">
        <v>3349</v>
      </c>
      <c r="D5490" s="0" t="s">
        <v>2074</v>
      </c>
      <c r="E5490" s="0" t="n">
        <v>1</v>
      </c>
      <c r="F5490" s="0" t="s">
        <v>115</v>
      </c>
      <c r="G5490" s="0" t="s">
        <v>7086</v>
      </c>
      <c r="H5490" s="0" t="n">
        <v>2</v>
      </c>
      <c r="I5490" s="0" t="n">
        <v>1100</v>
      </c>
      <c r="J5490" s="0" t="n">
        <v>0</v>
      </c>
      <c r="K5490" s="0" t="n">
        <v>4672.5</v>
      </c>
      <c r="L5490" s="0" t="n">
        <v>0</v>
      </c>
      <c r="M5490" s="0" t="n">
        <v>5772.5</v>
      </c>
    </row>
    <row r="5491" customFormat="false" ht="12.8" hidden="true" customHeight="false" outlineLevel="0" collapsed="false">
      <c r="G5491" s="0" t="s">
        <v>7087</v>
      </c>
    </row>
    <row r="5492" customFormat="false" ht="12.8" hidden="false" customHeight="false" outlineLevel="0" collapsed="false">
      <c r="A5492" s="0" t="n">
        <v>2096</v>
      </c>
      <c r="B5492" s="0" t="s">
        <v>7088</v>
      </c>
      <c r="C5492" s="0" t="s">
        <v>3349</v>
      </c>
      <c r="D5492" s="0" t="s">
        <v>2074</v>
      </c>
      <c r="E5492" s="0" t="n">
        <v>1</v>
      </c>
      <c r="F5492" s="0" t="s">
        <v>89</v>
      </c>
      <c r="G5492" s="0" t="s">
        <v>7089</v>
      </c>
      <c r="H5492" s="0" t="n">
        <v>2</v>
      </c>
      <c r="I5492" s="0" t="n">
        <v>1100</v>
      </c>
      <c r="J5492" s="0" t="n">
        <v>0</v>
      </c>
      <c r="K5492" s="0" t="n">
        <v>3832.5</v>
      </c>
      <c r="L5492" s="0" t="n">
        <v>0</v>
      </c>
      <c r="M5492" s="0" t="n">
        <v>4932.5</v>
      </c>
    </row>
    <row r="5493" customFormat="false" ht="12.8" hidden="true" customHeight="false" outlineLevel="0" collapsed="false">
      <c r="G5493" s="0" t="s">
        <v>7090</v>
      </c>
    </row>
    <row r="5494" customFormat="false" ht="12.8" hidden="false" customHeight="false" outlineLevel="0" collapsed="false">
      <c r="A5494" s="0" t="n">
        <v>2097</v>
      </c>
      <c r="B5494" s="0" t="s">
        <v>7091</v>
      </c>
      <c r="C5494" s="0" t="s">
        <v>3349</v>
      </c>
      <c r="D5494" s="0" t="s">
        <v>4793</v>
      </c>
      <c r="E5494" s="0" t="n">
        <v>2</v>
      </c>
      <c r="F5494" s="0" t="s">
        <v>28</v>
      </c>
      <c r="G5494" s="0" t="s">
        <v>7092</v>
      </c>
      <c r="H5494" s="0" t="n">
        <v>2</v>
      </c>
      <c r="I5494" s="0" t="n">
        <v>2200</v>
      </c>
      <c r="J5494" s="0" t="n">
        <v>0</v>
      </c>
      <c r="K5494" s="0" t="n">
        <v>11444.8</v>
      </c>
      <c r="L5494" s="0" t="n">
        <v>0</v>
      </c>
      <c r="M5494" s="0" t="n">
        <v>13644.8</v>
      </c>
    </row>
    <row r="5495" customFormat="false" ht="12.8" hidden="true" customHeight="false" outlineLevel="0" collapsed="false">
      <c r="G5495" s="0" t="s">
        <v>7093</v>
      </c>
    </row>
    <row r="5496" customFormat="false" ht="12.8" hidden="false" customHeight="false" outlineLevel="0" collapsed="false">
      <c r="A5496" s="0" t="n">
        <v>2098</v>
      </c>
      <c r="B5496" s="0" t="s">
        <v>7094</v>
      </c>
      <c r="C5496" s="0" t="s">
        <v>3349</v>
      </c>
      <c r="D5496" s="0" t="s">
        <v>2074</v>
      </c>
      <c r="E5496" s="0" t="n">
        <v>1</v>
      </c>
      <c r="F5496" s="0" t="s">
        <v>89</v>
      </c>
      <c r="G5496" s="0" t="s">
        <v>7095</v>
      </c>
      <c r="H5496" s="0" t="n">
        <v>2</v>
      </c>
      <c r="I5496" s="0" t="n">
        <v>1100</v>
      </c>
      <c r="J5496" s="0" t="n">
        <v>0</v>
      </c>
      <c r="K5496" s="0" t="n">
        <v>3832.5</v>
      </c>
      <c r="L5496" s="0" t="n">
        <v>0</v>
      </c>
      <c r="M5496" s="0" t="n">
        <v>4932.5</v>
      </c>
    </row>
    <row r="5497" customFormat="false" ht="12.8" hidden="true" customHeight="false" outlineLevel="0" collapsed="false">
      <c r="G5497" s="0" t="s">
        <v>7096</v>
      </c>
    </row>
    <row r="5498" customFormat="false" ht="12.8" hidden="false" customHeight="false" outlineLevel="0" collapsed="false">
      <c r="A5498" s="0" t="n">
        <v>2099</v>
      </c>
      <c r="B5498" s="0" t="s">
        <v>7097</v>
      </c>
      <c r="C5498" s="0" t="s">
        <v>3349</v>
      </c>
      <c r="D5498" s="0" t="s">
        <v>3820</v>
      </c>
      <c r="E5498" s="0" t="n">
        <v>7</v>
      </c>
      <c r="F5498" s="0" t="s">
        <v>400</v>
      </c>
      <c r="G5498" s="0" t="s">
        <v>7098</v>
      </c>
      <c r="H5498" s="0" t="n">
        <v>3</v>
      </c>
      <c r="I5498" s="0" t="n">
        <v>15925</v>
      </c>
      <c r="J5498" s="0" t="n">
        <v>0</v>
      </c>
      <c r="K5498" s="0" t="n">
        <v>10869.5</v>
      </c>
      <c r="L5498" s="0" t="n">
        <v>0</v>
      </c>
      <c r="M5498" s="0" t="n">
        <v>26794.5</v>
      </c>
    </row>
    <row r="5499" customFormat="false" ht="12.8" hidden="true" customHeight="false" outlineLevel="0" collapsed="false">
      <c r="G5499" s="0" t="s">
        <v>7099</v>
      </c>
    </row>
    <row r="5500" customFormat="false" ht="12.8" hidden="true" customHeight="false" outlineLevel="0" collapsed="false">
      <c r="G5500" s="0" t="s">
        <v>7100</v>
      </c>
    </row>
    <row r="5501" customFormat="false" ht="12.8" hidden="false" customHeight="false" outlineLevel="0" collapsed="false">
      <c r="A5501" s="0" t="n">
        <v>2100</v>
      </c>
      <c r="B5501" s="0" t="s">
        <v>7101</v>
      </c>
      <c r="C5501" s="0" t="s">
        <v>3349</v>
      </c>
      <c r="D5501" s="0" t="s">
        <v>6789</v>
      </c>
      <c r="E5501" s="0" t="n">
        <v>11</v>
      </c>
      <c r="F5501" s="0" t="s">
        <v>79</v>
      </c>
      <c r="G5501" s="0" t="s">
        <v>7102</v>
      </c>
      <c r="H5501" s="0" t="n">
        <v>3</v>
      </c>
      <c r="I5501" s="0" t="n">
        <v>12100</v>
      </c>
      <c r="J5501" s="0" t="n">
        <v>3025</v>
      </c>
      <c r="K5501" s="0" t="n">
        <v>40150</v>
      </c>
      <c r="L5501" s="0" t="n">
        <v>0</v>
      </c>
      <c r="M5501" s="0" t="n">
        <v>55275</v>
      </c>
    </row>
    <row r="5502" customFormat="false" ht="12.8" hidden="true" customHeight="false" outlineLevel="0" collapsed="false">
      <c r="G5502" s="0" t="s">
        <v>7103</v>
      </c>
    </row>
    <row r="5503" customFormat="false" ht="12.8" hidden="true" customHeight="false" outlineLevel="0" collapsed="false">
      <c r="G5503" s="0" t="s">
        <v>7104</v>
      </c>
    </row>
    <row r="5504" customFormat="false" ht="12.8" hidden="false" customHeight="false" outlineLevel="0" collapsed="false">
      <c r="A5504" s="0" t="n">
        <v>2101</v>
      </c>
      <c r="B5504" s="0" t="s">
        <v>7105</v>
      </c>
      <c r="C5504" s="0" t="s">
        <v>3349</v>
      </c>
      <c r="D5504" s="0" t="s">
        <v>4793</v>
      </c>
      <c r="E5504" s="0" t="n">
        <v>2</v>
      </c>
      <c r="F5504" s="0" t="s">
        <v>79</v>
      </c>
      <c r="G5504" s="0" t="s">
        <v>7106</v>
      </c>
      <c r="H5504" s="0" t="n">
        <v>2</v>
      </c>
      <c r="I5504" s="0" t="n">
        <v>2200</v>
      </c>
      <c r="J5504" s="0" t="n">
        <v>0</v>
      </c>
      <c r="K5504" s="0" t="n">
        <v>7665</v>
      </c>
      <c r="L5504" s="0" t="n">
        <v>0</v>
      </c>
      <c r="M5504" s="0" t="n">
        <v>9865</v>
      </c>
    </row>
    <row r="5505" customFormat="false" ht="12.8" hidden="true" customHeight="false" outlineLevel="0" collapsed="false">
      <c r="G5505" s="0" t="s">
        <v>7107</v>
      </c>
    </row>
    <row r="5506" customFormat="false" ht="12.8" hidden="false" customHeight="false" outlineLevel="0" collapsed="false">
      <c r="A5506" s="0" t="n">
        <v>2102</v>
      </c>
      <c r="B5506" s="0" t="s">
        <v>7108</v>
      </c>
      <c r="C5506" s="0" t="s">
        <v>3349</v>
      </c>
      <c r="D5506" s="0" t="s">
        <v>2074</v>
      </c>
      <c r="E5506" s="0" t="n">
        <v>1</v>
      </c>
      <c r="F5506" s="0" t="s">
        <v>89</v>
      </c>
      <c r="G5506" s="0" t="s">
        <v>7109</v>
      </c>
      <c r="H5506" s="0" t="n">
        <v>2</v>
      </c>
      <c r="I5506" s="0" t="n">
        <v>1100</v>
      </c>
      <c r="J5506" s="0" t="n">
        <v>0</v>
      </c>
      <c r="K5506" s="0" t="n">
        <v>3832.5</v>
      </c>
      <c r="L5506" s="0" t="n">
        <v>0</v>
      </c>
      <c r="M5506" s="0" t="n">
        <v>4932.5</v>
      </c>
    </row>
    <row r="5507" customFormat="false" ht="12.8" hidden="true" customHeight="false" outlineLevel="0" collapsed="false">
      <c r="G5507" s="0" t="s">
        <v>7110</v>
      </c>
    </row>
    <row r="5508" customFormat="false" ht="12.8" hidden="false" customHeight="false" outlineLevel="0" collapsed="false">
      <c r="A5508" s="0" t="n">
        <v>2103</v>
      </c>
      <c r="B5508" s="0" t="s">
        <v>7111</v>
      </c>
      <c r="C5508" s="0" t="s">
        <v>3349</v>
      </c>
      <c r="D5508" s="0" t="s">
        <v>5559</v>
      </c>
      <c r="E5508" s="0" t="n">
        <v>5</v>
      </c>
      <c r="F5508" s="0" t="s">
        <v>79</v>
      </c>
      <c r="G5508" s="0" t="s">
        <v>7112</v>
      </c>
      <c r="H5508" s="0" t="n">
        <v>2</v>
      </c>
      <c r="I5508" s="0" t="n">
        <v>5500</v>
      </c>
      <c r="J5508" s="0" t="n">
        <v>0</v>
      </c>
      <c r="K5508" s="0" t="n">
        <v>19162.5</v>
      </c>
      <c r="L5508" s="0" t="n">
        <v>0</v>
      </c>
      <c r="M5508" s="0" t="n">
        <v>24662.5</v>
      </c>
    </row>
    <row r="5509" customFormat="false" ht="12.8" hidden="true" customHeight="false" outlineLevel="0" collapsed="false">
      <c r="G5509" s="0" t="s">
        <v>7113</v>
      </c>
    </row>
    <row r="5510" customFormat="false" ht="12.8" hidden="false" customHeight="false" outlineLevel="0" collapsed="false">
      <c r="A5510" s="0" t="n">
        <v>2104</v>
      </c>
      <c r="B5510" s="0" t="s">
        <v>7114</v>
      </c>
      <c r="C5510" s="0" t="s">
        <v>2074</v>
      </c>
      <c r="D5510" s="0" t="s">
        <v>4500</v>
      </c>
      <c r="E5510" s="0" t="n">
        <v>2</v>
      </c>
      <c r="F5510" s="0" t="s">
        <v>79</v>
      </c>
      <c r="G5510" s="0" t="s">
        <v>7115</v>
      </c>
      <c r="H5510" s="0" t="n">
        <v>2</v>
      </c>
      <c r="I5510" s="0" t="n">
        <v>2200</v>
      </c>
      <c r="J5510" s="0" t="n">
        <v>0</v>
      </c>
      <c r="K5510" s="0" t="n">
        <v>7665</v>
      </c>
      <c r="L5510" s="0" t="n">
        <v>0</v>
      </c>
      <c r="M5510" s="0" t="n">
        <v>9865</v>
      </c>
    </row>
    <row r="5511" customFormat="false" ht="12.8" hidden="true" customHeight="false" outlineLevel="0" collapsed="false">
      <c r="G5511" s="0" t="s">
        <v>7116</v>
      </c>
    </row>
    <row r="5512" customFormat="false" ht="12.8" hidden="false" customHeight="false" outlineLevel="0" collapsed="false">
      <c r="A5512" s="0" t="n">
        <v>2105</v>
      </c>
      <c r="B5512" s="0" t="s">
        <v>7117</v>
      </c>
      <c r="C5512" s="0" t="s">
        <v>2074</v>
      </c>
      <c r="D5512" s="0" t="s">
        <v>4793</v>
      </c>
      <c r="E5512" s="0" t="n">
        <v>1</v>
      </c>
      <c r="F5512" s="0" t="s">
        <v>74</v>
      </c>
      <c r="G5512" s="0" t="s">
        <v>7118</v>
      </c>
      <c r="H5512" s="0" t="n">
        <v>2</v>
      </c>
      <c r="I5512" s="0" t="n">
        <v>1100</v>
      </c>
      <c r="J5512" s="0" t="n">
        <v>0</v>
      </c>
      <c r="K5512" s="0" t="n">
        <v>3832.5</v>
      </c>
      <c r="L5512" s="0" t="n">
        <v>0</v>
      </c>
      <c r="M5512" s="0" t="n">
        <v>4932.5</v>
      </c>
    </row>
    <row r="5513" customFormat="false" ht="12.8" hidden="true" customHeight="false" outlineLevel="0" collapsed="false">
      <c r="G5513" s="0" t="s">
        <v>7119</v>
      </c>
    </row>
    <row r="5514" customFormat="false" ht="12.8" hidden="false" customHeight="false" outlineLevel="0" collapsed="false">
      <c r="A5514" s="0" t="n">
        <v>2106</v>
      </c>
      <c r="B5514" s="0" t="s">
        <v>7120</v>
      </c>
      <c r="C5514" s="0" t="s">
        <v>2074</v>
      </c>
      <c r="D5514" s="0" t="s">
        <v>5559</v>
      </c>
      <c r="E5514" s="0" t="n">
        <v>4</v>
      </c>
      <c r="F5514" s="0" t="s">
        <v>406</v>
      </c>
      <c r="G5514" s="0" t="s">
        <v>7121</v>
      </c>
      <c r="H5514" s="0" t="n">
        <v>4</v>
      </c>
      <c r="I5514" s="0" t="n">
        <v>9100</v>
      </c>
      <c r="J5514" s="0" t="n">
        <v>6370</v>
      </c>
      <c r="K5514" s="0" t="n">
        <v>15330</v>
      </c>
      <c r="L5514" s="0" t="n">
        <v>0</v>
      </c>
      <c r="M5514" s="0" t="n">
        <v>30800</v>
      </c>
    </row>
    <row r="5515" customFormat="false" ht="12.8" hidden="true" customHeight="false" outlineLevel="0" collapsed="false">
      <c r="G5515" s="0" t="s">
        <v>7122</v>
      </c>
    </row>
    <row r="5516" customFormat="false" ht="12.8" hidden="true" customHeight="false" outlineLevel="0" collapsed="false">
      <c r="G5516" s="0" t="s">
        <v>7123</v>
      </c>
    </row>
    <row r="5517" customFormat="false" ht="12.8" hidden="true" customHeight="false" outlineLevel="0" collapsed="false">
      <c r="G5517" s="0" t="s">
        <v>7124</v>
      </c>
    </row>
    <row r="5518" customFormat="false" ht="12.8" hidden="false" customHeight="false" outlineLevel="0" collapsed="false">
      <c r="A5518" s="0" t="n">
        <v>2107</v>
      </c>
      <c r="B5518" s="0" t="s">
        <v>7125</v>
      </c>
      <c r="C5518" s="0" t="s">
        <v>2074</v>
      </c>
      <c r="D5518" s="0" t="s">
        <v>4500</v>
      </c>
      <c r="E5518" s="0" t="n">
        <v>2</v>
      </c>
      <c r="F5518" s="0" t="s">
        <v>79</v>
      </c>
      <c r="G5518" s="0" t="s">
        <v>7126</v>
      </c>
      <c r="H5518" s="0" t="n">
        <v>3</v>
      </c>
      <c r="I5518" s="0" t="n">
        <v>3300</v>
      </c>
      <c r="J5518" s="0" t="n">
        <v>0</v>
      </c>
      <c r="K5518" s="0" t="n">
        <v>7665</v>
      </c>
      <c r="L5518" s="0" t="n">
        <v>0</v>
      </c>
      <c r="M5518" s="0" t="n">
        <v>10965</v>
      </c>
    </row>
    <row r="5519" customFormat="false" ht="12.8" hidden="true" customHeight="false" outlineLevel="0" collapsed="false">
      <c r="G5519" s="0" t="s">
        <v>7127</v>
      </c>
    </row>
    <row r="5520" customFormat="false" ht="12.8" hidden="true" customHeight="false" outlineLevel="0" collapsed="false">
      <c r="G5520" s="0" t="s">
        <v>7128</v>
      </c>
    </row>
    <row r="5521" customFormat="false" ht="12.8" hidden="false" customHeight="false" outlineLevel="0" collapsed="false">
      <c r="A5521" s="0" t="n">
        <v>2108</v>
      </c>
      <c r="B5521" s="0" t="s">
        <v>7129</v>
      </c>
      <c r="C5521" s="0" t="s">
        <v>2074</v>
      </c>
      <c r="D5521" s="0" t="s">
        <v>4500</v>
      </c>
      <c r="E5521" s="0" t="n">
        <v>2</v>
      </c>
      <c r="F5521" s="0" t="s">
        <v>406</v>
      </c>
      <c r="G5521" s="0" t="s">
        <v>7130</v>
      </c>
      <c r="H5521" s="0" t="n">
        <v>4</v>
      </c>
      <c r="I5521" s="0" t="n">
        <v>4550</v>
      </c>
      <c r="J5521" s="0" t="n">
        <v>2730</v>
      </c>
      <c r="K5521" s="0" t="n">
        <v>7665</v>
      </c>
      <c r="L5521" s="0" t="n">
        <v>0</v>
      </c>
      <c r="M5521" s="0" t="n">
        <v>14945</v>
      </c>
    </row>
    <row r="5522" customFormat="false" ht="12.8" hidden="true" customHeight="false" outlineLevel="0" collapsed="false">
      <c r="G5522" s="0" t="s">
        <v>7131</v>
      </c>
    </row>
    <row r="5523" customFormat="false" ht="12.8" hidden="true" customHeight="false" outlineLevel="0" collapsed="false">
      <c r="G5523" s="0" t="s">
        <v>7132</v>
      </c>
    </row>
    <row r="5524" customFormat="false" ht="12.8" hidden="true" customHeight="false" outlineLevel="0" collapsed="false">
      <c r="G5524" s="0" t="s">
        <v>7133</v>
      </c>
    </row>
    <row r="5525" customFormat="false" ht="12.8" hidden="false" customHeight="false" outlineLevel="0" collapsed="false">
      <c r="A5525" s="0" t="n">
        <v>2109</v>
      </c>
      <c r="B5525" s="0" t="s">
        <v>7134</v>
      </c>
      <c r="C5525" s="0" t="s">
        <v>2074</v>
      </c>
      <c r="D5525" s="0" t="s">
        <v>5559</v>
      </c>
      <c r="E5525" s="0" t="n">
        <v>4</v>
      </c>
      <c r="F5525" s="0" t="s">
        <v>428</v>
      </c>
      <c r="G5525" s="0" t="s">
        <v>7135</v>
      </c>
      <c r="H5525" s="0" t="n">
        <v>3</v>
      </c>
      <c r="I5525" s="0" t="n">
        <v>13800</v>
      </c>
      <c r="J5525" s="0" t="n">
        <v>0</v>
      </c>
      <c r="K5525" s="0" t="n">
        <v>15330</v>
      </c>
      <c r="L5525" s="0" t="n">
        <v>0</v>
      </c>
      <c r="M5525" s="0" t="n">
        <v>29130</v>
      </c>
    </row>
    <row r="5526" customFormat="false" ht="12.8" hidden="true" customHeight="false" outlineLevel="0" collapsed="false">
      <c r="G5526" s="0" t="s">
        <v>7136</v>
      </c>
    </row>
    <row r="5527" customFormat="false" ht="12.8" hidden="true" customHeight="false" outlineLevel="0" collapsed="false">
      <c r="G5527" s="0" t="s">
        <v>7137</v>
      </c>
    </row>
    <row r="5528" customFormat="false" ht="12.8" hidden="false" customHeight="false" outlineLevel="0" collapsed="false">
      <c r="A5528" s="0" t="n">
        <v>2110</v>
      </c>
      <c r="B5528" s="0" t="s">
        <v>7138</v>
      </c>
      <c r="C5528" s="0" t="s">
        <v>2074</v>
      </c>
      <c r="D5528" s="0" t="s">
        <v>4500</v>
      </c>
      <c r="E5528" s="0" t="n">
        <v>2</v>
      </c>
      <c r="F5528" s="0" t="s">
        <v>406</v>
      </c>
      <c r="G5528" s="0" t="s">
        <v>7139</v>
      </c>
      <c r="H5528" s="0" t="n">
        <v>2</v>
      </c>
      <c r="I5528" s="0" t="n">
        <v>4550</v>
      </c>
      <c r="J5528" s="0" t="n">
        <v>0</v>
      </c>
      <c r="K5528" s="0" t="n">
        <v>7665</v>
      </c>
      <c r="L5528" s="0" t="n">
        <v>0</v>
      </c>
      <c r="M5528" s="0" t="n">
        <v>12215</v>
      </c>
    </row>
    <row r="5529" customFormat="false" ht="12.8" hidden="true" customHeight="false" outlineLevel="0" collapsed="false">
      <c r="G5529" s="0" t="s">
        <v>4214</v>
      </c>
    </row>
    <row r="5530" customFormat="false" ht="12.8" hidden="false" customHeight="false" outlineLevel="0" collapsed="false">
      <c r="A5530" s="0" t="n">
        <v>2111</v>
      </c>
      <c r="B5530" s="0" t="s">
        <v>7140</v>
      </c>
      <c r="C5530" s="0" t="s">
        <v>2074</v>
      </c>
      <c r="D5530" s="0" t="s">
        <v>5559</v>
      </c>
      <c r="E5530" s="0" t="n">
        <v>4</v>
      </c>
      <c r="F5530" s="0" t="s">
        <v>406</v>
      </c>
      <c r="G5530" s="0" t="s">
        <v>7141</v>
      </c>
      <c r="H5530" s="0" t="n">
        <v>2</v>
      </c>
      <c r="I5530" s="0" t="n">
        <v>4550</v>
      </c>
      <c r="J5530" s="0" t="n">
        <v>2275</v>
      </c>
      <c r="K5530" s="0" t="n">
        <v>15330</v>
      </c>
      <c r="L5530" s="0" t="n">
        <v>0</v>
      </c>
      <c r="M5530" s="0" t="n">
        <v>22155</v>
      </c>
    </row>
    <row r="5531" customFormat="false" ht="12.8" hidden="true" customHeight="false" outlineLevel="0" collapsed="false">
      <c r="G5531" s="0" t="s">
        <v>7142</v>
      </c>
    </row>
    <row r="5532" customFormat="false" ht="12.8" hidden="false" customHeight="false" outlineLevel="0" collapsed="false">
      <c r="A5532" s="0" t="n">
        <v>2112</v>
      </c>
      <c r="B5532" s="0" t="s">
        <v>7143</v>
      </c>
      <c r="C5532" s="0" t="s">
        <v>2074</v>
      </c>
      <c r="D5532" s="0" t="s">
        <v>4793</v>
      </c>
      <c r="E5532" s="0" t="n">
        <v>1</v>
      </c>
      <c r="F5532" s="0" t="s">
        <v>28</v>
      </c>
      <c r="G5532" s="0" t="s">
        <v>7144</v>
      </c>
      <c r="H5532" s="0" t="n">
        <v>3</v>
      </c>
      <c r="I5532" s="0" t="n">
        <v>1100</v>
      </c>
      <c r="J5532" s="0" t="n">
        <v>0</v>
      </c>
      <c r="K5532" s="0" t="n">
        <v>3448.8</v>
      </c>
      <c r="L5532" s="0" t="n">
        <v>0</v>
      </c>
      <c r="M5532" s="0" t="n">
        <v>4548.8</v>
      </c>
    </row>
    <row r="5533" customFormat="false" ht="12.8" hidden="true" customHeight="false" outlineLevel="0" collapsed="false">
      <c r="G5533" s="0" t="s">
        <v>7145</v>
      </c>
    </row>
    <row r="5534" customFormat="false" ht="12.8" hidden="true" customHeight="false" outlineLevel="0" collapsed="false">
      <c r="G5534" s="0" t="s">
        <v>7146</v>
      </c>
    </row>
    <row r="5535" customFormat="false" ht="12.8" hidden="false" customHeight="false" outlineLevel="0" collapsed="false">
      <c r="A5535" s="0" t="n">
        <v>2113</v>
      </c>
      <c r="B5535" s="0" t="s">
        <v>7143</v>
      </c>
      <c r="C5535" s="0" t="s">
        <v>4793</v>
      </c>
      <c r="D5535" s="0" t="s">
        <v>4500</v>
      </c>
      <c r="E5535" s="0" t="n">
        <v>1</v>
      </c>
      <c r="F5535" s="0" t="s">
        <v>28</v>
      </c>
      <c r="G5535" s="0" t="s">
        <v>7144</v>
      </c>
      <c r="H5535" s="0" t="n">
        <v>3</v>
      </c>
      <c r="I5535" s="0" t="n">
        <v>1100</v>
      </c>
      <c r="J5535" s="0" t="n">
        <v>0</v>
      </c>
      <c r="K5535" s="0" t="n">
        <v>3448</v>
      </c>
      <c r="L5535" s="0" t="n">
        <v>0</v>
      </c>
      <c r="M5535" s="0" t="n">
        <v>4548</v>
      </c>
    </row>
    <row r="5536" customFormat="false" ht="12.8" hidden="true" customHeight="false" outlineLevel="0" collapsed="false">
      <c r="G5536" s="0" t="s">
        <v>7145</v>
      </c>
    </row>
    <row r="5537" customFormat="false" ht="12.8" hidden="true" customHeight="false" outlineLevel="0" collapsed="false">
      <c r="G5537" s="0" t="s">
        <v>7146</v>
      </c>
    </row>
    <row r="5538" customFormat="false" ht="12.8" hidden="false" customHeight="false" outlineLevel="0" collapsed="false">
      <c r="A5538" s="0" t="n">
        <v>2114</v>
      </c>
      <c r="B5538" s="0" t="s">
        <v>7147</v>
      </c>
      <c r="C5538" s="0" t="s">
        <v>2074</v>
      </c>
      <c r="D5538" s="0" t="s">
        <v>5108</v>
      </c>
      <c r="E5538" s="0" t="n">
        <v>3</v>
      </c>
      <c r="F5538" s="0" t="s">
        <v>89</v>
      </c>
      <c r="G5538" s="0" t="s">
        <v>7148</v>
      </c>
      <c r="H5538" s="0" t="n">
        <v>2</v>
      </c>
      <c r="I5538" s="0" t="n">
        <v>3300</v>
      </c>
      <c r="J5538" s="0" t="n">
        <v>0</v>
      </c>
      <c r="K5538" s="0" t="n">
        <v>11497.5</v>
      </c>
      <c r="L5538" s="0" t="n">
        <v>0</v>
      </c>
      <c r="M5538" s="0" t="n">
        <v>14797.5</v>
      </c>
    </row>
    <row r="5539" customFormat="false" ht="12.8" hidden="true" customHeight="false" outlineLevel="0" collapsed="false">
      <c r="G5539" s="0" t="s">
        <v>7149</v>
      </c>
    </row>
    <row r="5540" customFormat="false" ht="12.8" hidden="false" customHeight="false" outlineLevel="0" collapsed="false">
      <c r="A5540" s="0" t="n">
        <v>2115</v>
      </c>
      <c r="B5540" s="0" t="s">
        <v>7150</v>
      </c>
      <c r="C5540" s="0" t="s">
        <v>2074</v>
      </c>
      <c r="D5540" s="0" t="s">
        <v>5370</v>
      </c>
      <c r="E5540" s="0" t="n">
        <v>5</v>
      </c>
      <c r="F5540" s="0" t="s">
        <v>146</v>
      </c>
      <c r="G5540" s="0" t="s">
        <v>7151</v>
      </c>
      <c r="H5540" s="0" t="n">
        <v>2</v>
      </c>
      <c r="I5540" s="0" t="n">
        <v>5500</v>
      </c>
      <c r="J5540" s="0" t="n">
        <v>0</v>
      </c>
      <c r="K5540" s="0" t="n">
        <v>23362.5</v>
      </c>
      <c r="L5540" s="0" t="n">
        <v>0</v>
      </c>
      <c r="M5540" s="0" t="n">
        <v>28862.5</v>
      </c>
    </row>
    <row r="5541" customFormat="false" ht="12.8" hidden="true" customHeight="false" outlineLevel="0" collapsed="false">
      <c r="G5541" s="0" t="s">
        <v>7152</v>
      </c>
    </row>
    <row r="5542" customFormat="false" ht="12.8" hidden="false" customHeight="false" outlineLevel="0" collapsed="false">
      <c r="A5542" s="0" t="n">
        <v>2116</v>
      </c>
      <c r="B5542" s="0" t="s">
        <v>7153</v>
      </c>
      <c r="C5542" s="0" t="s">
        <v>2074</v>
      </c>
      <c r="D5542" s="0" t="s">
        <v>4500</v>
      </c>
      <c r="E5542" s="0" t="n">
        <v>2</v>
      </c>
      <c r="F5542" s="0" t="s">
        <v>79</v>
      </c>
      <c r="G5542" s="0" t="s">
        <v>7154</v>
      </c>
      <c r="H5542" s="0" t="n">
        <v>3</v>
      </c>
      <c r="I5542" s="0" t="n">
        <v>2200</v>
      </c>
      <c r="J5542" s="0" t="n">
        <v>770</v>
      </c>
      <c r="K5542" s="0" t="n">
        <v>7665</v>
      </c>
      <c r="L5542" s="0" t="n">
        <v>0</v>
      </c>
      <c r="M5542" s="0" t="n">
        <v>10635</v>
      </c>
    </row>
    <row r="5543" customFormat="false" ht="12.8" hidden="true" customHeight="false" outlineLevel="0" collapsed="false">
      <c r="G5543" s="0" t="s">
        <v>7155</v>
      </c>
    </row>
    <row r="5544" customFormat="false" ht="12.8" hidden="true" customHeight="false" outlineLevel="0" collapsed="false">
      <c r="G5544" s="0" t="s">
        <v>7156</v>
      </c>
    </row>
    <row r="5545" customFormat="false" ht="12.8" hidden="false" customHeight="false" outlineLevel="0" collapsed="false">
      <c r="A5545" s="0" t="n">
        <v>2117</v>
      </c>
      <c r="B5545" s="0" t="s">
        <v>7157</v>
      </c>
      <c r="C5545" s="0" t="s">
        <v>2074</v>
      </c>
      <c r="D5545" s="0" t="s">
        <v>4793</v>
      </c>
      <c r="E5545" s="0" t="n">
        <v>1</v>
      </c>
      <c r="F5545" s="0" t="s">
        <v>428</v>
      </c>
      <c r="G5545" s="0" t="s">
        <v>7158</v>
      </c>
      <c r="H5545" s="0" t="n">
        <v>4</v>
      </c>
      <c r="I5545" s="0" t="n">
        <v>3450</v>
      </c>
      <c r="J5545" s="0" t="n">
        <v>2415</v>
      </c>
      <c r="K5545" s="0" t="n">
        <v>3832.5</v>
      </c>
      <c r="L5545" s="0" t="n">
        <v>0</v>
      </c>
      <c r="M5545" s="0" t="n">
        <v>9697.5</v>
      </c>
    </row>
    <row r="5546" customFormat="false" ht="12.8" hidden="true" customHeight="false" outlineLevel="0" collapsed="false">
      <c r="G5546" s="0" t="s">
        <v>7159</v>
      </c>
    </row>
    <row r="5547" customFormat="false" ht="12.8" hidden="true" customHeight="false" outlineLevel="0" collapsed="false">
      <c r="G5547" s="0" t="s">
        <v>7160</v>
      </c>
    </row>
    <row r="5548" customFormat="false" ht="12.8" hidden="true" customHeight="false" outlineLevel="0" collapsed="false">
      <c r="G5548" s="0" t="s">
        <v>7161</v>
      </c>
    </row>
    <row r="5549" customFormat="false" ht="12.8" hidden="false" customHeight="false" outlineLevel="0" collapsed="false">
      <c r="A5549" s="0" t="n">
        <v>2118</v>
      </c>
      <c r="B5549" s="0" t="s">
        <v>7162</v>
      </c>
      <c r="C5549" s="0" t="s">
        <v>2074</v>
      </c>
      <c r="D5549" s="0" t="s">
        <v>5108</v>
      </c>
      <c r="E5549" s="0" t="n">
        <v>3</v>
      </c>
      <c r="F5549" s="0" t="s">
        <v>428</v>
      </c>
      <c r="G5549" s="0" t="s">
        <v>6075</v>
      </c>
      <c r="H5549" s="0" t="n">
        <v>2</v>
      </c>
      <c r="I5549" s="0" t="n">
        <v>10350</v>
      </c>
      <c r="J5549" s="0" t="n">
        <v>0</v>
      </c>
      <c r="K5549" s="0" t="n">
        <v>11497.5</v>
      </c>
      <c r="L5549" s="0" t="n">
        <v>0</v>
      </c>
      <c r="M5549" s="0" t="n">
        <v>21847.5</v>
      </c>
    </row>
    <row r="5550" customFormat="false" ht="12.8" hidden="true" customHeight="false" outlineLevel="0" collapsed="false">
      <c r="G5550" s="0" t="s">
        <v>7163</v>
      </c>
    </row>
    <row r="5551" customFormat="false" ht="12.8" hidden="false" customHeight="false" outlineLevel="0" collapsed="false">
      <c r="A5551" s="0" t="n">
        <v>2119</v>
      </c>
      <c r="B5551" s="0" t="s">
        <v>7162</v>
      </c>
      <c r="C5551" s="0" t="s">
        <v>2074</v>
      </c>
      <c r="D5551" s="0" t="s">
        <v>5108</v>
      </c>
      <c r="E5551" s="0" t="n">
        <v>3</v>
      </c>
      <c r="F5551" s="0" t="s">
        <v>428</v>
      </c>
      <c r="G5551" s="0" t="s">
        <v>7164</v>
      </c>
      <c r="H5551" s="0" t="n">
        <v>2</v>
      </c>
      <c r="I5551" s="0" t="n">
        <v>5175</v>
      </c>
      <c r="J5551" s="0" t="n">
        <v>2587.5</v>
      </c>
      <c r="K5551" s="0" t="n">
        <v>11497.5</v>
      </c>
      <c r="L5551" s="0" t="n">
        <v>0</v>
      </c>
      <c r="M5551" s="0" t="n">
        <v>19260</v>
      </c>
    </row>
    <row r="5552" customFormat="false" ht="12.8" hidden="true" customHeight="false" outlineLevel="0" collapsed="false">
      <c r="G5552" s="0" t="s">
        <v>7165</v>
      </c>
    </row>
    <row r="5553" customFormat="false" ht="12.8" hidden="false" customHeight="false" outlineLevel="0" collapsed="false">
      <c r="A5553" s="0" t="n">
        <v>2120</v>
      </c>
      <c r="B5553" s="0" t="s">
        <v>7166</v>
      </c>
      <c r="C5553" s="0" t="s">
        <v>2074</v>
      </c>
      <c r="D5553" s="0" t="s">
        <v>4793</v>
      </c>
      <c r="E5553" s="0" t="n">
        <v>1</v>
      </c>
      <c r="F5553" s="0" t="s">
        <v>428</v>
      </c>
      <c r="G5553" s="0" t="s">
        <v>7167</v>
      </c>
      <c r="H5553" s="0" t="n">
        <v>3</v>
      </c>
      <c r="I5553" s="0" t="n">
        <v>3450</v>
      </c>
      <c r="J5553" s="0" t="n">
        <v>1207.5</v>
      </c>
      <c r="K5553" s="0" t="n">
        <v>3832.5</v>
      </c>
      <c r="L5553" s="0" t="n">
        <v>0</v>
      </c>
      <c r="M5553" s="0" t="n">
        <v>8490</v>
      </c>
    </row>
    <row r="5554" customFormat="false" ht="12.8" hidden="true" customHeight="false" outlineLevel="0" collapsed="false">
      <c r="G5554" s="0" t="s">
        <v>7168</v>
      </c>
    </row>
    <row r="5555" customFormat="false" ht="12.8" hidden="true" customHeight="false" outlineLevel="0" collapsed="false">
      <c r="G5555" s="0" t="s">
        <v>7169</v>
      </c>
    </row>
    <row r="5556" customFormat="false" ht="12.8" hidden="false" customHeight="false" outlineLevel="0" collapsed="false">
      <c r="A5556" s="0" t="n">
        <v>2121</v>
      </c>
      <c r="B5556" s="0" t="s">
        <v>7170</v>
      </c>
      <c r="C5556" s="0" t="s">
        <v>2074</v>
      </c>
      <c r="D5556" s="0" t="s">
        <v>5559</v>
      </c>
      <c r="E5556" s="0" t="n">
        <v>4</v>
      </c>
      <c r="F5556" s="0" t="s">
        <v>79</v>
      </c>
      <c r="G5556" s="0" t="s">
        <v>7171</v>
      </c>
      <c r="H5556" s="0" t="n">
        <v>2</v>
      </c>
      <c r="I5556" s="0" t="n">
        <v>4400</v>
      </c>
      <c r="J5556" s="0" t="n">
        <v>0</v>
      </c>
      <c r="K5556" s="0" t="n">
        <v>15330</v>
      </c>
      <c r="L5556" s="0" t="n">
        <v>0</v>
      </c>
      <c r="M5556" s="0" t="n">
        <v>19730</v>
      </c>
    </row>
    <row r="5557" customFormat="false" ht="12.8" hidden="true" customHeight="false" outlineLevel="0" collapsed="false">
      <c r="G5557" s="0" t="s">
        <v>7172</v>
      </c>
    </row>
    <row r="5558" customFormat="false" ht="12.8" hidden="false" customHeight="false" outlineLevel="0" collapsed="false">
      <c r="A5558" s="0" t="n">
        <v>2122</v>
      </c>
      <c r="B5558" s="0" t="s">
        <v>7173</v>
      </c>
      <c r="C5558" s="0" t="s">
        <v>2074</v>
      </c>
      <c r="D5558" s="0" t="s">
        <v>5559</v>
      </c>
      <c r="E5558" s="0" t="n">
        <v>4</v>
      </c>
      <c r="F5558" s="0" t="s">
        <v>406</v>
      </c>
      <c r="G5558" s="0" t="s">
        <v>7174</v>
      </c>
      <c r="H5558" s="0" t="n">
        <v>2</v>
      </c>
      <c r="I5558" s="0" t="n">
        <v>9100</v>
      </c>
      <c r="J5558" s="0" t="n">
        <v>0</v>
      </c>
      <c r="K5558" s="0" t="n">
        <v>15330</v>
      </c>
      <c r="L5558" s="0" t="n">
        <v>0</v>
      </c>
      <c r="M5558" s="0" t="n">
        <v>24430</v>
      </c>
    </row>
    <row r="5559" customFormat="false" ht="12.8" hidden="true" customHeight="false" outlineLevel="0" collapsed="false">
      <c r="G5559" s="0" t="s">
        <v>7175</v>
      </c>
    </row>
    <row r="5560" customFormat="false" ht="12.8" hidden="false" customHeight="false" outlineLevel="0" collapsed="false">
      <c r="A5560" s="0" t="n">
        <v>2123</v>
      </c>
      <c r="B5560" s="0" t="s">
        <v>7176</v>
      </c>
      <c r="C5560" s="0" t="s">
        <v>2074</v>
      </c>
      <c r="D5560" s="0" t="s">
        <v>4500</v>
      </c>
      <c r="E5560" s="0" t="n">
        <v>2</v>
      </c>
      <c r="F5560" s="0" t="s">
        <v>406</v>
      </c>
      <c r="G5560" s="0" t="s">
        <v>7177</v>
      </c>
      <c r="H5560" s="0" t="n">
        <v>3</v>
      </c>
      <c r="I5560" s="0" t="n">
        <v>4550</v>
      </c>
      <c r="J5560" s="0" t="n">
        <v>0</v>
      </c>
      <c r="K5560" s="0" t="n">
        <v>7665</v>
      </c>
      <c r="L5560" s="0" t="n">
        <v>0</v>
      </c>
      <c r="M5560" s="0" t="n">
        <v>12215</v>
      </c>
    </row>
    <row r="5561" customFormat="false" ht="12.8" hidden="true" customHeight="false" outlineLevel="0" collapsed="false">
      <c r="G5561" s="0" t="s">
        <v>7178</v>
      </c>
    </row>
    <row r="5562" customFormat="false" ht="12.8" hidden="true" customHeight="false" outlineLevel="0" collapsed="false">
      <c r="G5562" s="0" t="s">
        <v>7179</v>
      </c>
    </row>
    <row r="5563" customFormat="false" ht="12.8" hidden="false" customHeight="false" outlineLevel="0" collapsed="false">
      <c r="A5563" s="0" t="n">
        <v>2124</v>
      </c>
      <c r="B5563" s="0" t="s">
        <v>7180</v>
      </c>
      <c r="C5563" s="0" t="s">
        <v>2074</v>
      </c>
      <c r="D5563" s="0" t="s">
        <v>5108</v>
      </c>
      <c r="E5563" s="0" t="n">
        <v>3</v>
      </c>
      <c r="F5563" s="0" t="s">
        <v>406</v>
      </c>
      <c r="G5563" s="0" t="s">
        <v>3791</v>
      </c>
      <c r="H5563" s="0" t="n">
        <v>4</v>
      </c>
      <c r="I5563" s="0" t="n">
        <v>10237.5</v>
      </c>
      <c r="J5563" s="0" t="n">
        <v>1706.25</v>
      </c>
      <c r="K5563" s="0" t="n">
        <v>11497.5</v>
      </c>
      <c r="L5563" s="0" t="n">
        <v>0</v>
      </c>
      <c r="M5563" s="0" t="n">
        <v>23441.25</v>
      </c>
    </row>
    <row r="5564" customFormat="false" ht="12.8" hidden="true" customHeight="false" outlineLevel="0" collapsed="false">
      <c r="G5564" s="0" t="s">
        <v>7181</v>
      </c>
    </row>
    <row r="5565" customFormat="false" ht="12.8" hidden="true" customHeight="false" outlineLevel="0" collapsed="false">
      <c r="G5565" s="0" t="s">
        <v>5944</v>
      </c>
    </row>
    <row r="5566" customFormat="false" ht="12.8" hidden="true" customHeight="false" outlineLevel="0" collapsed="false">
      <c r="G5566" s="0" t="s">
        <v>5945</v>
      </c>
    </row>
    <row r="5567" customFormat="false" ht="12.8" hidden="false" customHeight="false" outlineLevel="0" collapsed="false">
      <c r="A5567" s="0" t="n">
        <v>2125</v>
      </c>
      <c r="B5567" s="0" t="s">
        <v>7182</v>
      </c>
      <c r="C5567" s="0" t="s">
        <v>2074</v>
      </c>
      <c r="D5567" s="0" t="s">
        <v>4793</v>
      </c>
      <c r="E5567" s="0" t="n">
        <v>1</v>
      </c>
      <c r="F5567" s="0" t="s">
        <v>89</v>
      </c>
      <c r="G5567" s="0" t="s">
        <v>7183</v>
      </c>
      <c r="H5567" s="0" t="n">
        <v>2</v>
      </c>
      <c r="I5567" s="0" t="n">
        <v>1100</v>
      </c>
      <c r="J5567" s="0" t="n">
        <v>0</v>
      </c>
      <c r="K5567" s="0" t="n">
        <v>3832.5</v>
      </c>
      <c r="L5567" s="0" t="n">
        <v>0</v>
      </c>
      <c r="M5567" s="0" t="n">
        <v>4932.5</v>
      </c>
    </row>
    <row r="5568" customFormat="false" ht="12.8" hidden="true" customHeight="false" outlineLevel="0" collapsed="false">
      <c r="G5568" s="0" t="s">
        <v>7086</v>
      </c>
    </row>
    <row r="5569" customFormat="false" ht="12.8" hidden="false" customHeight="false" outlineLevel="0" collapsed="false">
      <c r="A5569" s="0" t="n">
        <v>2126</v>
      </c>
      <c r="B5569" s="0" t="s">
        <v>7184</v>
      </c>
      <c r="C5569" s="0" t="s">
        <v>2074</v>
      </c>
      <c r="D5569" s="0" t="s">
        <v>4500</v>
      </c>
      <c r="E5569" s="0" t="n">
        <v>2</v>
      </c>
      <c r="F5569" s="0" t="s">
        <v>89</v>
      </c>
      <c r="G5569" s="0" t="s">
        <v>7185</v>
      </c>
      <c r="H5569" s="0" t="n">
        <v>4</v>
      </c>
      <c r="I5569" s="0" t="n">
        <v>2200</v>
      </c>
      <c r="J5569" s="0" t="n">
        <v>1320</v>
      </c>
      <c r="K5569" s="0" t="n">
        <v>7665</v>
      </c>
      <c r="L5569" s="0" t="n">
        <v>0</v>
      </c>
      <c r="M5569" s="0" t="n">
        <v>11185</v>
      </c>
    </row>
    <row r="5570" customFormat="false" ht="12.8" hidden="true" customHeight="false" outlineLevel="0" collapsed="false">
      <c r="G5570" s="0" t="s">
        <v>7186</v>
      </c>
    </row>
    <row r="5571" customFormat="false" ht="12.8" hidden="true" customHeight="false" outlineLevel="0" collapsed="false">
      <c r="G5571" s="0" t="s">
        <v>7187</v>
      </c>
    </row>
    <row r="5572" customFormat="false" ht="12.8" hidden="true" customHeight="false" outlineLevel="0" collapsed="false">
      <c r="G5572" s="0" t="s">
        <v>7188</v>
      </c>
    </row>
    <row r="5573" customFormat="false" ht="12.8" hidden="false" customHeight="false" outlineLevel="0" collapsed="false">
      <c r="A5573" s="0" t="n">
        <v>2127</v>
      </c>
      <c r="B5573" s="0" t="s">
        <v>7189</v>
      </c>
      <c r="C5573" s="0" t="s">
        <v>2074</v>
      </c>
      <c r="D5573" s="0" t="s">
        <v>4500</v>
      </c>
      <c r="E5573" s="0" t="n">
        <v>2</v>
      </c>
      <c r="F5573" s="0" t="s">
        <v>406</v>
      </c>
      <c r="G5573" s="0" t="s">
        <v>7190</v>
      </c>
      <c r="H5573" s="0" t="n">
        <v>3</v>
      </c>
      <c r="I5573" s="0" t="n">
        <v>4550</v>
      </c>
      <c r="J5573" s="0" t="n">
        <v>0</v>
      </c>
      <c r="K5573" s="0" t="n">
        <v>7665</v>
      </c>
      <c r="L5573" s="0" t="n">
        <v>0</v>
      </c>
      <c r="M5573" s="0" t="n">
        <v>12215</v>
      </c>
    </row>
    <row r="5574" customFormat="false" ht="12.8" hidden="true" customHeight="false" outlineLevel="0" collapsed="false">
      <c r="G5574" s="0" t="s">
        <v>7191</v>
      </c>
    </row>
    <row r="5575" customFormat="false" ht="12.8" hidden="true" customHeight="false" outlineLevel="0" collapsed="false">
      <c r="G5575" s="0" t="s">
        <v>7192</v>
      </c>
    </row>
    <row r="5576" customFormat="false" ht="12.8" hidden="false" customHeight="false" outlineLevel="0" collapsed="false">
      <c r="A5576" s="0" t="n">
        <v>2128</v>
      </c>
      <c r="B5576" s="0" t="s">
        <v>7193</v>
      </c>
      <c r="C5576" s="0" t="s">
        <v>2074</v>
      </c>
      <c r="D5576" s="0" t="s">
        <v>4500</v>
      </c>
      <c r="E5576" s="0" t="n">
        <v>2</v>
      </c>
      <c r="F5576" s="0" t="s">
        <v>115</v>
      </c>
      <c r="G5576" s="0" t="s">
        <v>7194</v>
      </c>
      <c r="H5576" s="0" t="n">
        <v>4</v>
      </c>
      <c r="I5576" s="0" t="n">
        <v>2200</v>
      </c>
      <c r="J5576" s="0" t="n">
        <v>1540</v>
      </c>
      <c r="K5576" s="0" t="n">
        <v>9345</v>
      </c>
      <c r="L5576" s="0" t="n">
        <v>0</v>
      </c>
      <c r="M5576" s="0" t="n">
        <v>13085</v>
      </c>
    </row>
    <row r="5577" customFormat="false" ht="12.8" hidden="true" customHeight="false" outlineLevel="0" collapsed="false">
      <c r="G5577" s="0" t="s">
        <v>2598</v>
      </c>
    </row>
    <row r="5578" customFormat="false" ht="12.8" hidden="true" customHeight="false" outlineLevel="0" collapsed="false">
      <c r="G5578" s="0" t="s">
        <v>7195</v>
      </c>
    </row>
    <row r="5579" customFormat="false" ht="12.8" hidden="true" customHeight="false" outlineLevel="0" collapsed="false">
      <c r="G5579" s="0" t="s">
        <v>7196</v>
      </c>
    </row>
    <row r="5580" customFormat="false" ht="12.8" hidden="false" customHeight="false" outlineLevel="0" collapsed="false">
      <c r="A5580" s="0" t="n">
        <v>2129</v>
      </c>
      <c r="B5580" s="0" t="s">
        <v>7197</v>
      </c>
      <c r="C5580" s="0" t="s">
        <v>2074</v>
      </c>
      <c r="D5580" s="0" t="s">
        <v>5559</v>
      </c>
      <c r="E5580" s="0" t="n">
        <v>4</v>
      </c>
      <c r="F5580" s="0" t="s">
        <v>28</v>
      </c>
      <c r="G5580" s="0" t="s">
        <v>7198</v>
      </c>
      <c r="H5580" s="0" t="n">
        <v>3</v>
      </c>
      <c r="I5580" s="0" t="n">
        <v>4400</v>
      </c>
      <c r="J5580" s="0" t="n">
        <v>1540</v>
      </c>
      <c r="K5580" s="0" t="n">
        <v>14820.6</v>
      </c>
      <c r="L5580" s="0" t="n">
        <v>8069</v>
      </c>
      <c r="M5580" s="0" t="n">
        <v>28829.6</v>
      </c>
    </row>
    <row r="5581" customFormat="false" ht="12.8" hidden="true" customHeight="false" outlineLevel="0" collapsed="false">
      <c r="G5581" s="0" t="s">
        <v>7199</v>
      </c>
    </row>
    <row r="5582" customFormat="false" ht="12.8" hidden="true" customHeight="false" outlineLevel="0" collapsed="false">
      <c r="G5582" s="0" t="s">
        <v>7200</v>
      </c>
    </row>
    <row r="5583" customFormat="false" ht="12.8" hidden="false" customHeight="false" outlineLevel="0" collapsed="false">
      <c r="A5583" s="0" t="n">
        <v>2130</v>
      </c>
      <c r="B5583" s="0" t="s">
        <v>7201</v>
      </c>
      <c r="C5583" s="0" t="s">
        <v>2074</v>
      </c>
      <c r="D5583" s="0" t="s">
        <v>4793</v>
      </c>
      <c r="E5583" s="0" t="n">
        <v>1</v>
      </c>
      <c r="F5583" s="0" t="s">
        <v>74</v>
      </c>
      <c r="G5583" s="0" t="s">
        <v>7202</v>
      </c>
      <c r="H5583" s="0" t="n">
        <v>2</v>
      </c>
      <c r="I5583" s="0" t="n">
        <v>1100</v>
      </c>
      <c r="J5583" s="0" t="n">
        <v>0</v>
      </c>
      <c r="K5583" s="0" t="n">
        <v>3832.5</v>
      </c>
      <c r="L5583" s="0" t="n">
        <v>0</v>
      </c>
      <c r="M5583" s="0" t="n">
        <v>4932.5</v>
      </c>
    </row>
    <row r="5584" customFormat="false" ht="12.8" hidden="true" customHeight="false" outlineLevel="0" collapsed="false">
      <c r="G5584" s="0" t="s">
        <v>7203</v>
      </c>
    </row>
    <row r="5585" customFormat="false" ht="12.8" hidden="false" customHeight="false" outlineLevel="0" collapsed="false">
      <c r="A5585" s="0" t="n">
        <v>2131</v>
      </c>
      <c r="B5585" s="0" t="s">
        <v>7204</v>
      </c>
      <c r="C5585" s="0" t="s">
        <v>2074</v>
      </c>
      <c r="D5585" s="0" t="s">
        <v>5108</v>
      </c>
      <c r="E5585" s="0" t="n">
        <v>3</v>
      </c>
      <c r="F5585" s="0" t="s">
        <v>79</v>
      </c>
      <c r="G5585" s="0" t="s">
        <v>7205</v>
      </c>
      <c r="H5585" s="0" t="n">
        <v>2</v>
      </c>
      <c r="I5585" s="0" t="n">
        <v>3300</v>
      </c>
      <c r="J5585" s="0" t="n">
        <v>0</v>
      </c>
      <c r="K5585" s="0" t="n">
        <v>11497.5</v>
      </c>
      <c r="L5585" s="0" t="n">
        <v>0</v>
      </c>
      <c r="M5585" s="0" t="n">
        <v>14797.5</v>
      </c>
    </row>
    <row r="5586" customFormat="false" ht="12.8" hidden="true" customHeight="false" outlineLevel="0" collapsed="false">
      <c r="G5586" s="0" t="s">
        <v>7206</v>
      </c>
    </row>
    <row r="5587" customFormat="false" ht="12.8" hidden="false" customHeight="false" outlineLevel="0" collapsed="false">
      <c r="A5587" s="0" t="n">
        <v>2132</v>
      </c>
      <c r="B5587" s="0" t="s">
        <v>7204</v>
      </c>
      <c r="C5587" s="0" t="s">
        <v>2074</v>
      </c>
      <c r="D5587" s="0" t="s">
        <v>5108</v>
      </c>
      <c r="E5587" s="0" t="n">
        <v>3</v>
      </c>
      <c r="F5587" s="0" t="s">
        <v>79</v>
      </c>
      <c r="G5587" s="0" t="s">
        <v>7207</v>
      </c>
      <c r="H5587" s="0" t="n">
        <v>2</v>
      </c>
      <c r="I5587" s="0" t="n">
        <v>3300</v>
      </c>
      <c r="J5587" s="0" t="n">
        <v>0</v>
      </c>
      <c r="K5587" s="0" t="n">
        <v>11497.5</v>
      </c>
      <c r="L5587" s="0" t="n">
        <v>0</v>
      </c>
      <c r="M5587" s="0" t="n">
        <v>14797.5</v>
      </c>
    </row>
    <row r="5588" customFormat="false" ht="12.8" hidden="true" customHeight="false" outlineLevel="0" collapsed="false">
      <c r="G5588" s="0" t="s">
        <v>7208</v>
      </c>
    </row>
    <row r="5589" customFormat="false" ht="12.8" hidden="false" customHeight="false" outlineLevel="0" collapsed="false">
      <c r="A5589" s="0" t="n">
        <v>2133</v>
      </c>
      <c r="B5589" s="0" t="s">
        <v>7209</v>
      </c>
      <c r="C5589" s="0" t="s">
        <v>2074</v>
      </c>
      <c r="D5589" s="0" t="s">
        <v>4793</v>
      </c>
      <c r="E5589" s="0" t="n">
        <v>1</v>
      </c>
      <c r="F5589" s="0" t="s">
        <v>79</v>
      </c>
      <c r="G5589" s="0" t="s">
        <v>7210</v>
      </c>
      <c r="H5589" s="0" t="n">
        <v>2</v>
      </c>
      <c r="I5589" s="0" t="n">
        <v>1100</v>
      </c>
      <c r="J5589" s="0" t="n">
        <v>0</v>
      </c>
      <c r="K5589" s="0" t="n">
        <v>3832.5</v>
      </c>
      <c r="L5589" s="0" t="n">
        <v>0</v>
      </c>
      <c r="M5589" s="0" t="n">
        <v>4932.5</v>
      </c>
    </row>
    <row r="5590" customFormat="false" ht="12.8" hidden="true" customHeight="false" outlineLevel="0" collapsed="false">
      <c r="G5590" s="0" t="s">
        <v>7211</v>
      </c>
    </row>
    <row r="5591" customFormat="false" ht="12.8" hidden="false" customHeight="false" outlineLevel="0" collapsed="false">
      <c r="A5591" s="0" t="n">
        <v>2134</v>
      </c>
      <c r="B5591" s="0" t="s">
        <v>7212</v>
      </c>
      <c r="C5591" s="0" t="s">
        <v>2074</v>
      </c>
      <c r="D5591" s="0" t="s">
        <v>5108</v>
      </c>
      <c r="E5591" s="0" t="n">
        <v>3</v>
      </c>
      <c r="F5591" s="0" t="s">
        <v>400</v>
      </c>
      <c r="G5591" s="0" t="s">
        <v>7213</v>
      </c>
      <c r="H5591" s="0" t="n">
        <v>1</v>
      </c>
      <c r="I5591" s="0" t="n">
        <v>3412.5</v>
      </c>
      <c r="J5591" s="0" t="n">
        <v>0</v>
      </c>
      <c r="K5591" s="0" t="n">
        <v>11497.5</v>
      </c>
      <c r="L5591" s="0" t="n">
        <v>0</v>
      </c>
      <c r="M5591" s="0" t="n">
        <v>14910</v>
      </c>
    </row>
    <row r="5592" customFormat="false" ht="12.8" hidden="false" customHeight="false" outlineLevel="0" collapsed="false">
      <c r="A5592" s="0" t="n">
        <v>2135</v>
      </c>
      <c r="B5592" s="0" t="s">
        <v>7214</v>
      </c>
      <c r="C5592" s="0" t="s">
        <v>2074</v>
      </c>
      <c r="D5592" s="0" t="s">
        <v>5559</v>
      </c>
      <c r="E5592" s="0" t="n">
        <v>4</v>
      </c>
      <c r="F5592" s="0" t="s">
        <v>428</v>
      </c>
      <c r="G5592" s="0" t="s">
        <v>7215</v>
      </c>
      <c r="H5592" s="0" t="n">
        <v>3</v>
      </c>
      <c r="I5592" s="0" t="n">
        <v>13800</v>
      </c>
      <c r="J5592" s="0" t="n">
        <v>3450</v>
      </c>
      <c r="K5592" s="0" t="n">
        <v>15330</v>
      </c>
      <c r="L5592" s="0" t="n">
        <v>0</v>
      </c>
      <c r="M5592" s="0" t="n">
        <v>32580</v>
      </c>
    </row>
    <row r="5593" customFormat="false" ht="12.8" hidden="true" customHeight="false" outlineLevel="0" collapsed="false">
      <c r="G5593" s="0" t="s">
        <v>7216</v>
      </c>
    </row>
    <row r="5594" customFormat="false" ht="12.8" hidden="true" customHeight="false" outlineLevel="0" collapsed="false">
      <c r="G5594" s="0" t="s">
        <v>7217</v>
      </c>
    </row>
    <row r="5595" customFormat="false" ht="12.8" hidden="false" customHeight="false" outlineLevel="0" collapsed="false">
      <c r="A5595" s="0" t="n">
        <v>2136</v>
      </c>
      <c r="B5595" s="0" t="s">
        <v>7218</v>
      </c>
      <c r="C5595" s="0" t="s">
        <v>2074</v>
      </c>
      <c r="D5595" s="0" t="s">
        <v>5108</v>
      </c>
      <c r="E5595" s="0" t="n">
        <v>3</v>
      </c>
      <c r="F5595" s="0" t="s">
        <v>115</v>
      </c>
      <c r="G5595" s="0" t="s">
        <v>7219</v>
      </c>
      <c r="H5595" s="0" t="n">
        <v>4</v>
      </c>
      <c r="I5595" s="0" t="n">
        <v>3300</v>
      </c>
      <c r="J5595" s="0" t="n">
        <v>2310</v>
      </c>
      <c r="K5595" s="0" t="n">
        <v>14017.5</v>
      </c>
      <c r="L5595" s="0" t="n">
        <v>0</v>
      </c>
      <c r="M5595" s="0" t="n">
        <v>19627.5</v>
      </c>
    </row>
    <row r="5596" customFormat="false" ht="12.8" hidden="true" customHeight="false" outlineLevel="0" collapsed="false">
      <c r="G5596" s="0" t="s">
        <v>7220</v>
      </c>
    </row>
    <row r="5597" customFormat="false" ht="12.8" hidden="true" customHeight="false" outlineLevel="0" collapsed="false">
      <c r="G5597" s="0" t="s">
        <v>7221</v>
      </c>
    </row>
    <row r="5598" customFormat="false" ht="12.8" hidden="true" customHeight="false" outlineLevel="0" collapsed="false">
      <c r="G5598" s="0" t="s">
        <v>7222</v>
      </c>
    </row>
    <row r="5599" customFormat="false" ht="12.8" hidden="false" customHeight="false" outlineLevel="0" collapsed="false">
      <c r="A5599" s="0" t="n">
        <v>2137</v>
      </c>
      <c r="B5599" s="0" t="s">
        <v>7223</v>
      </c>
      <c r="C5599" s="0" t="s">
        <v>2074</v>
      </c>
      <c r="D5599" s="0" t="s">
        <v>4500</v>
      </c>
      <c r="E5599" s="0" t="n">
        <v>2</v>
      </c>
      <c r="F5599" s="0" t="s">
        <v>79</v>
      </c>
      <c r="G5599" s="0" t="s">
        <v>7224</v>
      </c>
      <c r="H5599" s="0" t="n">
        <v>2</v>
      </c>
      <c r="I5599" s="0" t="n">
        <v>2200</v>
      </c>
      <c r="J5599" s="0" t="n">
        <v>0</v>
      </c>
      <c r="K5599" s="0" t="n">
        <v>7665</v>
      </c>
      <c r="L5599" s="0" t="n">
        <v>0</v>
      </c>
      <c r="M5599" s="0" t="n">
        <v>9865</v>
      </c>
    </row>
    <row r="5600" customFormat="false" ht="12.8" hidden="true" customHeight="false" outlineLevel="0" collapsed="false">
      <c r="G5600" s="0" t="s">
        <v>1832</v>
      </c>
    </row>
    <row r="5601" customFormat="false" ht="12.8" hidden="false" customHeight="false" outlineLevel="0" collapsed="false">
      <c r="A5601" s="0" t="n">
        <v>2138</v>
      </c>
      <c r="B5601" s="0" t="s">
        <v>7225</v>
      </c>
      <c r="C5601" s="0" t="s">
        <v>2074</v>
      </c>
      <c r="D5601" s="0" t="s">
        <v>4793</v>
      </c>
      <c r="E5601" s="0" t="n">
        <v>1</v>
      </c>
      <c r="F5601" s="0" t="s">
        <v>89</v>
      </c>
      <c r="G5601" s="0" t="s">
        <v>7226</v>
      </c>
      <c r="H5601" s="0" t="n">
        <v>2</v>
      </c>
      <c r="I5601" s="0" t="n">
        <v>1100</v>
      </c>
      <c r="J5601" s="0" t="n">
        <v>0</v>
      </c>
      <c r="K5601" s="0" t="n">
        <v>3832.5</v>
      </c>
      <c r="L5601" s="0" t="n">
        <v>0</v>
      </c>
      <c r="M5601" s="0" t="n">
        <v>4932.5</v>
      </c>
    </row>
    <row r="5602" customFormat="false" ht="12.8" hidden="true" customHeight="false" outlineLevel="0" collapsed="false">
      <c r="G5602" s="0" t="s">
        <v>7227</v>
      </c>
    </row>
    <row r="5603" customFormat="false" ht="12.8" hidden="false" customHeight="false" outlineLevel="0" collapsed="false">
      <c r="A5603" s="0" t="n">
        <v>2139</v>
      </c>
      <c r="B5603" s="0" t="s">
        <v>7228</v>
      </c>
      <c r="C5603" s="0" t="s">
        <v>2074</v>
      </c>
      <c r="D5603" s="0" t="s">
        <v>5108</v>
      </c>
      <c r="E5603" s="0" t="n">
        <v>3</v>
      </c>
      <c r="F5603" s="0" t="s">
        <v>79</v>
      </c>
      <c r="G5603" s="0" t="s">
        <v>7229</v>
      </c>
      <c r="H5603" s="0" t="n">
        <v>2</v>
      </c>
      <c r="I5603" s="0" t="n">
        <v>3300</v>
      </c>
      <c r="J5603" s="0" t="n">
        <v>0</v>
      </c>
      <c r="K5603" s="0" t="n">
        <v>11497.5</v>
      </c>
      <c r="L5603" s="0" t="n">
        <v>0</v>
      </c>
      <c r="M5603" s="0" t="n">
        <v>14797.5</v>
      </c>
    </row>
    <row r="5604" customFormat="false" ht="12.8" hidden="true" customHeight="false" outlineLevel="0" collapsed="false">
      <c r="G5604" s="0" t="s">
        <v>7230</v>
      </c>
    </row>
    <row r="5605" customFormat="false" ht="12.8" hidden="false" customHeight="false" outlineLevel="0" collapsed="false">
      <c r="A5605" s="0" t="n">
        <v>2140</v>
      </c>
      <c r="B5605" s="0" t="s">
        <v>7231</v>
      </c>
      <c r="C5605" s="0" t="s">
        <v>2074</v>
      </c>
      <c r="D5605" s="0" t="s">
        <v>5559</v>
      </c>
      <c r="E5605" s="0" t="n">
        <v>4</v>
      </c>
      <c r="F5605" s="0" t="s">
        <v>400</v>
      </c>
      <c r="G5605" s="0" t="s">
        <v>7232</v>
      </c>
      <c r="H5605" s="0" t="n">
        <v>2</v>
      </c>
      <c r="I5605" s="0" t="n">
        <v>9100</v>
      </c>
      <c r="J5605" s="0" t="n">
        <v>0</v>
      </c>
      <c r="K5605" s="0" t="n">
        <v>15330</v>
      </c>
      <c r="L5605" s="0" t="n">
        <v>0</v>
      </c>
      <c r="M5605" s="0" t="n">
        <v>24430</v>
      </c>
    </row>
    <row r="5606" customFormat="false" ht="12.8" hidden="true" customHeight="false" outlineLevel="0" collapsed="false">
      <c r="G5606" s="0" t="s">
        <v>3109</v>
      </c>
    </row>
    <row r="5607" customFormat="false" ht="12.8" hidden="false" customHeight="false" outlineLevel="0" collapsed="false">
      <c r="A5607" s="0" t="n">
        <v>2141</v>
      </c>
      <c r="B5607" s="0" t="s">
        <v>7233</v>
      </c>
      <c r="C5607" s="0" t="s">
        <v>2074</v>
      </c>
      <c r="D5607" s="0" t="s">
        <v>4793</v>
      </c>
      <c r="E5607" s="0" t="n">
        <v>1</v>
      </c>
      <c r="F5607" s="0" t="s">
        <v>74</v>
      </c>
      <c r="G5607" s="0" t="s">
        <v>7234</v>
      </c>
      <c r="H5607" s="0" t="n">
        <v>2</v>
      </c>
      <c r="I5607" s="0" t="n">
        <v>1100</v>
      </c>
      <c r="J5607" s="0" t="n">
        <v>0</v>
      </c>
      <c r="K5607" s="0" t="n">
        <v>3832.5</v>
      </c>
      <c r="L5607" s="0" t="n">
        <v>0</v>
      </c>
      <c r="M5607" s="0" t="n">
        <v>4932.5</v>
      </c>
    </row>
    <row r="5608" customFormat="false" ht="12.8" hidden="true" customHeight="false" outlineLevel="0" collapsed="false">
      <c r="G5608" s="0" t="s">
        <v>7235</v>
      </c>
    </row>
    <row r="5609" customFormat="false" ht="12.8" hidden="false" customHeight="false" outlineLevel="0" collapsed="false">
      <c r="A5609" s="0" t="n">
        <v>2142</v>
      </c>
      <c r="B5609" s="0" t="s">
        <v>7236</v>
      </c>
      <c r="C5609" s="0" t="s">
        <v>2074</v>
      </c>
      <c r="D5609" s="0" t="s">
        <v>4793</v>
      </c>
      <c r="E5609" s="0" t="n">
        <v>1</v>
      </c>
      <c r="F5609" s="0" t="s">
        <v>79</v>
      </c>
      <c r="G5609" s="0" t="s">
        <v>7237</v>
      </c>
      <c r="H5609" s="0" t="n">
        <v>2</v>
      </c>
      <c r="I5609" s="0" t="n">
        <v>1100</v>
      </c>
      <c r="J5609" s="0" t="n">
        <v>0</v>
      </c>
      <c r="K5609" s="0" t="n">
        <v>3832.5</v>
      </c>
      <c r="L5609" s="0" t="n">
        <v>0</v>
      </c>
      <c r="M5609" s="0" t="n">
        <v>4932.5</v>
      </c>
    </row>
    <row r="5610" customFormat="false" ht="12.8" hidden="true" customHeight="false" outlineLevel="0" collapsed="false">
      <c r="G5610" s="0" t="s">
        <v>7238</v>
      </c>
    </row>
    <row r="5611" customFormat="false" ht="12.8" hidden="false" customHeight="false" outlineLevel="0" collapsed="false">
      <c r="A5611" s="0" t="n">
        <v>2143</v>
      </c>
      <c r="B5611" s="0" t="s">
        <v>7239</v>
      </c>
      <c r="C5611" s="0" t="s">
        <v>2074</v>
      </c>
      <c r="D5611" s="0" t="s">
        <v>5108</v>
      </c>
      <c r="E5611" s="0" t="n">
        <v>3</v>
      </c>
      <c r="F5611" s="0" t="s">
        <v>79</v>
      </c>
      <c r="G5611" s="0" t="s">
        <v>7240</v>
      </c>
      <c r="H5611" s="0" t="n">
        <v>3</v>
      </c>
      <c r="I5611" s="0" t="n">
        <v>3300</v>
      </c>
      <c r="J5611" s="0" t="n">
        <v>1155</v>
      </c>
      <c r="K5611" s="0" t="n">
        <v>11497.5</v>
      </c>
      <c r="L5611" s="0" t="n">
        <v>0</v>
      </c>
      <c r="M5611" s="0" t="n">
        <v>15952.5</v>
      </c>
    </row>
    <row r="5612" customFormat="false" ht="12.8" hidden="true" customHeight="false" outlineLevel="0" collapsed="false">
      <c r="G5612" s="0" t="s">
        <v>7241</v>
      </c>
    </row>
    <row r="5613" customFormat="false" ht="12.8" hidden="true" customHeight="false" outlineLevel="0" collapsed="false">
      <c r="G5613" s="0" t="s">
        <v>7242</v>
      </c>
    </row>
    <row r="5614" customFormat="false" ht="12.8" hidden="false" customHeight="false" outlineLevel="0" collapsed="false">
      <c r="A5614" s="0" t="n">
        <v>2144</v>
      </c>
      <c r="B5614" s="0" t="s">
        <v>7243</v>
      </c>
      <c r="C5614" s="0" t="s">
        <v>2074</v>
      </c>
      <c r="D5614" s="0" t="s">
        <v>4500</v>
      </c>
      <c r="E5614" s="0" t="n">
        <v>2</v>
      </c>
      <c r="F5614" s="0" t="s">
        <v>428</v>
      </c>
      <c r="G5614" s="0" t="s">
        <v>7244</v>
      </c>
      <c r="H5614" s="0" t="n">
        <v>3</v>
      </c>
      <c r="I5614" s="0" t="n">
        <v>6900</v>
      </c>
      <c r="J5614" s="0" t="n">
        <v>1725</v>
      </c>
      <c r="K5614" s="0" t="n">
        <v>7665</v>
      </c>
      <c r="L5614" s="0" t="n">
        <v>0</v>
      </c>
      <c r="M5614" s="0" t="n">
        <v>16290</v>
      </c>
    </row>
    <row r="5615" customFormat="false" ht="12.8" hidden="true" customHeight="false" outlineLevel="0" collapsed="false">
      <c r="G5615" s="0" t="s">
        <v>7245</v>
      </c>
    </row>
    <row r="5616" customFormat="false" ht="12.8" hidden="true" customHeight="false" outlineLevel="0" collapsed="false">
      <c r="G5616" s="0" t="s">
        <v>7246</v>
      </c>
    </row>
    <row r="5617" customFormat="false" ht="12.8" hidden="false" customHeight="false" outlineLevel="0" collapsed="false">
      <c r="A5617" s="0" t="n">
        <v>2145</v>
      </c>
      <c r="B5617" s="0" t="s">
        <v>7247</v>
      </c>
      <c r="C5617" s="0" t="s">
        <v>2074</v>
      </c>
      <c r="D5617" s="0" t="s">
        <v>5108</v>
      </c>
      <c r="E5617" s="0" t="n">
        <v>3</v>
      </c>
      <c r="F5617" s="0" t="s">
        <v>89</v>
      </c>
      <c r="G5617" s="0" t="s">
        <v>7248</v>
      </c>
      <c r="H5617" s="0" t="n">
        <v>3</v>
      </c>
      <c r="I5617" s="0" t="n">
        <v>3300</v>
      </c>
      <c r="J5617" s="0" t="n">
        <v>1155</v>
      </c>
      <c r="K5617" s="0" t="n">
        <v>11497.5</v>
      </c>
      <c r="L5617" s="0" t="n">
        <v>0</v>
      </c>
      <c r="M5617" s="0" t="n">
        <v>15952.5</v>
      </c>
    </row>
    <row r="5618" customFormat="false" ht="12.8" hidden="true" customHeight="false" outlineLevel="0" collapsed="false">
      <c r="G5618" s="0" t="s">
        <v>7249</v>
      </c>
    </row>
    <row r="5619" customFormat="false" ht="12.8" hidden="true" customHeight="false" outlineLevel="0" collapsed="false">
      <c r="G5619" s="0" t="s">
        <v>7250</v>
      </c>
    </row>
    <row r="5620" customFormat="false" ht="12.8" hidden="false" customHeight="false" outlineLevel="0" collapsed="false">
      <c r="A5620" s="0" t="n">
        <v>2146</v>
      </c>
      <c r="B5620" s="0" t="s">
        <v>7251</v>
      </c>
      <c r="C5620" s="0" t="s">
        <v>2074</v>
      </c>
      <c r="D5620" s="0" t="s">
        <v>5559</v>
      </c>
      <c r="E5620" s="0" t="n">
        <v>4</v>
      </c>
      <c r="F5620" s="0" t="s">
        <v>79</v>
      </c>
      <c r="G5620" s="0" t="s">
        <v>7252</v>
      </c>
      <c r="H5620" s="0" t="n">
        <v>3</v>
      </c>
      <c r="I5620" s="0" t="n">
        <v>4400</v>
      </c>
      <c r="J5620" s="0" t="n">
        <v>1540</v>
      </c>
      <c r="K5620" s="0" t="n">
        <v>15330</v>
      </c>
      <c r="L5620" s="0" t="n">
        <v>0</v>
      </c>
      <c r="M5620" s="0" t="n">
        <v>21270</v>
      </c>
    </row>
    <row r="5621" customFormat="false" ht="12.8" hidden="true" customHeight="false" outlineLevel="0" collapsed="false">
      <c r="G5621" s="0" t="s">
        <v>7253</v>
      </c>
    </row>
    <row r="5622" customFormat="false" ht="12.8" hidden="true" customHeight="false" outlineLevel="0" collapsed="false">
      <c r="G5622" s="0" t="s">
        <v>7254</v>
      </c>
    </row>
    <row r="5623" customFormat="false" ht="12.8" hidden="false" customHeight="false" outlineLevel="0" collapsed="false">
      <c r="A5623" s="0" t="n">
        <v>2147</v>
      </c>
      <c r="B5623" s="0" t="s">
        <v>7255</v>
      </c>
      <c r="C5623" s="0" t="s">
        <v>2074</v>
      </c>
      <c r="D5623" s="0" t="s">
        <v>4793</v>
      </c>
      <c r="E5623" s="0" t="n">
        <v>1</v>
      </c>
      <c r="F5623" s="0" t="s">
        <v>146</v>
      </c>
      <c r="G5623" s="0" t="s">
        <v>7256</v>
      </c>
      <c r="H5623" s="0" t="n">
        <v>2</v>
      </c>
      <c r="I5623" s="0" t="n">
        <v>1100</v>
      </c>
      <c r="J5623" s="0" t="n">
        <v>0</v>
      </c>
      <c r="K5623" s="0" t="n">
        <v>4672.5</v>
      </c>
      <c r="L5623" s="0" t="n">
        <v>0</v>
      </c>
      <c r="M5623" s="0" t="n">
        <v>5772.5</v>
      </c>
    </row>
    <row r="5624" customFormat="false" ht="12.8" hidden="true" customHeight="false" outlineLevel="0" collapsed="false">
      <c r="G5624" s="0" t="s">
        <v>7257</v>
      </c>
    </row>
    <row r="5625" customFormat="false" ht="12.8" hidden="false" customHeight="false" outlineLevel="0" collapsed="false">
      <c r="A5625" s="0" t="n">
        <v>2148</v>
      </c>
      <c r="B5625" s="0" t="s">
        <v>7255</v>
      </c>
      <c r="C5625" s="0" t="s">
        <v>4793</v>
      </c>
      <c r="D5625" s="0" t="s">
        <v>4500</v>
      </c>
      <c r="E5625" s="0" t="n">
        <v>1</v>
      </c>
      <c r="F5625" s="0" t="s">
        <v>146</v>
      </c>
      <c r="G5625" s="0" t="s">
        <v>7256</v>
      </c>
      <c r="H5625" s="0" t="n">
        <v>2</v>
      </c>
      <c r="I5625" s="0" t="n">
        <v>1100</v>
      </c>
      <c r="J5625" s="0" t="n">
        <v>0</v>
      </c>
      <c r="K5625" s="0" t="n">
        <v>4672.5</v>
      </c>
      <c r="L5625" s="0" t="n">
        <v>0</v>
      </c>
      <c r="M5625" s="0" t="n">
        <v>5772.5</v>
      </c>
    </row>
    <row r="5626" customFormat="false" ht="12.8" hidden="true" customHeight="false" outlineLevel="0" collapsed="false">
      <c r="G5626" s="0" t="s">
        <v>7257</v>
      </c>
    </row>
    <row r="5627" customFormat="false" ht="12.8" hidden="false" customHeight="false" outlineLevel="0" collapsed="false">
      <c r="A5627" s="0" t="n">
        <v>2149</v>
      </c>
      <c r="B5627" s="0" t="s">
        <v>7258</v>
      </c>
      <c r="C5627" s="0" t="s">
        <v>2074</v>
      </c>
      <c r="D5627" s="0" t="s">
        <v>5559</v>
      </c>
      <c r="E5627" s="0" t="n">
        <v>4</v>
      </c>
      <c r="F5627" s="0" t="s">
        <v>79</v>
      </c>
      <c r="G5627" s="0" t="s">
        <v>5897</v>
      </c>
      <c r="H5627" s="0" t="n">
        <v>2</v>
      </c>
      <c r="I5627" s="0" t="n">
        <v>4400</v>
      </c>
      <c r="J5627" s="0" t="n">
        <v>0</v>
      </c>
      <c r="K5627" s="0" t="n">
        <v>15330</v>
      </c>
      <c r="L5627" s="0" t="n">
        <v>0</v>
      </c>
      <c r="M5627" s="0" t="n">
        <v>19730</v>
      </c>
    </row>
    <row r="5628" customFormat="false" ht="12.8" hidden="true" customHeight="false" outlineLevel="0" collapsed="false">
      <c r="G5628" s="0" t="s">
        <v>5898</v>
      </c>
    </row>
    <row r="5629" customFormat="false" ht="12.8" hidden="false" customHeight="false" outlineLevel="0" collapsed="false">
      <c r="A5629" s="0" t="n">
        <v>2150</v>
      </c>
      <c r="B5629" s="0" t="s">
        <v>7259</v>
      </c>
      <c r="C5629" s="0" t="s">
        <v>2074</v>
      </c>
      <c r="D5629" s="0" t="s">
        <v>5559</v>
      </c>
      <c r="E5629" s="0" t="n">
        <v>4</v>
      </c>
      <c r="F5629" s="0" t="s">
        <v>406</v>
      </c>
      <c r="G5629" s="0" t="s">
        <v>7260</v>
      </c>
      <c r="H5629" s="0" t="n">
        <v>2</v>
      </c>
      <c r="I5629" s="0" t="n">
        <v>4550</v>
      </c>
      <c r="J5629" s="0" t="n">
        <v>3185</v>
      </c>
      <c r="K5629" s="0" t="n">
        <v>15330</v>
      </c>
      <c r="L5629" s="0" t="n">
        <v>0</v>
      </c>
      <c r="M5629" s="0" t="n">
        <v>23065</v>
      </c>
    </row>
    <row r="5630" customFormat="false" ht="12.8" hidden="true" customHeight="false" outlineLevel="0" collapsed="false">
      <c r="G5630" s="0" t="s">
        <v>7261</v>
      </c>
    </row>
    <row r="5631" customFormat="false" ht="12.8" hidden="false" customHeight="false" outlineLevel="0" collapsed="false">
      <c r="A5631" s="0" t="n">
        <v>2151</v>
      </c>
      <c r="B5631" s="0" t="s">
        <v>7262</v>
      </c>
      <c r="C5631" s="0" t="s">
        <v>2074</v>
      </c>
      <c r="D5631" s="0" t="s">
        <v>5370</v>
      </c>
      <c r="E5631" s="0" t="n">
        <v>5</v>
      </c>
      <c r="F5631" s="0" t="s">
        <v>428</v>
      </c>
      <c r="G5631" s="0" t="s">
        <v>7263</v>
      </c>
      <c r="H5631" s="0" t="n">
        <v>3</v>
      </c>
      <c r="I5631" s="0" t="n">
        <v>17250</v>
      </c>
      <c r="J5631" s="0" t="n">
        <v>4312.5</v>
      </c>
      <c r="K5631" s="0" t="n">
        <v>19162.5</v>
      </c>
      <c r="L5631" s="0" t="n">
        <v>0</v>
      </c>
      <c r="M5631" s="0" t="n">
        <v>40725</v>
      </c>
    </row>
    <row r="5632" customFormat="false" ht="12.8" hidden="true" customHeight="false" outlineLevel="0" collapsed="false">
      <c r="G5632" s="0" t="s">
        <v>7264</v>
      </c>
    </row>
    <row r="5633" customFormat="false" ht="12.8" hidden="true" customHeight="false" outlineLevel="0" collapsed="false">
      <c r="G5633" s="0" t="s">
        <v>7265</v>
      </c>
    </row>
    <row r="5634" customFormat="false" ht="12.8" hidden="false" customHeight="false" outlineLevel="0" collapsed="false">
      <c r="A5634" s="0" t="n">
        <v>2152</v>
      </c>
      <c r="B5634" s="0" t="s">
        <v>7266</v>
      </c>
      <c r="C5634" s="0" t="s">
        <v>2074</v>
      </c>
      <c r="D5634" s="0" t="s">
        <v>5559</v>
      </c>
      <c r="E5634" s="0" t="n">
        <v>4</v>
      </c>
      <c r="F5634" s="0" t="s">
        <v>428</v>
      </c>
      <c r="G5634" s="0" t="s">
        <v>7267</v>
      </c>
      <c r="H5634" s="0" t="n">
        <v>4</v>
      </c>
      <c r="I5634" s="0" t="n">
        <v>13800</v>
      </c>
      <c r="J5634" s="0" t="n">
        <v>8280</v>
      </c>
      <c r="K5634" s="0" t="n">
        <v>15330</v>
      </c>
      <c r="L5634" s="0" t="n">
        <v>0</v>
      </c>
      <c r="M5634" s="0" t="n">
        <v>37410</v>
      </c>
    </row>
    <row r="5635" customFormat="false" ht="12.8" hidden="true" customHeight="false" outlineLevel="0" collapsed="false">
      <c r="G5635" s="0" t="s">
        <v>7268</v>
      </c>
    </row>
    <row r="5636" customFormat="false" ht="12.8" hidden="true" customHeight="false" outlineLevel="0" collapsed="false">
      <c r="G5636" s="0" t="s">
        <v>7269</v>
      </c>
    </row>
    <row r="5637" customFormat="false" ht="12.8" hidden="true" customHeight="false" outlineLevel="0" collapsed="false">
      <c r="G5637" s="0" t="s">
        <v>7270</v>
      </c>
    </row>
    <row r="5638" customFormat="false" ht="12.8" hidden="false" customHeight="false" outlineLevel="0" collapsed="false">
      <c r="A5638" s="0" t="n">
        <v>2153</v>
      </c>
      <c r="B5638" s="0" t="s">
        <v>7271</v>
      </c>
      <c r="C5638" s="0" t="s">
        <v>2074</v>
      </c>
      <c r="D5638" s="0" t="s">
        <v>4793</v>
      </c>
      <c r="E5638" s="0" t="n">
        <v>1</v>
      </c>
      <c r="F5638" s="0" t="s">
        <v>146</v>
      </c>
      <c r="G5638" s="0" t="s">
        <v>7272</v>
      </c>
      <c r="H5638" s="0" t="n">
        <v>3</v>
      </c>
      <c r="I5638" s="0" t="n">
        <v>1650</v>
      </c>
      <c r="J5638" s="0" t="n">
        <v>0</v>
      </c>
      <c r="K5638" s="0" t="n">
        <v>4672.5</v>
      </c>
      <c r="L5638" s="0" t="n">
        <v>0</v>
      </c>
      <c r="M5638" s="0" t="n">
        <v>6322.5</v>
      </c>
    </row>
    <row r="5639" customFormat="false" ht="12.8" hidden="true" customHeight="false" outlineLevel="0" collapsed="false">
      <c r="G5639" s="0" t="s">
        <v>7273</v>
      </c>
    </row>
    <row r="5640" customFormat="false" ht="12.8" hidden="true" customHeight="false" outlineLevel="0" collapsed="false">
      <c r="G5640" s="0" t="s">
        <v>7274</v>
      </c>
    </row>
    <row r="5641" customFormat="false" ht="12.8" hidden="false" customHeight="false" outlineLevel="0" collapsed="false">
      <c r="A5641" s="0" t="n">
        <v>2154</v>
      </c>
      <c r="B5641" s="0" t="s">
        <v>7275</v>
      </c>
      <c r="C5641" s="0" t="s">
        <v>2074</v>
      </c>
      <c r="D5641" s="0" t="s">
        <v>5559</v>
      </c>
      <c r="E5641" s="0" t="n">
        <v>4</v>
      </c>
      <c r="F5641" s="0" t="s">
        <v>406</v>
      </c>
      <c r="G5641" s="0" t="s">
        <v>7276</v>
      </c>
      <c r="H5641" s="0" t="n">
        <v>2</v>
      </c>
      <c r="I5641" s="0" t="n">
        <v>9100</v>
      </c>
      <c r="J5641" s="0" t="n">
        <v>0</v>
      </c>
      <c r="K5641" s="0" t="n">
        <v>15330</v>
      </c>
      <c r="L5641" s="0" t="n">
        <v>0</v>
      </c>
      <c r="M5641" s="0" t="n">
        <v>24430</v>
      </c>
    </row>
    <row r="5642" customFormat="false" ht="12.8" hidden="true" customHeight="false" outlineLevel="0" collapsed="false">
      <c r="G5642" s="0" t="s">
        <v>7277</v>
      </c>
    </row>
    <row r="5643" customFormat="false" ht="12.8" hidden="false" customHeight="false" outlineLevel="0" collapsed="false">
      <c r="A5643" s="0" t="n">
        <v>2155</v>
      </c>
      <c r="B5643" s="0" t="s">
        <v>7278</v>
      </c>
      <c r="C5643" s="0" t="s">
        <v>2074</v>
      </c>
      <c r="D5643" s="0" t="s">
        <v>5153</v>
      </c>
      <c r="E5643" s="0" t="n">
        <v>12</v>
      </c>
      <c r="F5643" s="0" t="s">
        <v>437</v>
      </c>
      <c r="G5643" s="0" t="s">
        <v>7279</v>
      </c>
      <c r="H5643" s="0" t="n">
        <v>3</v>
      </c>
      <c r="I5643" s="0" t="n">
        <v>27300</v>
      </c>
      <c r="J5643" s="0" t="n">
        <v>6825</v>
      </c>
      <c r="K5643" s="0" t="n">
        <v>56070</v>
      </c>
      <c r="L5643" s="0" t="n">
        <v>0</v>
      </c>
      <c r="M5643" s="0" t="n">
        <v>90195</v>
      </c>
    </row>
    <row r="5644" customFormat="false" ht="12.8" hidden="true" customHeight="false" outlineLevel="0" collapsed="false">
      <c r="G5644" s="0" t="s">
        <v>7280</v>
      </c>
    </row>
    <row r="5645" customFormat="false" ht="12.8" hidden="true" customHeight="false" outlineLevel="0" collapsed="false">
      <c r="G5645" s="0" t="s">
        <v>7281</v>
      </c>
    </row>
    <row r="5646" customFormat="false" ht="12.8" hidden="false" customHeight="false" outlineLevel="0" collapsed="false">
      <c r="A5646" s="0" t="n">
        <v>2156</v>
      </c>
      <c r="B5646" s="0" t="s">
        <v>7282</v>
      </c>
      <c r="C5646" s="0" t="s">
        <v>2074</v>
      </c>
      <c r="D5646" s="0" t="s">
        <v>4500</v>
      </c>
      <c r="E5646" s="0" t="n">
        <v>2</v>
      </c>
      <c r="F5646" s="0" t="s">
        <v>406</v>
      </c>
      <c r="G5646" s="0" t="s">
        <v>6504</v>
      </c>
      <c r="H5646" s="0" t="n">
        <v>2</v>
      </c>
      <c r="I5646" s="0" t="n">
        <v>4550</v>
      </c>
      <c r="J5646" s="0" t="n">
        <v>0</v>
      </c>
      <c r="K5646" s="0" t="n">
        <v>7665</v>
      </c>
      <c r="L5646" s="0" t="n">
        <v>0</v>
      </c>
      <c r="M5646" s="0" t="n">
        <v>12215</v>
      </c>
    </row>
    <row r="5647" customFormat="false" ht="12.8" hidden="true" customHeight="false" outlineLevel="0" collapsed="false">
      <c r="G5647" s="0" t="s">
        <v>6505</v>
      </c>
    </row>
    <row r="5648" customFormat="false" ht="12.8" hidden="false" customHeight="false" outlineLevel="0" collapsed="false">
      <c r="A5648" s="0" t="n">
        <v>2157</v>
      </c>
      <c r="B5648" s="0" t="s">
        <v>7283</v>
      </c>
      <c r="C5648" s="0" t="s">
        <v>2074</v>
      </c>
      <c r="D5648" s="0" t="s">
        <v>4793</v>
      </c>
      <c r="E5648" s="0" t="n">
        <v>1</v>
      </c>
      <c r="F5648" s="0" t="s">
        <v>146</v>
      </c>
      <c r="G5648" s="0" t="s">
        <v>7284</v>
      </c>
      <c r="H5648" s="0" t="n">
        <v>3</v>
      </c>
      <c r="I5648" s="0" t="n">
        <v>1100</v>
      </c>
      <c r="J5648" s="0" t="n">
        <v>275</v>
      </c>
      <c r="K5648" s="0" t="n">
        <v>4672.5</v>
      </c>
      <c r="L5648" s="0" t="n">
        <v>0</v>
      </c>
      <c r="M5648" s="0" t="n">
        <v>6047.5</v>
      </c>
    </row>
    <row r="5649" customFormat="false" ht="12.8" hidden="true" customHeight="false" outlineLevel="0" collapsed="false">
      <c r="G5649" s="0" t="s">
        <v>7285</v>
      </c>
    </row>
    <row r="5650" customFormat="false" ht="12.8" hidden="true" customHeight="false" outlineLevel="0" collapsed="false">
      <c r="G5650" s="0" t="s">
        <v>7286</v>
      </c>
    </row>
    <row r="5651" customFormat="false" ht="12.8" hidden="false" customHeight="false" outlineLevel="0" collapsed="false">
      <c r="A5651" s="0" t="n">
        <v>2158</v>
      </c>
      <c r="B5651" s="0" t="s">
        <v>7287</v>
      </c>
      <c r="C5651" s="0" t="s">
        <v>2074</v>
      </c>
      <c r="D5651" s="0" t="s">
        <v>5559</v>
      </c>
      <c r="E5651" s="0" t="n">
        <v>4</v>
      </c>
      <c r="F5651" s="0" t="s">
        <v>79</v>
      </c>
      <c r="G5651" s="0" t="s">
        <v>7288</v>
      </c>
      <c r="H5651" s="0" t="n">
        <v>2</v>
      </c>
      <c r="I5651" s="0" t="n">
        <v>4400</v>
      </c>
      <c r="J5651" s="0" t="n">
        <v>0</v>
      </c>
      <c r="K5651" s="0" t="n">
        <v>15330</v>
      </c>
      <c r="L5651" s="0" t="n">
        <v>0</v>
      </c>
      <c r="M5651" s="0" t="n">
        <v>19730</v>
      </c>
    </row>
    <row r="5652" customFormat="false" ht="12.8" hidden="true" customHeight="false" outlineLevel="0" collapsed="false">
      <c r="G5652" s="0" t="s">
        <v>7289</v>
      </c>
    </row>
    <row r="5653" customFormat="false" ht="12.8" hidden="false" customHeight="false" outlineLevel="0" collapsed="false">
      <c r="A5653" s="0" t="n">
        <v>2159</v>
      </c>
      <c r="B5653" s="0" t="s">
        <v>7290</v>
      </c>
      <c r="C5653" s="0" t="s">
        <v>2074</v>
      </c>
      <c r="D5653" s="0" t="s">
        <v>4500</v>
      </c>
      <c r="E5653" s="0" t="n">
        <v>2</v>
      </c>
      <c r="F5653" s="0" t="s">
        <v>406</v>
      </c>
      <c r="G5653" s="0" t="s">
        <v>5666</v>
      </c>
      <c r="H5653" s="0" t="n">
        <v>2</v>
      </c>
      <c r="I5653" s="0" t="n">
        <v>4550</v>
      </c>
      <c r="J5653" s="0" t="n">
        <v>0</v>
      </c>
      <c r="K5653" s="0" t="n">
        <v>7665</v>
      </c>
      <c r="L5653" s="0" t="n">
        <v>0</v>
      </c>
      <c r="M5653" s="0" t="n">
        <v>12215</v>
      </c>
    </row>
    <row r="5654" customFormat="false" ht="12.8" hidden="true" customHeight="false" outlineLevel="0" collapsed="false">
      <c r="G5654" s="0" t="s">
        <v>1168</v>
      </c>
    </row>
    <row r="5655" customFormat="false" ht="12.8" hidden="false" customHeight="false" outlineLevel="0" collapsed="false">
      <c r="A5655" s="0" t="n">
        <v>2160</v>
      </c>
      <c r="B5655" s="0" t="s">
        <v>7291</v>
      </c>
      <c r="C5655" s="0" t="s">
        <v>2074</v>
      </c>
      <c r="D5655" s="0" t="s">
        <v>4500</v>
      </c>
      <c r="E5655" s="0" t="n">
        <v>2</v>
      </c>
      <c r="F5655" s="0" t="s">
        <v>89</v>
      </c>
      <c r="G5655" s="0" t="s">
        <v>6875</v>
      </c>
      <c r="H5655" s="0" t="n">
        <v>4</v>
      </c>
      <c r="I5655" s="0" t="n">
        <v>2200</v>
      </c>
      <c r="J5655" s="0" t="n">
        <v>770</v>
      </c>
      <c r="K5655" s="0" t="n">
        <v>7665</v>
      </c>
      <c r="L5655" s="0" t="n">
        <v>0</v>
      </c>
      <c r="M5655" s="0" t="n">
        <v>10635</v>
      </c>
    </row>
    <row r="5656" customFormat="false" ht="12.8" hidden="true" customHeight="false" outlineLevel="0" collapsed="false">
      <c r="G5656" s="0" t="s">
        <v>6876</v>
      </c>
    </row>
    <row r="5657" customFormat="false" ht="12.8" hidden="true" customHeight="false" outlineLevel="0" collapsed="false">
      <c r="G5657" s="0" t="s">
        <v>6878</v>
      </c>
    </row>
    <row r="5658" customFormat="false" ht="12.8" hidden="true" customHeight="false" outlineLevel="0" collapsed="false">
      <c r="G5658" s="0" t="s">
        <v>6877</v>
      </c>
    </row>
    <row r="5659" customFormat="false" ht="12.8" hidden="false" customHeight="false" outlineLevel="0" collapsed="false">
      <c r="A5659" s="0" t="n">
        <v>2161</v>
      </c>
      <c r="B5659" s="0" t="s">
        <v>7291</v>
      </c>
      <c r="C5659" s="0" t="s">
        <v>2074</v>
      </c>
      <c r="D5659" s="0" t="s">
        <v>4500</v>
      </c>
      <c r="E5659" s="0" t="n">
        <v>2</v>
      </c>
      <c r="F5659" s="0" t="s">
        <v>89</v>
      </c>
      <c r="G5659" s="0" t="s">
        <v>6879</v>
      </c>
      <c r="H5659" s="0" t="n">
        <v>3</v>
      </c>
      <c r="I5659" s="0" t="n">
        <v>2200</v>
      </c>
      <c r="J5659" s="0" t="n">
        <v>770</v>
      </c>
      <c r="K5659" s="0" t="n">
        <v>7665</v>
      </c>
      <c r="L5659" s="0" t="n">
        <v>0</v>
      </c>
      <c r="M5659" s="0" t="n">
        <v>10635</v>
      </c>
    </row>
    <row r="5660" customFormat="false" ht="12.8" hidden="true" customHeight="false" outlineLevel="0" collapsed="false">
      <c r="G5660" s="0" t="s">
        <v>6880</v>
      </c>
    </row>
    <row r="5661" customFormat="false" ht="12.8" hidden="true" customHeight="false" outlineLevel="0" collapsed="false">
      <c r="G5661" s="0" t="s">
        <v>6881</v>
      </c>
    </row>
    <row r="5662" customFormat="false" ht="12.8" hidden="false" customHeight="false" outlineLevel="0" collapsed="false">
      <c r="A5662" s="0" t="n">
        <v>2162</v>
      </c>
      <c r="B5662" s="0" t="s">
        <v>7292</v>
      </c>
      <c r="C5662" s="0" t="s">
        <v>2074</v>
      </c>
      <c r="D5662" s="0" t="s">
        <v>4793</v>
      </c>
      <c r="E5662" s="0" t="n">
        <v>1</v>
      </c>
      <c r="F5662" s="0" t="s">
        <v>89</v>
      </c>
      <c r="G5662" s="0" t="s">
        <v>7293</v>
      </c>
      <c r="H5662" s="0" t="n">
        <v>2</v>
      </c>
      <c r="I5662" s="0" t="n">
        <v>1100</v>
      </c>
      <c r="J5662" s="0" t="n">
        <v>0</v>
      </c>
      <c r="K5662" s="0" t="n">
        <v>3832.5</v>
      </c>
      <c r="L5662" s="0" t="n">
        <v>0</v>
      </c>
      <c r="M5662" s="0" t="n">
        <v>4932.5</v>
      </c>
    </row>
    <row r="5663" customFormat="false" ht="12.8" hidden="true" customHeight="false" outlineLevel="0" collapsed="false">
      <c r="G5663" s="0" t="s">
        <v>7046</v>
      </c>
    </row>
    <row r="5664" customFormat="false" ht="12.8" hidden="false" customHeight="false" outlineLevel="0" collapsed="false">
      <c r="A5664" s="0" t="n">
        <v>2163</v>
      </c>
      <c r="B5664" s="0" t="s">
        <v>7294</v>
      </c>
      <c r="C5664" s="0" t="s">
        <v>2074</v>
      </c>
      <c r="D5664" s="0" t="s">
        <v>5108</v>
      </c>
      <c r="E5664" s="0" t="n">
        <v>3</v>
      </c>
      <c r="F5664" s="0" t="s">
        <v>406</v>
      </c>
      <c r="G5664" s="0" t="s">
        <v>7295</v>
      </c>
      <c r="H5664" s="0" t="n">
        <v>2</v>
      </c>
      <c r="I5664" s="0" t="n">
        <v>6825</v>
      </c>
      <c r="J5664" s="0" t="n">
        <v>0</v>
      </c>
      <c r="K5664" s="0" t="n">
        <v>11497.5</v>
      </c>
      <c r="L5664" s="0" t="n">
        <v>0</v>
      </c>
      <c r="M5664" s="0" t="n">
        <v>18322.5</v>
      </c>
    </row>
    <row r="5665" customFormat="false" ht="12.8" hidden="true" customHeight="false" outlineLevel="0" collapsed="false">
      <c r="G5665" s="0" t="s">
        <v>7296</v>
      </c>
    </row>
    <row r="5666" customFormat="false" ht="12.8" hidden="false" customHeight="false" outlineLevel="0" collapsed="false">
      <c r="A5666" s="0" t="n">
        <v>2164</v>
      </c>
      <c r="B5666" s="0" t="s">
        <v>7297</v>
      </c>
      <c r="C5666" s="0" t="s">
        <v>2074</v>
      </c>
      <c r="D5666" s="0" t="s">
        <v>5559</v>
      </c>
      <c r="E5666" s="0" t="n">
        <v>4</v>
      </c>
      <c r="F5666" s="0" t="s">
        <v>491</v>
      </c>
      <c r="G5666" s="0" t="s">
        <v>7298</v>
      </c>
      <c r="H5666" s="0" t="n">
        <v>3</v>
      </c>
      <c r="I5666" s="0" t="n">
        <v>13800</v>
      </c>
      <c r="J5666" s="0" t="n">
        <v>0</v>
      </c>
      <c r="K5666" s="0" t="n">
        <v>15330</v>
      </c>
      <c r="L5666" s="0" t="n">
        <v>0</v>
      </c>
      <c r="M5666" s="0" t="n">
        <v>29130</v>
      </c>
    </row>
    <row r="5667" customFormat="false" ht="12.8" hidden="true" customHeight="false" outlineLevel="0" collapsed="false">
      <c r="G5667" s="0" t="s">
        <v>7299</v>
      </c>
    </row>
    <row r="5668" customFormat="false" ht="12.8" hidden="true" customHeight="false" outlineLevel="0" collapsed="false">
      <c r="G5668" s="0" t="s">
        <v>7300</v>
      </c>
    </row>
    <row r="5669" customFormat="false" ht="12.8" hidden="false" customHeight="false" outlineLevel="0" collapsed="false">
      <c r="A5669" s="0" t="n">
        <v>2165</v>
      </c>
      <c r="B5669" s="0" t="s">
        <v>7301</v>
      </c>
      <c r="C5669" s="0" t="s">
        <v>2074</v>
      </c>
      <c r="D5669" s="0" t="s">
        <v>5370</v>
      </c>
      <c r="E5669" s="0" t="n">
        <v>5</v>
      </c>
      <c r="F5669" s="0" t="s">
        <v>406</v>
      </c>
      <c r="G5669" s="0" t="s">
        <v>7302</v>
      </c>
      <c r="H5669" s="0" t="n">
        <v>2</v>
      </c>
      <c r="I5669" s="0" t="n">
        <v>11375</v>
      </c>
      <c r="J5669" s="0" t="n">
        <v>0</v>
      </c>
      <c r="K5669" s="0" t="n">
        <v>19162.5</v>
      </c>
      <c r="L5669" s="0" t="n">
        <v>0</v>
      </c>
      <c r="M5669" s="0" t="n">
        <v>30537.5</v>
      </c>
    </row>
    <row r="5670" customFormat="false" ht="12.8" hidden="true" customHeight="false" outlineLevel="0" collapsed="false">
      <c r="G5670" s="0" t="s">
        <v>7303</v>
      </c>
    </row>
    <row r="5671" customFormat="false" ht="12.8" hidden="false" customHeight="false" outlineLevel="0" collapsed="false">
      <c r="A5671" s="0" t="n">
        <v>2166</v>
      </c>
      <c r="B5671" s="0" t="s">
        <v>7304</v>
      </c>
      <c r="C5671" s="0" t="s">
        <v>2074</v>
      </c>
      <c r="D5671" s="0" t="s">
        <v>4793</v>
      </c>
      <c r="E5671" s="0" t="n">
        <v>1</v>
      </c>
      <c r="F5671" s="0" t="s">
        <v>406</v>
      </c>
      <c r="G5671" s="0" t="s">
        <v>4991</v>
      </c>
      <c r="H5671" s="0" t="n">
        <v>2</v>
      </c>
      <c r="I5671" s="0" t="n">
        <v>2275</v>
      </c>
      <c r="J5671" s="0" t="n">
        <v>0</v>
      </c>
      <c r="K5671" s="0" t="n">
        <v>3832.5</v>
      </c>
      <c r="L5671" s="0" t="n">
        <v>0</v>
      </c>
      <c r="M5671" s="0" t="n">
        <v>6107.5</v>
      </c>
    </row>
    <row r="5672" customFormat="false" ht="12.8" hidden="true" customHeight="false" outlineLevel="0" collapsed="false">
      <c r="G5672" s="0" t="s">
        <v>4990</v>
      </c>
    </row>
    <row r="5673" customFormat="false" ht="12.8" hidden="false" customHeight="false" outlineLevel="0" collapsed="false">
      <c r="A5673" s="0" t="n">
        <v>2167</v>
      </c>
      <c r="B5673" s="0" t="s">
        <v>7305</v>
      </c>
      <c r="C5673" s="0" t="s">
        <v>2074</v>
      </c>
      <c r="D5673" s="0" t="s">
        <v>4793</v>
      </c>
      <c r="E5673" s="0" t="n">
        <v>1</v>
      </c>
      <c r="F5673" s="0" t="s">
        <v>89</v>
      </c>
      <c r="G5673" s="0" t="s">
        <v>6609</v>
      </c>
      <c r="H5673" s="0" t="n">
        <v>2</v>
      </c>
      <c r="I5673" s="0" t="n">
        <v>1100</v>
      </c>
      <c r="J5673" s="0" t="n">
        <v>0</v>
      </c>
      <c r="K5673" s="0" t="n">
        <v>3832.5</v>
      </c>
      <c r="L5673" s="0" t="n">
        <v>0</v>
      </c>
      <c r="M5673" s="0" t="n">
        <v>4932.5</v>
      </c>
    </row>
    <row r="5674" customFormat="false" ht="12.8" hidden="true" customHeight="false" outlineLevel="0" collapsed="false">
      <c r="G5674" s="0" t="s">
        <v>7306</v>
      </c>
    </row>
    <row r="5675" customFormat="false" ht="12.8" hidden="false" customHeight="false" outlineLevel="0" collapsed="false">
      <c r="A5675" s="0" t="n">
        <v>2168</v>
      </c>
      <c r="B5675" s="0" t="s">
        <v>7307</v>
      </c>
      <c r="C5675" s="0" t="s">
        <v>2074</v>
      </c>
      <c r="D5675" s="0" t="s">
        <v>4500</v>
      </c>
      <c r="E5675" s="0" t="n">
        <v>2</v>
      </c>
      <c r="F5675" s="0" t="s">
        <v>406</v>
      </c>
      <c r="G5675" s="0" t="s">
        <v>3694</v>
      </c>
      <c r="H5675" s="0" t="n">
        <v>2</v>
      </c>
      <c r="I5675" s="0" t="n">
        <v>4550</v>
      </c>
      <c r="J5675" s="0" t="n">
        <v>0</v>
      </c>
      <c r="K5675" s="0" t="n">
        <v>7665</v>
      </c>
      <c r="L5675" s="0" t="n">
        <v>0</v>
      </c>
      <c r="M5675" s="0" t="n">
        <v>12215</v>
      </c>
    </row>
    <row r="5676" customFormat="false" ht="12.8" hidden="true" customHeight="false" outlineLevel="0" collapsed="false">
      <c r="G5676" s="0" t="s">
        <v>3693</v>
      </c>
    </row>
    <row r="5677" customFormat="false" ht="12.8" hidden="false" customHeight="false" outlineLevel="0" collapsed="false">
      <c r="A5677" s="0" t="n">
        <v>2169</v>
      </c>
      <c r="B5677" s="0" t="s">
        <v>7307</v>
      </c>
      <c r="C5677" s="0" t="s">
        <v>2074</v>
      </c>
      <c r="D5677" s="0" t="s">
        <v>4500</v>
      </c>
      <c r="E5677" s="0" t="n">
        <v>2</v>
      </c>
      <c r="F5677" s="0" t="s">
        <v>406</v>
      </c>
      <c r="G5677" s="0" t="s">
        <v>6673</v>
      </c>
      <c r="H5677" s="0" t="n">
        <v>2</v>
      </c>
      <c r="I5677" s="0" t="n">
        <v>4550</v>
      </c>
      <c r="J5677" s="0" t="n">
        <v>0</v>
      </c>
      <c r="K5677" s="0" t="n">
        <v>7665</v>
      </c>
      <c r="L5677" s="0" t="n">
        <v>0</v>
      </c>
      <c r="M5677" s="0" t="n">
        <v>12215</v>
      </c>
    </row>
    <row r="5678" customFormat="false" ht="12.8" hidden="true" customHeight="false" outlineLevel="0" collapsed="false">
      <c r="G5678" s="0" t="s">
        <v>6672</v>
      </c>
    </row>
    <row r="5679" customFormat="false" ht="12.8" hidden="false" customHeight="false" outlineLevel="0" collapsed="false">
      <c r="A5679" s="0" t="n">
        <v>2170</v>
      </c>
      <c r="B5679" s="0" t="s">
        <v>7308</v>
      </c>
      <c r="C5679" s="0" t="s">
        <v>2074</v>
      </c>
      <c r="D5679" s="0" t="s">
        <v>5108</v>
      </c>
      <c r="E5679" s="0" t="n">
        <v>3</v>
      </c>
      <c r="F5679" s="0" t="s">
        <v>406</v>
      </c>
      <c r="G5679" s="0" t="s">
        <v>7309</v>
      </c>
      <c r="H5679" s="0" t="n">
        <v>3</v>
      </c>
      <c r="I5679" s="0" t="n">
        <v>6825</v>
      </c>
      <c r="J5679" s="0" t="n">
        <v>2388.75</v>
      </c>
      <c r="K5679" s="0" t="n">
        <v>11497.5</v>
      </c>
      <c r="L5679" s="0" t="n">
        <v>0</v>
      </c>
      <c r="M5679" s="0" t="n">
        <v>20711.25</v>
      </c>
    </row>
    <row r="5680" customFormat="false" ht="12.8" hidden="true" customHeight="false" outlineLevel="0" collapsed="false">
      <c r="G5680" s="0" t="s">
        <v>7310</v>
      </c>
    </row>
    <row r="5681" customFormat="false" ht="12.8" hidden="true" customHeight="false" outlineLevel="0" collapsed="false">
      <c r="G5681" s="0" t="s">
        <v>7311</v>
      </c>
    </row>
    <row r="5682" customFormat="false" ht="12.8" hidden="false" customHeight="false" outlineLevel="0" collapsed="false">
      <c r="A5682" s="0" t="n">
        <v>2171</v>
      </c>
      <c r="B5682" s="0" t="s">
        <v>7312</v>
      </c>
      <c r="C5682" s="0" t="s">
        <v>2074</v>
      </c>
      <c r="D5682" s="0" t="s">
        <v>5108</v>
      </c>
      <c r="E5682" s="0" t="n">
        <v>3</v>
      </c>
      <c r="F5682" s="0" t="s">
        <v>79</v>
      </c>
      <c r="G5682" s="0" t="s">
        <v>7313</v>
      </c>
      <c r="H5682" s="0" t="n">
        <v>2</v>
      </c>
      <c r="I5682" s="0" t="n">
        <v>3300</v>
      </c>
      <c r="J5682" s="0" t="n">
        <v>0</v>
      </c>
      <c r="K5682" s="0" t="n">
        <v>11497.5</v>
      </c>
      <c r="L5682" s="0" t="n">
        <v>0</v>
      </c>
      <c r="M5682" s="0" t="n">
        <v>14797.5</v>
      </c>
    </row>
    <row r="5683" customFormat="false" ht="12.8" hidden="true" customHeight="false" outlineLevel="0" collapsed="false">
      <c r="G5683" s="0" t="s">
        <v>7314</v>
      </c>
    </row>
    <row r="5684" customFormat="false" ht="12.8" hidden="false" customHeight="false" outlineLevel="0" collapsed="false">
      <c r="A5684" s="0" t="n">
        <v>2172</v>
      </c>
      <c r="B5684" s="0" t="s">
        <v>7315</v>
      </c>
      <c r="C5684" s="0" t="s">
        <v>2074</v>
      </c>
      <c r="D5684" s="0" t="s">
        <v>4793</v>
      </c>
      <c r="E5684" s="0" t="n">
        <v>1</v>
      </c>
      <c r="F5684" s="0" t="s">
        <v>146</v>
      </c>
      <c r="G5684" s="0" t="s">
        <v>6592</v>
      </c>
      <c r="H5684" s="0" t="n">
        <v>3</v>
      </c>
      <c r="I5684" s="0" t="n">
        <v>1100</v>
      </c>
      <c r="J5684" s="0" t="n">
        <v>385</v>
      </c>
      <c r="K5684" s="0" t="n">
        <v>4672.5</v>
      </c>
      <c r="L5684" s="0" t="n">
        <v>0</v>
      </c>
      <c r="M5684" s="0" t="n">
        <v>6157.5</v>
      </c>
    </row>
    <row r="5685" customFormat="false" ht="12.8" hidden="true" customHeight="false" outlineLevel="0" collapsed="false">
      <c r="G5685" s="0" t="s">
        <v>6593</v>
      </c>
    </row>
    <row r="5686" customFormat="false" ht="12.8" hidden="true" customHeight="false" outlineLevel="0" collapsed="false">
      <c r="G5686" s="0" t="s">
        <v>6594</v>
      </c>
    </row>
    <row r="5687" customFormat="false" ht="12.8" hidden="false" customHeight="false" outlineLevel="0" collapsed="false">
      <c r="A5687" s="0" t="n">
        <v>2173</v>
      </c>
      <c r="B5687" s="0" t="s">
        <v>7316</v>
      </c>
      <c r="C5687" s="0" t="s">
        <v>2074</v>
      </c>
      <c r="D5687" s="0" t="s">
        <v>3820</v>
      </c>
      <c r="E5687" s="0" t="n">
        <v>6</v>
      </c>
      <c r="F5687" s="0" t="s">
        <v>406</v>
      </c>
      <c r="G5687" s="0" t="s">
        <v>7317</v>
      </c>
      <c r="H5687" s="0" t="n">
        <v>3</v>
      </c>
      <c r="I5687" s="0" t="n">
        <v>13650</v>
      </c>
      <c r="J5687" s="0" t="n">
        <v>0</v>
      </c>
      <c r="K5687" s="0" t="n">
        <v>22995</v>
      </c>
      <c r="L5687" s="0" t="n">
        <v>0</v>
      </c>
      <c r="M5687" s="0" t="n">
        <v>36645</v>
      </c>
    </row>
    <row r="5688" customFormat="false" ht="12.8" hidden="true" customHeight="false" outlineLevel="0" collapsed="false">
      <c r="G5688" s="0" t="s">
        <v>7318</v>
      </c>
    </row>
    <row r="5689" customFormat="false" ht="12.8" hidden="true" customHeight="false" outlineLevel="0" collapsed="false">
      <c r="G5689" s="0" t="s">
        <v>7319</v>
      </c>
    </row>
    <row r="5690" customFormat="false" ht="12.8" hidden="false" customHeight="false" outlineLevel="0" collapsed="false">
      <c r="A5690" s="0" t="n">
        <v>2174</v>
      </c>
      <c r="B5690" s="0" t="s">
        <v>7320</v>
      </c>
      <c r="C5690" s="0" t="s">
        <v>2074</v>
      </c>
      <c r="D5690" s="0" t="s">
        <v>5370</v>
      </c>
      <c r="E5690" s="0" t="n">
        <v>5</v>
      </c>
      <c r="F5690" s="0" t="s">
        <v>146</v>
      </c>
      <c r="G5690" s="0" t="s">
        <v>7321</v>
      </c>
      <c r="H5690" s="0" t="n">
        <v>2</v>
      </c>
      <c r="I5690" s="0" t="n">
        <v>5500</v>
      </c>
      <c r="J5690" s="0" t="n">
        <v>0</v>
      </c>
      <c r="K5690" s="0" t="n">
        <v>23362.5</v>
      </c>
      <c r="L5690" s="0" t="n">
        <v>0</v>
      </c>
      <c r="M5690" s="0" t="n">
        <v>28862.5</v>
      </c>
    </row>
    <row r="5691" customFormat="false" ht="12.8" hidden="true" customHeight="false" outlineLevel="0" collapsed="false">
      <c r="G5691" s="0" t="s">
        <v>7322</v>
      </c>
    </row>
    <row r="5692" customFormat="false" ht="12.8" hidden="false" customHeight="false" outlineLevel="0" collapsed="false">
      <c r="A5692" s="0" t="n">
        <v>2175</v>
      </c>
      <c r="B5692" s="0" t="s">
        <v>7323</v>
      </c>
      <c r="C5692" s="0" t="s">
        <v>2074</v>
      </c>
      <c r="D5692" s="0" t="s">
        <v>4793</v>
      </c>
      <c r="E5692" s="0" t="n">
        <v>1</v>
      </c>
      <c r="F5692" s="0" t="s">
        <v>74</v>
      </c>
      <c r="G5692" s="0" t="s">
        <v>5010</v>
      </c>
      <c r="H5692" s="0" t="n">
        <v>2</v>
      </c>
      <c r="I5692" s="0" t="n">
        <v>1100</v>
      </c>
      <c r="J5692" s="0" t="n">
        <v>0</v>
      </c>
      <c r="K5692" s="0" t="n">
        <v>3832.5</v>
      </c>
      <c r="L5692" s="0" t="n">
        <v>0</v>
      </c>
      <c r="M5692" s="0" t="n">
        <v>4932.5</v>
      </c>
    </row>
    <row r="5693" customFormat="false" ht="12.8" hidden="true" customHeight="false" outlineLevel="0" collapsed="false">
      <c r="G5693" s="0" t="s">
        <v>5011</v>
      </c>
    </row>
    <row r="5694" customFormat="false" ht="12.8" hidden="false" customHeight="false" outlineLevel="0" collapsed="false">
      <c r="A5694" s="0" t="n">
        <v>2176</v>
      </c>
      <c r="B5694" s="0" t="s">
        <v>7324</v>
      </c>
      <c r="C5694" s="0" t="s">
        <v>2074</v>
      </c>
      <c r="D5694" s="0" t="s">
        <v>5559</v>
      </c>
      <c r="E5694" s="0" t="n">
        <v>4</v>
      </c>
      <c r="F5694" s="0" t="s">
        <v>79</v>
      </c>
      <c r="G5694" s="0" t="s">
        <v>7325</v>
      </c>
      <c r="H5694" s="0" t="n">
        <v>3</v>
      </c>
      <c r="I5694" s="0" t="n">
        <v>4400</v>
      </c>
      <c r="J5694" s="0" t="n">
        <v>1100</v>
      </c>
      <c r="K5694" s="0" t="n">
        <v>15330</v>
      </c>
      <c r="L5694" s="0" t="n">
        <v>0</v>
      </c>
      <c r="M5694" s="0" t="n">
        <v>20830</v>
      </c>
    </row>
    <row r="5695" customFormat="false" ht="12.8" hidden="true" customHeight="false" outlineLevel="0" collapsed="false">
      <c r="G5695" s="0" t="s">
        <v>7326</v>
      </c>
    </row>
    <row r="5696" customFormat="false" ht="12.8" hidden="true" customHeight="false" outlineLevel="0" collapsed="false">
      <c r="G5696" s="0" t="s">
        <v>7327</v>
      </c>
    </row>
    <row r="5697" customFormat="false" ht="12.8" hidden="false" customHeight="false" outlineLevel="0" collapsed="false">
      <c r="A5697" s="0" t="n">
        <v>2177</v>
      </c>
      <c r="B5697" s="0" t="s">
        <v>7328</v>
      </c>
      <c r="C5697" s="0" t="s">
        <v>2074</v>
      </c>
      <c r="D5697" s="0" t="s">
        <v>4500</v>
      </c>
      <c r="E5697" s="0" t="n">
        <v>2</v>
      </c>
      <c r="F5697" s="0" t="s">
        <v>406</v>
      </c>
      <c r="G5697" s="0" t="s">
        <v>7329</v>
      </c>
      <c r="H5697" s="0" t="n">
        <v>3</v>
      </c>
      <c r="I5697" s="0" t="n">
        <v>4550</v>
      </c>
      <c r="J5697" s="0" t="n">
        <v>0</v>
      </c>
      <c r="K5697" s="0" t="n">
        <v>7665</v>
      </c>
      <c r="L5697" s="0" t="n">
        <v>0</v>
      </c>
      <c r="M5697" s="0" t="n">
        <v>12215</v>
      </c>
    </row>
    <row r="5698" customFormat="false" ht="12.8" hidden="true" customHeight="false" outlineLevel="0" collapsed="false">
      <c r="G5698" s="0" t="s">
        <v>7330</v>
      </c>
    </row>
    <row r="5699" customFormat="false" ht="12.8" hidden="true" customHeight="false" outlineLevel="0" collapsed="false">
      <c r="G5699" s="0" t="s">
        <v>7331</v>
      </c>
    </row>
    <row r="5700" customFormat="false" ht="12.8" hidden="false" customHeight="false" outlineLevel="0" collapsed="false">
      <c r="A5700" s="0" t="n">
        <v>2178</v>
      </c>
      <c r="B5700" s="0" t="s">
        <v>7332</v>
      </c>
      <c r="C5700" s="0" t="s">
        <v>2074</v>
      </c>
      <c r="D5700" s="0" t="s">
        <v>5108</v>
      </c>
      <c r="E5700" s="0" t="n">
        <v>3</v>
      </c>
      <c r="F5700" s="0" t="s">
        <v>79</v>
      </c>
      <c r="G5700" s="0" t="s">
        <v>7333</v>
      </c>
      <c r="H5700" s="0" t="n">
        <v>2</v>
      </c>
      <c r="I5700" s="0" t="n">
        <v>3300</v>
      </c>
      <c r="J5700" s="0" t="n">
        <v>0</v>
      </c>
      <c r="K5700" s="0" t="n">
        <v>11497.5</v>
      </c>
      <c r="L5700" s="0" t="n">
        <v>0</v>
      </c>
      <c r="M5700" s="0" t="n">
        <v>14797.5</v>
      </c>
    </row>
    <row r="5701" customFormat="false" ht="12.8" hidden="true" customHeight="false" outlineLevel="0" collapsed="false">
      <c r="G5701" s="0" t="s">
        <v>7334</v>
      </c>
    </row>
    <row r="5702" customFormat="false" ht="12.8" hidden="false" customHeight="false" outlineLevel="0" collapsed="false">
      <c r="A5702" s="0" t="n">
        <v>2179</v>
      </c>
      <c r="B5702" s="0" t="s">
        <v>7335</v>
      </c>
      <c r="C5702" s="0" t="s">
        <v>2074</v>
      </c>
      <c r="D5702" s="0" t="s">
        <v>5108</v>
      </c>
      <c r="E5702" s="0" t="n">
        <v>3</v>
      </c>
      <c r="F5702" s="0" t="s">
        <v>406</v>
      </c>
      <c r="G5702" s="0" t="s">
        <v>7336</v>
      </c>
      <c r="H5702" s="0" t="n">
        <v>2</v>
      </c>
      <c r="I5702" s="0" t="n">
        <v>6825</v>
      </c>
      <c r="J5702" s="0" t="n">
        <v>0</v>
      </c>
      <c r="K5702" s="0" t="n">
        <v>11497.5</v>
      </c>
      <c r="L5702" s="0" t="n">
        <v>0</v>
      </c>
      <c r="M5702" s="0" t="n">
        <v>18322.5</v>
      </c>
    </row>
    <row r="5703" customFormat="false" ht="12.8" hidden="true" customHeight="false" outlineLevel="0" collapsed="false">
      <c r="G5703" s="0" t="s">
        <v>7337</v>
      </c>
    </row>
    <row r="5704" customFormat="false" ht="12.8" hidden="false" customHeight="false" outlineLevel="0" collapsed="false">
      <c r="A5704" s="0" t="n">
        <v>2180</v>
      </c>
      <c r="B5704" s="0" t="s">
        <v>7338</v>
      </c>
      <c r="C5704" s="0" t="s">
        <v>2074</v>
      </c>
      <c r="D5704" s="0" t="s">
        <v>5559</v>
      </c>
      <c r="E5704" s="0" t="n">
        <v>4</v>
      </c>
      <c r="F5704" s="0" t="s">
        <v>79</v>
      </c>
      <c r="G5704" s="0" t="s">
        <v>7339</v>
      </c>
      <c r="H5704" s="0" t="n">
        <v>2</v>
      </c>
      <c r="I5704" s="0" t="n">
        <v>4400</v>
      </c>
      <c r="J5704" s="0" t="n">
        <v>0</v>
      </c>
      <c r="K5704" s="0" t="n">
        <v>15330</v>
      </c>
      <c r="L5704" s="0" t="n">
        <v>0</v>
      </c>
      <c r="M5704" s="0" t="n">
        <v>19730</v>
      </c>
    </row>
    <row r="5705" customFormat="false" ht="12.8" hidden="true" customHeight="false" outlineLevel="0" collapsed="false">
      <c r="G5705" s="0" t="s">
        <v>7340</v>
      </c>
    </row>
    <row r="5706" customFormat="false" ht="12.8" hidden="false" customHeight="false" outlineLevel="0" collapsed="false">
      <c r="A5706" s="0" t="n">
        <v>2181</v>
      </c>
      <c r="B5706" s="0" t="s">
        <v>7341</v>
      </c>
      <c r="C5706" s="0" t="s">
        <v>4793</v>
      </c>
      <c r="D5706" s="0" t="s">
        <v>5108</v>
      </c>
      <c r="E5706" s="0" t="n">
        <v>2</v>
      </c>
      <c r="F5706" s="0" t="s">
        <v>406</v>
      </c>
      <c r="G5706" s="0" t="s">
        <v>7342</v>
      </c>
      <c r="H5706" s="0" t="n">
        <v>3</v>
      </c>
      <c r="I5706" s="0" t="n">
        <v>4550</v>
      </c>
      <c r="J5706" s="0" t="n">
        <v>1592.5</v>
      </c>
      <c r="K5706" s="0" t="n">
        <v>7665</v>
      </c>
      <c r="L5706" s="0" t="n">
        <v>0</v>
      </c>
      <c r="M5706" s="0" t="n">
        <v>13807.5</v>
      </c>
    </row>
    <row r="5707" customFormat="false" ht="12.8" hidden="true" customHeight="false" outlineLevel="0" collapsed="false">
      <c r="G5707" s="0" t="s">
        <v>7343</v>
      </c>
    </row>
    <row r="5708" customFormat="false" ht="12.8" hidden="true" customHeight="false" outlineLevel="0" collapsed="false">
      <c r="G5708" s="0" t="s">
        <v>7344</v>
      </c>
    </row>
    <row r="5709" customFormat="false" ht="12.8" hidden="false" customHeight="false" outlineLevel="0" collapsed="false">
      <c r="A5709" s="0" t="n">
        <v>2182</v>
      </c>
      <c r="B5709" s="0" t="s">
        <v>7341</v>
      </c>
      <c r="C5709" s="0" t="s">
        <v>4793</v>
      </c>
      <c r="D5709" s="0" t="s">
        <v>5108</v>
      </c>
      <c r="E5709" s="0" t="n">
        <v>2</v>
      </c>
      <c r="F5709" s="0" t="s">
        <v>406</v>
      </c>
      <c r="G5709" s="0" t="s">
        <v>7345</v>
      </c>
      <c r="H5709" s="0" t="n">
        <v>4</v>
      </c>
      <c r="I5709" s="0" t="n">
        <v>4550</v>
      </c>
      <c r="J5709" s="0" t="n">
        <v>3185</v>
      </c>
      <c r="K5709" s="0" t="n">
        <v>7665</v>
      </c>
      <c r="L5709" s="0" t="n">
        <v>0</v>
      </c>
      <c r="M5709" s="0" t="n">
        <v>15400</v>
      </c>
    </row>
    <row r="5710" customFormat="false" ht="12.8" hidden="true" customHeight="false" outlineLevel="0" collapsed="false">
      <c r="G5710" s="0" t="s">
        <v>7346</v>
      </c>
    </row>
    <row r="5711" customFormat="false" ht="12.8" hidden="true" customHeight="false" outlineLevel="0" collapsed="false">
      <c r="G5711" s="0" t="s">
        <v>7347</v>
      </c>
    </row>
    <row r="5712" customFormat="false" ht="12.8" hidden="true" customHeight="false" outlineLevel="0" collapsed="false">
      <c r="G5712" s="0" t="s">
        <v>7348</v>
      </c>
    </row>
    <row r="5713" customFormat="false" ht="12.8" hidden="false" customHeight="false" outlineLevel="0" collapsed="false">
      <c r="A5713" s="0" t="n">
        <v>2183</v>
      </c>
      <c r="B5713" s="0" t="s">
        <v>7349</v>
      </c>
      <c r="C5713" s="0" t="s">
        <v>4793</v>
      </c>
      <c r="D5713" s="0" t="s">
        <v>5108</v>
      </c>
      <c r="E5713" s="0" t="n">
        <v>2</v>
      </c>
      <c r="F5713" s="0" t="s">
        <v>146</v>
      </c>
      <c r="G5713" s="0" t="s">
        <v>2210</v>
      </c>
      <c r="H5713" s="0" t="n">
        <v>2</v>
      </c>
      <c r="I5713" s="0" t="n">
        <v>2200</v>
      </c>
      <c r="J5713" s="0" t="n">
        <v>0</v>
      </c>
      <c r="K5713" s="0" t="n">
        <v>9345</v>
      </c>
      <c r="L5713" s="0" t="n">
        <v>0</v>
      </c>
      <c r="M5713" s="0" t="n">
        <v>11545</v>
      </c>
    </row>
    <row r="5714" customFormat="false" ht="12.8" hidden="true" customHeight="false" outlineLevel="0" collapsed="false">
      <c r="G5714" s="0" t="s">
        <v>7350</v>
      </c>
    </row>
    <row r="5715" customFormat="false" ht="12.8" hidden="false" customHeight="false" outlineLevel="0" collapsed="false">
      <c r="A5715" s="0" t="n">
        <v>2184</v>
      </c>
      <c r="B5715" s="0" t="s">
        <v>7351</v>
      </c>
      <c r="C5715" s="0" t="s">
        <v>4793</v>
      </c>
      <c r="D5715" s="0" t="s">
        <v>5108</v>
      </c>
      <c r="E5715" s="0" t="n">
        <v>2</v>
      </c>
      <c r="F5715" s="0" t="s">
        <v>406</v>
      </c>
      <c r="G5715" s="0" t="s">
        <v>7352</v>
      </c>
      <c r="H5715" s="0" t="n">
        <v>4</v>
      </c>
      <c r="I5715" s="0" t="n">
        <v>4550</v>
      </c>
      <c r="J5715" s="0" t="n">
        <v>2730</v>
      </c>
      <c r="K5715" s="0" t="n">
        <v>7665</v>
      </c>
      <c r="L5715" s="0" t="n">
        <v>0</v>
      </c>
      <c r="M5715" s="0" t="n">
        <v>14945</v>
      </c>
    </row>
    <row r="5716" customFormat="false" ht="12.8" hidden="true" customHeight="false" outlineLevel="0" collapsed="false">
      <c r="G5716" s="0" t="s">
        <v>7353</v>
      </c>
    </row>
    <row r="5717" customFormat="false" ht="12.8" hidden="true" customHeight="false" outlineLevel="0" collapsed="false">
      <c r="G5717" s="0" t="s">
        <v>7354</v>
      </c>
    </row>
    <row r="5718" customFormat="false" ht="12.8" hidden="true" customHeight="false" outlineLevel="0" collapsed="false">
      <c r="G5718" s="0" t="s">
        <v>7355</v>
      </c>
    </row>
    <row r="5719" customFormat="false" ht="12.8" hidden="false" customHeight="false" outlineLevel="0" collapsed="false">
      <c r="A5719" s="0" t="n">
        <v>2185</v>
      </c>
      <c r="B5719" s="0" t="s">
        <v>7356</v>
      </c>
      <c r="C5719" s="0" t="s">
        <v>4793</v>
      </c>
      <c r="D5719" s="0" t="s">
        <v>5108</v>
      </c>
      <c r="E5719" s="0" t="n">
        <v>2</v>
      </c>
      <c r="F5719" s="0" t="s">
        <v>428</v>
      </c>
      <c r="G5719" s="0" t="s">
        <v>7357</v>
      </c>
      <c r="H5719" s="0" t="n">
        <v>3</v>
      </c>
      <c r="I5719" s="0" t="n">
        <v>6900</v>
      </c>
      <c r="J5719" s="0" t="n">
        <v>1725</v>
      </c>
      <c r="K5719" s="0" t="n">
        <v>7665</v>
      </c>
      <c r="L5719" s="0" t="n">
        <v>0</v>
      </c>
      <c r="M5719" s="0" t="n">
        <v>16290</v>
      </c>
    </row>
    <row r="5720" customFormat="false" ht="12.8" hidden="true" customHeight="false" outlineLevel="0" collapsed="false">
      <c r="G5720" s="0" t="s">
        <v>7358</v>
      </c>
    </row>
    <row r="5721" customFormat="false" ht="12.8" hidden="true" customHeight="false" outlineLevel="0" collapsed="false">
      <c r="G5721" s="0" t="s">
        <v>7359</v>
      </c>
    </row>
    <row r="5722" customFormat="false" ht="12.8" hidden="false" customHeight="false" outlineLevel="0" collapsed="false">
      <c r="A5722" s="0" t="n">
        <v>2186</v>
      </c>
      <c r="B5722" s="0" t="s">
        <v>7360</v>
      </c>
      <c r="C5722" s="0" t="s">
        <v>4793</v>
      </c>
      <c r="D5722" s="0" t="s">
        <v>5108</v>
      </c>
      <c r="E5722" s="0" t="n">
        <v>2</v>
      </c>
      <c r="F5722" s="0" t="s">
        <v>89</v>
      </c>
      <c r="G5722" s="0" t="s">
        <v>7361</v>
      </c>
      <c r="H5722" s="0" t="n">
        <v>2</v>
      </c>
      <c r="I5722" s="0" t="n">
        <v>2200</v>
      </c>
      <c r="J5722" s="0" t="n">
        <v>0</v>
      </c>
      <c r="K5722" s="0" t="n">
        <v>7665</v>
      </c>
      <c r="L5722" s="0" t="n">
        <v>0</v>
      </c>
      <c r="M5722" s="0" t="n">
        <v>9865</v>
      </c>
    </row>
    <row r="5723" customFormat="false" ht="12.8" hidden="true" customHeight="false" outlineLevel="0" collapsed="false">
      <c r="G5723" s="0" t="s">
        <v>7362</v>
      </c>
    </row>
    <row r="5724" customFormat="false" ht="12.8" hidden="false" customHeight="false" outlineLevel="0" collapsed="false">
      <c r="A5724" s="0" t="n">
        <v>2187</v>
      </c>
      <c r="B5724" s="0" t="s">
        <v>7363</v>
      </c>
      <c r="C5724" s="0" t="s">
        <v>4793</v>
      </c>
      <c r="D5724" s="0" t="s">
        <v>5108</v>
      </c>
      <c r="E5724" s="0" t="n">
        <v>2</v>
      </c>
      <c r="F5724" s="0" t="s">
        <v>491</v>
      </c>
      <c r="G5724" s="0" t="s">
        <v>7364</v>
      </c>
      <c r="H5724" s="0" t="n">
        <v>2</v>
      </c>
      <c r="I5724" s="0" t="n">
        <v>6900</v>
      </c>
      <c r="J5724" s="0" t="n">
        <v>0</v>
      </c>
      <c r="K5724" s="0" t="n">
        <v>7665</v>
      </c>
      <c r="L5724" s="0" t="n">
        <v>0</v>
      </c>
      <c r="M5724" s="0" t="n">
        <v>14565</v>
      </c>
    </row>
    <row r="5725" customFormat="false" ht="12.8" hidden="true" customHeight="false" outlineLevel="0" collapsed="false">
      <c r="G5725" s="0" t="s">
        <v>7365</v>
      </c>
    </row>
    <row r="5726" customFormat="false" ht="12.8" hidden="false" customHeight="false" outlineLevel="0" collapsed="false">
      <c r="A5726" s="0" t="n">
        <v>2188</v>
      </c>
      <c r="B5726" s="0" t="s">
        <v>7366</v>
      </c>
      <c r="C5726" s="0" t="s">
        <v>4793</v>
      </c>
      <c r="D5726" s="0" t="s">
        <v>5108</v>
      </c>
      <c r="E5726" s="0" t="n">
        <v>2</v>
      </c>
      <c r="F5726" s="0" t="s">
        <v>428</v>
      </c>
      <c r="G5726" s="0" t="s">
        <v>7367</v>
      </c>
      <c r="H5726" s="0" t="n">
        <v>3</v>
      </c>
      <c r="I5726" s="0" t="n">
        <v>6900</v>
      </c>
      <c r="J5726" s="0" t="n">
        <v>2415</v>
      </c>
      <c r="K5726" s="0" t="n">
        <v>7665</v>
      </c>
      <c r="L5726" s="0" t="n">
        <v>0</v>
      </c>
      <c r="M5726" s="0" t="n">
        <v>16980</v>
      </c>
    </row>
    <row r="5727" customFormat="false" ht="12.8" hidden="true" customHeight="false" outlineLevel="0" collapsed="false">
      <c r="G5727" s="0" t="s">
        <v>7368</v>
      </c>
    </row>
    <row r="5728" customFormat="false" ht="12.8" hidden="true" customHeight="false" outlineLevel="0" collapsed="false">
      <c r="G5728" s="0" t="s">
        <v>7369</v>
      </c>
    </row>
    <row r="5729" customFormat="false" ht="12.8" hidden="false" customHeight="false" outlineLevel="0" collapsed="false">
      <c r="A5729" s="0" t="n">
        <v>2189</v>
      </c>
      <c r="B5729" s="0" t="s">
        <v>7370</v>
      </c>
      <c r="C5729" s="0" t="s">
        <v>4793</v>
      </c>
      <c r="D5729" s="0" t="s">
        <v>5559</v>
      </c>
      <c r="E5729" s="0" t="n">
        <v>3</v>
      </c>
      <c r="F5729" s="0" t="s">
        <v>79</v>
      </c>
      <c r="G5729" s="0" t="s">
        <v>6254</v>
      </c>
      <c r="H5729" s="0" t="n">
        <v>2</v>
      </c>
      <c r="I5729" s="0" t="n">
        <v>3300</v>
      </c>
      <c r="J5729" s="0" t="n">
        <v>0</v>
      </c>
      <c r="K5729" s="0" t="n">
        <v>11497.5</v>
      </c>
      <c r="L5729" s="0" t="n">
        <v>0</v>
      </c>
      <c r="M5729" s="0" t="n">
        <v>14797.5</v>
      </c>
    </row>
    <row r="5730" customFormat="false" ht="12.8" hidden="true" customHeight="false" outlineLevel="0" collapsed="false">
      <c r="G5730" s="0" t="s">
        <v>6311</v>
      </c>
    </row>
    <row r="5731" customFormat="false" ht="12.8" hidden="false" customHeight="false" outlineLevel="0" collapsed="false">
      <c r="A5731" s="0" t="n">
        <v>2190</v>
      </c>
      <c r="B5731" s="0" t="s">
        <v>7371</v>
      </c>
      <c r="C5731" s="0" t="s">
        <v>4793</v>
      </c>
      <c r="D5731" s="0" t="s">
        <v>3820</v>
      </c>
      <c r="E5731" s="0" t="n">
        <v>5</v>
      </c>
      <c r="F5731" s="0" t="s">
        <v>28</v>
      </c>
      <c r="G5731" s="0" t="s">
        <v>7372</v>
      </c>
      <c r="H5731" s="0" t="n">
        <v>2</v>
      </c>
      <c r="I5731" s="0" t="n">
        <v>5500</v>
      </c>
      <c r="J5731" s="0" t="n">
        <v>0</v>
      </c>
      <c r="K5731" s="0" t="n">
        <v>28612</v>
      </c>
      <c r="L5731" s="0" t="n">
        <v>0</v>
      </c>
      <c r="M5731" s="0" t="n">
        <v>34112</v>
      </c>
    </row>
    <row r="5732" customFormat="false" ht="12.8" hidden="true" customHeight="false" outlineLevel="0" collapsed="false">
      <c r="G5732" s="0" t="s">
        <v>7373</v>
      </c>
    </row>
    <row r="5733" customFormat="false" ht="12.8" hidden="false" customHeight="false" outlineLevel="0" collapsed="false">
      <c r="A5733" s="0" t="n">
        <v>2191</v>
      </c>
      <c r="B5733" s="0" t="s">
        <v>7374</v>
      </c>
      <c r="C5733" s="0" t="s">
        <v>4793</v>
      </c>
      <c r="D5733" s="0" t="s">
        <v>5559</v>
      </c>
      <c r="E5733" s="0" t="n">
        <v>3</v>
      </c>
      <c r="F5733" s="0" t="s">
        <v>79</v>
      </c>
      <c r="G5733" s="0" t="s">
        <v>7375</v>
      </c>
      <c r="H5733" s="0" t="n">
        <v>4</v>
      </c>
      <c r="I5733" s="0" t="n">
        <v>4950</v>
      </c>
      <c r="J5733" s="0" t="n">
        <v>0</v>
      </c>
      <c r="K5733" s="0" t="n">
        <v>11497.5</v>
      </c>
      <c r="L5733" s="0" t="n">
        <v>0</v>
      </c>
      <c r="M5733" s="0" t="n">
        <v>16447.5</v>
      </c>
    </row>
    <row r="5734" customFormat="false" ht="12.8" hidden="true" customHeight="false" outlineLevel="0" collapsed="false">
      <c r="G5734" s="0" t="s">
        <v>7376</v>
      </c>
    </row>
    <row r="5735" customFormat="false" ht="12.8" hidden="true" customHeight="false" outlineLevel="0" collapsed="false">
      <c r="G5735" s="0" t="s">
        <v>7377</v>
      </c>
    </row>
    <row r="5736" customFormat="false" ht="12.8" hidden="true" customHeight="false" outlineLevel="0" collapsed="false">
      <c r="G5736" s="0" t="s">
        <v>7378</v>
      </c>
    </row>
    <row r="5737" customFormat="false" ht="12.8" hidden="false" customHeight="false" outlineLevel="0" collapsed="false">
      <c r="A5737" s="0" t="n">
        <v>2192</v>
      </c>
      <c r="B5737" s="0" t="s">
        <v>7379</v>
      </c>
      <c r="C5737" s="0" t="s">
        <v>4793</v>
      </c>
      <c r="D5737" s="0" t="s">
        <v>5108</v>
      </c>
      <c r="E5737" s="0" t="n">
        <v>2</v>
      </c>
      <c r="F5737" s="0" t="s">
        <v>491</v>
      </c>
      <c r="G5737" s="0" t="s">
        <v>7380</v>
      </c>
      <c r="H5737" s="0" t="n">
        <v>3</v>
      </c>
      <c r="I5737" s="0" t="n">
        <v>6900</v>
      </c>
      <c r="J5737" s="0" t="n">
        <v>2415</v>
      </c>
      <c r="K5737" s="0" t="n">
        <v>7665</v>
      </c>
      <c r="L5737" s="0" t="n">
        <v>0</v>
      </c>
      <c r="M5737" s="0" t="n">
        <v>16980</v>
      </c>
    </row>
    <row r="5738" customFormat="false" ht="12.8" hidden="true" customHeight="false" outlineLevel="0" collapsed="false">
      <c r="G5738" s="0" t="s">
        <v>7381</v>
      </c>
    </row>
    <row r="5739" customFormat="false" ht="12.8" hidden="true" customHeight="false" outlineLevel="0" collapsed="false">
      <c r="G5739" s="0" t="s">
        <v>7382</v>
      </c>
    </row>
    <row r="5740" customFormat="false" ht="12.8" hidden="false" customHeight="false" outlineLevel="0" collapsed="false">
      <c r="A5740" s="0" t="n">
        <v>2193</v>
      </c>
      <c r="B5740" s="0" t="s">
        <v>7383</v>
      </c>
      <c r="C5740" s="0" t="s">
        <v>4793</v>
      </c>
      <c r="D5740" s="0" t="s">
        <v>5108</v>
      </c>
      <c r="E5740" s="0" t="n">
        <v>2</v>
      </c>
      <c r="F5740" s="0" t="s">
        <v>89</v>
      </c>
      <c r="G5740" s="0" t="s">
        <v>7384</v>
      </c>
      <c r="H5740" s="0" t="n">
        <v>2</v>
      </c>
      <c r="I5740" s="0" t="n">
        <v>2200</v>
      </c>
      <c r="J5740" s="0" t="n">
        <v>0</v>
      </c>
      <c r="K5740" s="0" t="n">
        <v>7665</v>
      </c>
      <c r="L5740" s="0" t="n">
        <v>0</v>
      </c>
      <c r="M5740" s="0" t="n">
        <v>9865</v>
      </c>
    </row>
    <row r="5741" customFormat="false" ht="12.8" hidden="true" customHeight="false" outlineLevel="0" collapsed="false">
      <c r="G5741" s="0" t="s">
        <v>7385</v>
      </c>
    </row>
    <row r="5742" customFormat="false" ht="12.8" hidden="false" customHeight="false" outlineLevel="0" collapsed="false">
      <c r="A5742" s="0" t="n">
        <v>2194</v>
      </c>
      <c r="B5742" s="0" t="s">
        <v>7386</v>
      </c>
      <c r="C5742" s="0" t="s">
        <v>4793</v>
      </c>
      <c r="D5742" s="0" t="s">
        <v>5559</v>
      </c>
      <c r="E5742" s="0" t="n">
        <v>3</v>
      </c>
      <c r="F5742" s="0" t="s">
        <v>406</v>
      </c>
      <c r="G5742" s="0" t="s">
        <v>7387</v>
      </c>
      <c r="H5742" s="0" t="n">
        <v>3</v>
      </c>
      <c r="I5742" s="0" t="n">
        <v>6825</v>
      </c>
      <c r="J5742" s="0" t="n">
        <v>1706.25</v>
      </c>
      <c r="K5742" s="0" t="n">
        <v>11497.5</v>
      </c>
      <c r="L5742" s="0" t="n">
        <v>0</v>
      </c>
      <c r="M5742" s="0" t="n">
        <v>20028.75</v>
      </c>
    </row>
    <row r="5743" customFormat="false" ht="12.8" hidden="true" customHeight="false" outlineLevel="0" collapsed="false">
      <c r="G5743" s="0" t="s">
        <v>7388</v>
      </c>
    </row>
    <row r="5744" customFormat="false" ht="12.8" hidden="true" customHeight="false" outlineLevel="0" collapsed="false">
      <c r="G5744" s="0" t="s">
        <v>7389</v>
      </c>
    </row>
    <row r="5745" customFormat="false" ht="12.8" hidden="false" customHeight="false" outlineLevel="0" collapsed="false">
      <c r="A5745" s="0" t="n">
        <v>2195</v>
      </c>
      <c r="B5745" s="0" t="s">
        <v>7390</v>
      </c>
      <c r="C5745" s="0" t="s">
        <v>4793</v>
      </c>
      <c r="D5745" s="0" t="s">
        <v>6283</v>
      </c>
      <c r="E5745" s="0" t="n">
        <v>6</v>
      </c>
      <c r="F5745" s="0" t="s">
        <v>428</v>
      </c>
      <c r="G5745" s="0" t="s">
        <v>7391</v>
      </c>
      <c r="H5745" s="0" t="n">
        <v>5</v>
      </c>
      <c r="I5745" s="0" t="n">
        <v>20700</v>
      </c>
      <c r="J5745" s="0" t="n">
        <v>12420</v>
      </c>
      <c r="K5745" s="0" t="n">
        <v>22995</v>
      </c>
      <c r="L5745" s="0" t="n">
        <v>0</v>
      </c>
      <c r="M5745" s="0" t="n">
        <v>56115</v>
      </c>
    </row>
    <row r="5746" customFormat="false" ht="12.8" hidden="true" customHeight="false" outlineLevel="0" collapsed="false">
      <c r="G5746" s="0" t="s">
        <v>7392</v>
      </c>
    </row>
    <row r="5747" customFormat="false" ht="12.8" hidden="true" customHeight="false" outlineLevel="0" collapsed="false">
      <c r="G5747" s="0" t="s">
        <v>7393</v>
      </c>
    </row>
    <row r="5748" customFormat="false" ht="12.8" hidden="true" customHeight="false" outlineLevel="0" collapsed="false">
      <c r="G5748" s="0" t="s">
        <v>7394</v>
      </c>
    </row>
    <row r="5749" customFormat="false" ht="12.8" hidden="true" customHeight="false" outlineLevel="0" collapsed="false">
      <c r="G5749" s="0" t="s">
        <v>7395</v>
      </c>
    </row>
    <row r="5750" customFormat="false" ht="12.8" hidden="false" customHeight="false" outlineLevel="0" collapsed="false">
      <c r="A5750" s="0" t="n">
        <v>2196</v>
      </c>
      <c r="B5750" s="0" t="s">
        <v>7396</v>
      </c>
      <c r="C5750" s="0" t="s">
        <v>4793</v>
      </c>
      <c r="D5750" s="0" t="s">
        <v>6025</v>
      </c>
      <c r="E5750" s="0" t="n">
        <v>7</v>
      </c>
      <c r="F5750" s="0" t="s">
        <v>400</v>
      </c>
      <c r="G5750" s="0" t="s">
        <v>7397</v>
      </c>
      <c r="H5750" s="0" t="n">
        <v>2</v>
      </c>
      <c r="I5750" s="0" t="n">
        <v>15925</v>
      </c>
      <c r="J5750" s="0" t="n">
        <v>0</v>
      </c>
      <c r="K5750" s="0" t="n">
        <v>26827.5</v>
      </c>
      <c r="L5750" s="0" t="n">
        <v>0</v>
      </c>
      <c r="M5750" s="0" t="n">
        <v>42752.5</v>
      </c>
    </row>
    <row r="5751" customFormat="false" ht="12.8" hidden="true" customHeight="false" outlineLevel="0" collapsed="false">
      <c r="G5751" s="0" t="s">
        <v>7398</v>
      </c>
    </row>
    <row r="5752" customFormat="false" ht="12.8" hidden="false" customHeight="false" outlineLevel="0" collapsed="false">
      <c r="A5752" s="0" t="n">
        <v>2197</v>
      </c>
      <c r="B5752" s="0" t="s">
        <v>7399</v>
      </c>
      <c r="C5752" s="0" t="s">
        <v>4793</v>
      </c>
      <c r="D5752" s="0" t="s">
        <v>5108</v>
      </c>
      <c r="E5752" s="0" t="n">
        <v>2</v>
      </c>
      <c r="F5752" s="0" t="s">
        <v>28</v>
      </c>
      <c r="G5752" s="0" t="s">
        <v>7400</v>
      </c>
      <c r="H5752" s="0" t="n">
        <v>2</v>
      </c>
      <c r="I5752" s="0" t="n">
        <v>2200</v>
      </c>
      <c r="J5752" s="0" t="n">
        <v>0</v>
      </c>
      <c r="K5752" s="0" t="n">
        <v>11444.8</v>
      </c>
      <c r="L5752" s="0" t="n">
        <v>0</v>
      </c>
      <c r="M5752" s="0" t="n">
        <v>13644.8</v>
      </c>
    </row>
    <row r="5753" customFormat="false" ht="12.8" hidden="true" customHeight="false" outlineLevel="0" collapsed="false">
      <c r="G5753" s="0" t="s">
        <v>7401</v>
      </c>
    </row>
    <row r="5754" customFormat="false" ht="12.8" hidden="false" customHeight="false" outlineLevel="0" collapsed="false">
      <c r="A5754" s="0" t="n">
        <v>2198</v>
      </c>
      <c r="B5754" s="0" t="s">
        <v>7402</v>
      </c>
      <c r="C5754" s="0" t="s">
        <v>4793</v>
      </c>
      <c r="D5754" s="0" t="s">
        <v>5108</v>
      </c>
      <c r="E5754" s="0" t="n">
        <v>2</v>
      </c>
      <c r="F5754" s="0" t="s">
        <v>89</v>
      </c>
      <c r="G5754" s="0" t="s">
        <v>7403</v>
      </c>
      <c r="H5754" s="0" t="n">
        <v>4</v>
      </c>
      <c r="I5754" s="0" t="n">
        <v>2200</v>
      </c>
      <c r="J5754" s="0" t="n">
        <v>1320</v>
      </c>
      <c r="K5754" s="0" t="n">
        <v>7665</v>
      </c>
      <c r="L5754" s="0" t="n">
        <v>0</v>
      </c>
      <c r="M5754" s="0" t="n">
        <v>11185</v>
      </c>
    </row>
    <row r="5755" customFormat="false" ht="12.8" hidden="true" customHeight="false" outlineLevel="0" collapsed="false">
      <c r="G5755" s="0" t="s">
        <v>7404</v>
      </c>
    </row>
    <row r="5756" customFormat="false" ht="12.8" hidden="true" customHeight="false" outlineLevel="0" collapsed="false">
      <c r="G5756" s="0" t="s">
        <v>7405</v>
      </c>
    </row>
    <row r="5757" customFormat="false" ht="12.8" hidden="true" customHeight="false" outlineLevel="0" collapsed="false">
      <c r="G5757" s="0" t="s">
        <v>7406</v>
      </c>
    </row>
    <row r="5758" customFormat="false" ht="12.8" hidden="false" customHeight="false" outlineLevel="0" collapsed="false">
      <c r="A5758" s="0" t="n">
        <v>2199</v>
      </c>
      <c r="B5758" s="0" t="s">
        <v>7407</v>
      </c>
      <c r="C5758" s="0" t="s">
        <v>4793</v>
      </c>
      <c r="D5758" s="0" t="s">
        <v>3820</v>
      </c>
      <c r="E5758" s="0" t="n">
        <v>5</v>
      </c>
      <c r="F5758" s="0" t="s">
        <v>79</v>
      </c>
      <c r="G5758" s="0" t="s">
        <v>7408</v>
      </c>
      <c r="H5758" s="0" t="n">
        <v>2</v>
      </c>
      <c r="I5758" s="0" t="n">
        <v>5500</v>
      </c>
      <c r="J5758" s="0" t="n">
        <v>0</v>
      </c>
      <c r="K5758" s="0" t="n">
        <v>19162.5</v>
      </c>
      <c r="L5758" s="0" t="n">
        <v>0</v>
      </c>
      <c r="M5758" s="0" t="n">
        <v>24662.5</v>
      </c>
    </row>
    <row r="5759" customFormat="false" ht="12.8" hidden="true" customHeight="false" outlineLevel="0" collapsed="false">
      <c r="G5759" s="0" t="s">
        <v>7409</v>
      </c>
    </row>
    <row r="5760" customFormat="false" ht="12.8" hidden="false" customHeight="false" outlineLevel="0" collapsed="false">
      <c r="A5760" s="0" t="n">
        <v>2200</v>
      </c>
      <c r="B5760" s="0" t="s">
        <v>7410</v>
      </c>
      <c r="C5760" s="0" t="s">
        <v>4793</v>
      </c>
      <c r="D5760" s="0" t="s">
        <v>4500</v>
      </c>
      <c r="E5760" s="0" t="n">
        <v>1</v>
      </c>
      <c r="F5760" s="0" t="s">
        <v>400</v>
      </c>
      <c r="G5760" s="0" t="s">
        <v>7411</v>
      </c>
      <c r="H5760" s="0" t="n">
        <v>2</v>
      </c>
      <c r="I5760" s="0" t="n">
        <v>2275</v>
      </c>
      <c r="J5760" s="0" t="n">
        <v>0</v>
      </c>
      <c r="K5760" s="0" t="n">
        <v>3832.5</v>
      </c>
      <c r="L5760" s="0" t="n">
        <v>0</v>
      </c>
      <c r="M5760" s="0" t="n">
        <v>6107.5</v>
      </c>
    </row>
    <row r="5761" customFormat="false" ht="12.8" hidden="true" customHeight="false" outlineLevel="0" collapsed="false">
      <c r="G5761" s="0" t="s">
        <v>7412</v>
      </c>
    </row>
    <row r="5762" customFormat="false" ht="12.8" hidden="false" customHeight="false" outlineLevel="0" collapsed="false">
      <c r="A5762" s="0" t="n">
        <v>2201</v>
      </c>
      <c r="B5762" s="0" t="s">
        <v>7413</v>
      </c>
      <c r="C5762" s="0" t="s">
        <v>5108</v>
      </c>
      <c r="D5762" s="0" t="s">
        <v>3820</v>
      </c>
      <c r="E5762" s="0" t="n">
        <v>3</v>
      </c>
      <c r="F5762" s="0" t="s">
        <v>89</v>
      </c>
      <c r="G5762" s="0" t="s">
        <v>7414</v>
      </c>
      <c r="H5762" s="0" t="n">
        <v>2</v>
      </c>
      <c r="I5762" s="0" t="n">
        <v>3300</v>
      </c>
      <c r="J5762" s="0" t="n">
        <v>0</v>
      </c>
      <c r="K5762" s="0" t="n">
        <v>25142.5</v>
      </c>
      <c r="L5762" s="0" t="n">
        <v>0</v>
      </c>
      <c r="M5762" s="0" t="n">
        <v>28442.5</v>
      </c>
    </row>
    <row r="5763" customFormat="false" ht="12.8" hidden="true" customHeight="false" outlineLevel="0" collapsed="false">
      <c r="G5763" s="0" t="s">
        <v>7415</v>
      </c>
    </row>
    <row r="5764" customFormat="false" ht="12.8" hidden="false" customHeight="false" outlineLevel="0" collapsed="false">
      <c r="A5764" s="0" t="n">
        <v>2202</v>
      </c>
      <c r="B5764" s="0" t="s">
        <v>7413</v>
      </c>
      <c r="C5764" s="0" t="s">
        <v>4793</v>
      </c>
      <c r="D5764" s="0" t="s">
        <v>5108</v>
      </c>
      <c r="E5764" s="0" t="n">
        <v>2</v>
      </c>
      <c r="F5764" s="0" t="s">
        <v>28</v>
      </c>
      <c r="G5764" s="0" t="s">
        <v>7414</v>
      </c>
      <c r="H5764" s="0" t="n">
        <v>2</v>
      </c>
      <c r="I5764" s="0" t="n">
        <v>2200</v>
      </c>
      <c r="J5764" s="0" t="n">
        <v>0</v>
      </c>
      <c r="K5764" s="0" t="n">
        <v>26242.5</v>
      </c>
      <c r="L5764" s="0" t="n">
        <v>0</v>
      </c>
      <c r="M5764" s="0" t="n">
        <v>28442.5</v>
      </c>
    </row>
    <row r="5765" customFormat="false" ht="12.8" hidden="true" customHeight="false" outlineLevel="0" collapsed="false">
      <c r="G5765" s="0" t="s">
        <v>7415</v>
      </c>
    </row>
    <row r="5766" customFormat="false" ht="12.8" hidden="false" customHeight="false" outlineLevel="0" collapsed="false">
      <c r="A5766" s="0" t="n">
        <v>2203</v>
      </c>
      <c r="B5766" s="0" t="s">
        <v>7416</v>
      </c>
      <c r="C5766" s="0" t="s">
        <v>4793</v>
      </c>
      <c r="D5766" s="0" t="s">
        <v>5559</v>
      </c>
      <c r="E5766" s="0" t="n">
        <v>3</v>
      </c>
      <c r="F5766" s="0" t="s">
        <v>89</v>
      </c>
      <c r="G5766" s="0" t="s">
        <v>7417</v>
      </c>
      <c r="H5766" s="0" t="n">
        <v>2</v>
      </c>
      <c r="I5766" s="0" t="n">
        <v>3300</v>
      </c>
      <c r="J5766" s="0" t="n">
        <v>0</v>
      </c>
      <c r="K5766" s="0" t="n">
        <v>11497.5</v>
      </c>
      <c r="L5766" s="0" t="n">
        <v>0</v>
      </c>
      <c r="M5766" s="0" t="n">
        <v>14797.5</v>
      </c>
    </row>
    <row r="5767" customFormat="false" ht="12.8" hidden="true" customHeight="false" outlineLevel="0" collapsed="false">
      <c r="G5767" s="0" t="s">
        <v>7418</v>
      </c>
    </row>
    <row r="5768" customFormat="false" ht="12.8" hidden="false" customHeight="false" outlineLevel="0" collapsed="false">
      <c r="A5768" s="0" t="n">
        <v>2204</v>
      </c>
      <c r="B5768" s="0" t="s">
        <v>7419</v>
      </c>
      <c r="C5768" s="0" t="s">
        <v>4793</v>
      </c>
      <c r="D5768" s="0" t="s">
        <v>5108</v>
      </c>
      <c r="E5768" s="0" t="n">
        <v>2</v>
      </c>
      <c r="F5768" s="0" t="s">
        <v>79</v>
      </c>
      <c r="G5768" s="0" t="s">
        <v>7420</v>
      </c>
      <c r="H5768" s="0" t="n">
        <v>2</v>
      </c>
      <c r="I5768" s="0" t="n">
        <v>2200</v>
      </c>
      <c r="J5768" s="0" t="n">
        <v>0</v>
      </c>
      <c r="K5768" s="0" t="n">
        <v>7665</v>
      </c>
      <c r="L5768" s="0" t="n">
        <v>0</v>
      </c>
      <c r="M5768" s="0" t="n">
        <v>9865</v>
      </c>
    </row>
    <row r="5769" customFormat="false" ht="12.8" hidden="true" customHeight="false" outlineLevel="0" collapsed="false">
      <c r="G5769" s="0" t="s">
        <v>7421</v>
      </c>
    </row>
    <row r="5770" customFormat="false" ht="12.8" hidden="false" customHeight="false" outlineLevel="0" collapsed="false">
      <c r="A5770" s="0" t="n">
        <v>2205</v>
      </c>
      <c r="B5770" s="0" t="s">
        <v>7419</v>
      </c>
      <c r="C5770" s="0" t="s">
        <v>4793</v>
      </c>
      <c r="D5770" s="0" t="s">
        <v>5108</v>
      </c>
      <c r="E5770" s="0" t="n">
        <v>2</v>
      </c>
      <c r="F5770" s="0" t="s">
        <v>79</v>
      </c>
      <c r="G5770" s="0" t="s">
        <v>7422</v>
      </c>
      <c r="H5770" s="0" t="n">
        <v>2</v>
      </c>
      <c r="I5770" s="0" t="n">
        <v>2200</v>
      </c>
      <c r="J5770" s="0" t="n">
        <v>0</v>
      </c>
      <c r="K5770" s="0" t="n">
        <v>7665</v>
      </c>
      <c r="L5770" s="0" t="n">
        <v>0</v>
      </c>
      <c r="M5770" s="0" t="n">
        <v>9865</v>
      </c>
    </row>
    <row r="5771" customFormat="false" ht="12.8" hidden="true" customHeight="false" outlineLevel="0" collapsed="false">
      <c r="G5771" s="0" t="s">
        <v>7423</v>
      </c>
    </row>
    <row r="5772" customFormat="false" ht="12.8" hidden="false" customHeight="false" outlineLevel="0" collapsed="false">
      <c r="A5772" s="0" t="n">
        <v>2206</v>
      </c>
      <c r="B5772" s="0" t="s">
        <v>7424</v>
      </c>
      <c r="C5772" s="0" t="s">
        <v>4793</v>
      </c>
      <c r="D5772" s="0" t="s">
        <v>4500</v>
      </c>
      <c r="E5772" s="0" t="n">
        <v>1</v>
      </c>
      <c r="F5772" s="0" t="s">
        <v>146</v>
      </c>
      <c r="G5772" s="0" t="s">
        <v>7425</v>
      </c>
      <c r="H5772" s="0" t="n">
        <v>2</v>
      </c>
      <c r="I5772" s="0" t="n">
        <v>1100</v>
      </c>
      <c r="J5772" s="0" t="n">
        <v>0</v>
      </c>
      <c r="K5772" s="0" t="n">
        <v>4672.5</v>
      </c>
      <c r="L5772" s="0" t="n">
        <v>0</v>
      </c>
      <c r="M5772" s="0" t="n">
        <v>5772.5</v>
      </c>
    </row>
    <row r="5773" customFormat="false" ht="12.8" hidden="true" customHeight="false" outlineLevel="0" collapsed="false">
      <c r="G5773" s="0" t="s">
        <v>7426</v>
      </c>
    </row>
    <row r="5774" customFormat="false" ht="12.8" hidden="false" customHeight="false" outlineLevel="0" collapsed="false">
      <c r="A5774" s="0" t="n">
        <v>2207</v>
      </c>
      <c r="B5774" s="0" t="s">
        <v>7427</v>
      </c>
      <c r="C5774" s="0" t="s">
        <v>4793</v>
      </c>
      <c r="D5774" s="0" t="s">
        <v>4500</v>
      </c>
      <c r="E5774" s="0" t="n">
        <v>1</v>
      </c>
      <c r="F5774" s="0" t="s">
        <v>79</v>
      </c>
      <c r="G5774" s="0" t="s">
        <v>7428</v>
      </c>
      <c r="H5774" s="0" t="n">
        <v>2</v>
      </c>
      <c r="I5774" s="0" t="n">
        <v>1100</v>
      </c>
      <c r="J5774" s="0" t="n">
        <v>0</v>
      </c>
      <c r="K5774" s="0" t="n">
        <v>3832.5</v>
      </c>
      <c r="L5774" s="0" t="n">
        <v>0</v>
      </c>
      <c r="M5774" s="0" t="n">
        <v>4932.5</v>
      </c>
    </row>
    <row r="5775" customFormat="false" ht="12.8" hidden="true" customHeight="false" outlineLevel="0" collapsed="false">
      <c r="G5775" s="0" t="s">
        <v>7429</v>
      </c>
    </row>
    <row r="5776" customFormat="false" ht="12.8" hidden="false" customHeight="false" outlineLevel="0" collapsed="false">
      <c r="A5776" s="0" t="n">
        <v>2208</v>
      </c>
      <c r="B5776" s="0" t="s">
        <v>7430</v>
      </c>
      <c r="C5776" s="0" t="s">
        <v>4793</v>
      </c>
      <c r="D5776" s="0" t="s">
        <v>5559</v>
      </c>
      <c r="E5776" s="0" t="n">
        <v>3</v>
      </c>
      <c r="F5776" s="0" t="s">
        <v>79</v>
      </c>
      <c r="G5776" s="0" t="s">
        <v>7431</v>
      </c>
      <c r="H5776" s="0" t="n">
        <v>3</v>
      </c>
      <c r="I5776" s="0" t="n">
        <v>3300</v>
      </c>
      <c r="J5776" s="0" t="n">
        <v>825</v>
      </c>
      <c r="K5776" s="0" t="n">
        <v>11497.5</v>
      </c>
      <c r="L5776" s="0" t="n">
        <v>0</v>
      </c>
      <c r="M5776" s="0" t="n">
        <v>15622.5</v>
      </c>
    </row>
    <row r="5777" customFormat="false" ht="12.8" hidden="true" customHeight="false" outlineLevel="0" collapsed="false">
      <c r="G5777" s="0" t="s">
        <v>7432</v>
      </c>
    </row>
    <row r="5778" customFormat="false" ht="12.8" hidden="true" customHeight="false" outlineLevel="0" collapsed="false">
      <c r="G5778" s="0" t="s">
        <v>7433</v>
      </c>
    </row>
    <row r="5779" customFormat="false" ht="12.8" hidden="false" customHeight="false" outlineLevel="0" collapsed="false">
      <c r="A5779" s="0" t="n">
        <v>2209</v>
      </c>
      <c r="B5779" s="0" t="s">
        <v>7434</v>
      </c>
      <c r="C5779" s="0" t="s">
        <v>4793</v>
      </c>
      <c r="D5779" s="0" t="s">
        <v>5108</v>
      </c>
      <c r="E5779" s="0" t="n">
        <v>2</v>
      </c>
      <c r="F5779" s="0" t="s">
        <v>839</v>
      </c>
      <c r="G5779" s="0" t="s">
        <v>7435</v>
      </c>
      <c r="H5779" s="0" t="n">
        <v>2</v>
      </c>
      <c r="I5779" s="0" t="n">
        <v>6900</v>
      </c>
      <c r="J5779" s="0" t="n">
        <v>0</v>
      </c>
      <c r="K5779" s="0" t="n">
        <v>7665</v>
      </c>
      <c r="L5779" s="0" t="n">
        <v>0</v>
      </c>
      <c r="M5779" s="0" t="n">
        <v>14565</v>
      </c>
    </row>
    <row r="5780" customFormat="false" ht="12.8" hidden="true" customHeight="false" outlineLevel="0" collapsed="false">
      <c r="G5780" s="0" t="s">
        <v>7436</v>
      </c>
    </row>
    <row r="5781" customFormat="false" ht="12.8" hidden="false" customHeight="false" outlineLevel="0" collapsed="false">
      <c r="A5781" s="0" t="n">
        <v>2210</v>
      </c>
      <c r="B5781" s="0" t="s">
        <v>7437</v>
      </c>
      <c r="C5781" s="0" t="s">
        <v>4793</v>
      </c>
      <c r="D5781" s="0" t="s">
        <v>5559</v>
      </c>
      <c r="E5781" s="0" t="n">
        <v>3</v>
      </c>
      <c r="F5781" s="0" t="s">
        <v>406</v>
      </c>
      <c r="G5781" s="0" t="s">
        <v>7438</v>
      </c>
      <c r="H5781" s="0" t="n">
        <v>4</v>
      </c>
      <c r="I5781" s="0" t="n">
        <v>6825</v>
      </c>
      <c r="J5781" s="0" t="n">
        <v>4777.5</v>
      </c>
      <c r="K5781" s="0" t="n">
        <v>11497.5</v>
      </c>
      <c r="L5781" s="0" t="n">
        <v>0</v>
      </c>
      <c r="M5781" s="0" t="n">
        <v>23100</v>
      </c>
    </row>
    <row r="5782" customFormat="false" ht="12.8" hidden="true" customHeight="false" outlineLevel="0" collapsed="false">
      <c r="G5782" s="0" t="s">
        <v>7439</v>
      </c>
    </row>
    <row r="5783" customFormat="false" ht="12.8" hidden="true" customHeight="false" outlineLevel="0" collapsed="false">
      <c r="G5783" s="0" t="s">
        <v>7440</v>
      </c>
    </row>
    <row r="5784" customFormat="false" ht="12.8" hidden="true" customHeight="false" outlineLevel="0" collapsed="false">
      <c r="G5784" s="0" t="s">
        <v>7441</v>
      </c>
    </row>
    <row r="5785" customFormat="false" ht="12.8" hidden="false" customHeight="false" outlineLevel="0" collapsed="false">
      <c r="A5785" s="0" t="n">
        <v>2211</v>
      </c>
      <c r="B5785" s="0" t="s">
        <v>7442</v>
      </c>
      <c r="C5785" s="0" t="s">
        <v>4793</v>
      </c>
      <c r="D5785" s="0" t="s">
        <v>3820</v>
      </c>
      <c r="E5785" s="0" t="n">
        <v>5</v>
      </c>
      <c r="F5785" s="0" t="s">
        <v>400</v>
      </c>
      <c r="G5785" s="0" t="s">
        <v>7443</v>
      </c>
      <c r="H5785" s="0" t="n">
        <v>3</v>
      </c>
      <c r="I5785" s="0" t="n">
        <v>11375</v>
      </c>
      <c r="J5785" s="0" t="n">
        <v>3981.25</v>
      </c>
      <c r="K5785" s="0" t="n">
        <v>19162.5</v>
      </c>
      <c r="L5785" s="0" t="n">
        <v>0</v>
      </c>
      <c r="M5785" s="0" t="n">
        <v>34518.75</v>
      </c>
    </row>
    <row r="5786" customFormat="false" ht="12.8" hidden="true" customHeight="false" outlineLevel="0" collapsed="false">
      <c r="G5786" s="0" t="s">
        <v>7444</v>
      </c>
    </row>
    <row r="5787" customFormat="false" ht="12.8" hidden="true" customHeight="false" outlineLevel="0" collapsed="false">
      <c r="G5787" s="0" t="s">
        <v>7445</v>
      </c>
    </row>
    <row r="5788" customFormat="false" ht="12.8" hidden="false" customHeight="false" outlineLevel="0" collapsed="false">
      <c r="A5788" s="0" t="n">
        <v>2212</v>
      </c>
      <c r="B5788" s="0" t="s">
        <v>7446</v>
      </c>
      <c r="C5788" s="0" t="s">
        <v>4793</v>
      </c>
      <c r="D5788" s="0" t="s">
        <v>5559</v>
      </c>
      <c r="E5788" s="0" t="n">
        <v>3</v>
      </c>
      <c r="F5788" s="0" t="s">
        <v>491</v>
      </c>
      <c r="G5788" s="0" t="s">
        <v>7447</v>
      </c>
      <c r="H5788" s="0" t="n">
        <v>2</v>
      </c>
      <c r="I5788" s="0" t="n">
        <v>10350</v>
      </c>
      <c r="J5788" s="0" t="n">
        <v>0</v>
      </c>
      <c r="K5788" s="0" t="n">
        <v>11497.5</v>
      </c>
      <c r="L5788" s="0" t="n">
        <v>0</v>
      </c>
      <c r="M5788" s="0" t="n">
        <v>21847.5</v>
      </c>
    </row>
    <row r="5789" customFormat="false" ht="12.8" hidden="true" customHeight="false" outlineLevel="0" collapsed="false">
      <c r="G5789" s="0" t="s">
        <v>7448</v>
      </c>
    </row>
    <row r="5790" customFormat="false" ht="12.8" hidden="false" customHeight="false" outlineLevel="0" collapsed="false">
      <c r="A5790" s="0" t="n">
        <v>2213</v>
      </c>
      <c r="B5790" s="0" t="s">
        <v>7449</v>
      </c>
      <c r="C5790" s="0" t="s">
        <v>4793</v>
      </c>
      <c r="D5790" s="0" t="s">
        <v>6283</v>
      </c>
      <c r="E5790" s="0" t="n">
        <v>6</v>
      </c>
      <c r="F5790" s="0" t="s">
        <v>406</v>
      </c>
      <c r="G5790" s="0" t="s">
        <v>7450</v>
      </c>
      <c r="H5790" s="0" t="n">
        <v>2</v>
      </c>
      <c r="I5790" s="0" t="n">
        <v>13650</v>
      </c>
      <c r="J5790" s="0" t="n">
        <v>0</v>
      </c>
      <c r="K5790" s="0" t="n">
        <v>22995</v>
      </c>
      <c r="L5790" s="0" t="n">
        <v>0</v>
      </c>
      <c r="M5790" s="0" t="n">
        <v>36645</v>
      </c>
    </row>
    <row r="5791" customFormat="false" ht="12.8" hidden="true" customHeight="false" outlineLevel="0" collapsed="false">
      <c r="G5791" s="0" t="s">
        <v>7451</v>
      </c>
    </row>
    <row r="5792" customFormat="false" ht="12.8" hidden="false" customHeight="false" outlineLevel="0" collapsed="false">
      <c r="A5792" s="0" t="n">
        <v>2214</v>
      </c>
      <c r="B5792" s="0" t="s">
        <v>7452</v>
      </c>
      <c r="C5792" s="0" t="s">
        <v>4793</v>
      </c>
      <c r="D5792" s="0" t="s">
        <v>5108</v>
      </c>
      <c r="E5792" s="0" t="n">
        <v>2</v>
      </c>
      <c r="F5792" s="0" t="s">
        <v>406</v>
      </c>
      <c r="G5792" s="0" t="s">
        <v>7453</v>
      </c>
      <c r="H5792" s="0" t="n">
        <v>4</v>
      </c>
      <c r="I5792" s="0" t="n">
        <v>4550</v>
      </c>
      <c r="J5792" s="0" t="n">
        <v>1137.5</v>
      </c>
      <c r="K5792" s="0" t="n">
        <v>7665</v>
      </c>
      <c r="L5792" s="0" t="n">
        <v>0</v>
      </c>
      <c r="M5792" s="0" t="n">
        <v>13352.5</v>
      </c>
    </row>
    <row r="5793" customFormat="false" ht="12.8" hidden="true" customHeight="false" outlineLevel="0" collapsed="false">
      <c r="G5793" s="0" t="s">
        <v>7454</v>
      </c>
    </row>
    <row r="5794" customFormat="false" ht="12.8" hidden="true" customHeight="false" outlineLevel="0" collapsed="false">
      <c r="G5794" s="0" t="s">
        <v>7455</v>
      </c>
    </row>
    <row r="5795" customFormat="false" ht="12.8" hidden="true" customHeight="false" outlineLevel="0" collapsed="false">
      <c r="G5795" s="0" t="s">
        <v>7456</v>
      </c>
    </row>
    <row r="5796" customFormat="false" ht="12.8" hidden="false" customHeight="false" outlineLevel="0" collapsed="false">
      <c r="A5796" s="0" t="n">
        <v>2215</v>
      </c>
      <c r="B5796" s="0" t="s">
        <v>7457</v>
      </c>
      <c r="C5796" s="0" t="s">
        <v>4793</v>
      </c>
      <c r="D5796" s="0" t="s">
        <v>4500</v>
      </c>
      <c r="E5796" s="0" t="n">
        <v>1</v>
      </c>
      <c r="F5796" s="0" t="s">
        <v>28</v>
      </c>
      <c r="G5796" s="0" t="s">
        <v>7458</v>
      </c>
      <c r="H5796" s="0" t="n">
        <v>2</v>
      </c>
      <c r="I5796" s="0" t="n">
        <v>1100</v>
      </c>
      <c r="J5796" s="0" t="n">
        <v>0</v>
      </c>
      <c r="K5796" s="0" t="n">
        <v>5722.4</v>
      </c>
      <c r="L5796" s="0" t="n">
        <v>0</v>
      </c>
      <c r="M5796" s="0" t="n">
        <v>6822.4</v>
      </c>
    </row>
    <row r="5797" customFormat="false" ht="12.8" hidden="true" customHeight="false" outlineLevel="0" collapsed="false">
      <c r="G5797" s="0" t="s">
        <v>7459</v>
      </c>
    </row>
    <row r="5798" customFormat="false" ht="12.8" hidden="false" customHeight="false" outlineLevel="0" collapsed="false">
      <c r="A5798" s="0" t="n">
        <v>2216</v>
      </c>
      <c r="B5798" s="0" t="s">
        <v>7460</v>
      </c>
      <c r="C5798" s="0" t="s">
        <v>4793</v>
      </c>
      <c r="D5798" s="0" t="s">
        <v>5108</v>
      </c>
      <c r="E5798" s="0" t="n">
        <v>2</v>
      </c>
      <c r="F5798" s="0" t="s">
        <v>28</v>
      </c>
      <c r="G5798" s="0" t="s">
        <v>7461</v>
      </c>
      <c r="H5798" s="0" t="n">
        <v>2</v>
      </c>
      <c r="I5798" s="0" t="n">
        <v>2200</v>
      </c>
      <c r="J5798" s="0" t="n">
        <v>0</v>
      </c>
      <c r="K5798" s="0" t="n">
        <v>11444.8</v>
      </c>
      <c r="L5798" s="0" t="n">
        <v>0</v>
      </c>
      <c r="M5798" s="0" t="n">
        <v>13644.8</v>
      </c>
    </row>
    <row r="5799" customFormat="false" ht="12.8" hidden="true" customHeight="false" outlineLevel="0" collapsed="false">
      <c r="G5799" s="0" t="s">
        <v>7462</v>
      </c>
    </row>
    <row r="5800" customFormat="false" ht="12.8" hidden="false" customHeight="false" outlineLevel="0" collapsed="false">
      <c r="A5800" s="0" t="n">
        <v>2217</v>
      </c>
      <c r="B5800" s="0" t="s">
        <v>7463</v>
      </c>
      <c r="C5800" s="0" t="s">
        <v>4793</v>
      </c>
      <c r="D5800" s="0" t="s">
        <v>5108</v>
      </c>
      <c r="E5800" s="0" t="n">
        <v>2</v>
      </c>
      <c r="F5800" s="0" t="s">
        <v>28</v>
      </c>
      <c r="G5800" s="0" t="s">
        <v>7464</v>
      </c>
      <c r="H5800" s="0" t="n">
        <v>2</v>
      </c>
      <c r="I5800" s="0" t="n">
        <v>2200</v>
      </c>
      <c r="J5800" s="0" t="n">
        <v>0</v>
      </c>
      <c r="K5800" s="0" t="n">
        <v>11444.8</v>
      </c>
      <c r="L5800" s="0" t="n">
        <v>0</v>
      </c>
      <c r="M5800" s="0" t="n">
        <v>13644.8</v>
      </c>
    </row>
    <row r="5801" customFormat="false" ht="12.8" hidden="true" customHeight="false" outlineLevel="0" collapsed="false">
      <c r="G5801" s="0" t="s">
        <v>7465</v>
      </c>
    </row>
    <row r="5802" customFormat="false" ht="12.8" hidden="false" customHeight="false" outlineLevel="0" collapsed="false">
      <c r="A5802" s="0" t="n">
        <v>2218</v>
      </c>
      <c r="B5802" s="0" t="s">
        <v>7466</v>
      </c>
      <c r="C5802" s="0" t="s">
        <v>4793</v>
      </c>
      <c r="D5802" s="0" t="s">
        <v>5559</v>
      </c>
      <c r="E5802" s="0" t="n">
        <v>3</v>
      </c>
      <c r="F5802" s="0" t="s">
        <v>428</v>
      </c>
      <c r="G5802" s="0" t="s">
        <v>7467</v>
      </c>
      <c r="H5802" s="0" t="n">
        <v>4</v>
      </c>
      <c r="I5802" s="0" t="n">
        <v>10350</v>
      </c>
      <c r="J5802" s="0" t="n">
        <v>3622.5</v>
      </c>
      <c r="K5802" s="0" t="n">
        <v>11497.5</v>
      </c>
      <c r="L5802" s="0" t="n">
        <v>0</v>
      </c>
      <c r="M5802" s="0" t="n">
        <v>25470</v>
      </c>
    </row>
    <row r="5803" customFormat="false" ht="12.8" hidden="true" customHeight="false" outlineLevel="0" collapsed="false">
      <c r="G5803" s="0" t="s">
        <v>7468</v>
      </c>
    </row>
    <row r="5804" customFormat="false" ht="12.8" hidden="true" customHeight="false" outlineLevel="0" collapsed="false">
      <c r="G5804" s="0" t="s">
        <v>7469</v>
      </c>
    </row>
    <row r="5805" customFormat="false" ht="12.8" hidden="true" customHeight="false" outlineLevel="0" collapsed="false">
      <c r="G5805" s="0" t="s">
        <v>7468</v>
      </c>
    </row>
    <row r="5806" customFormat="false" ht="12.8" hidden="false" customHeight="false" outlineLevel="0" collapsed="false">
      <c r="A5806" s="0" t="n">
        <v>2219</v>
      </c>
      <c r="B5806" s="0" t="s">
        <v>7466</v>
      </c>
      <c r="C5806" s="0" t="s">
        <v>4793</v>
      </c>
      <c r="D5806" s="0" t="s">
        <v>5559</v>
      </c>
      <c r="E5806" s="0" t="n">
        <v>3</v>
      </c>
      <c r="F5806" s="0" t="s">
        <v>428</v>
      </c>
      <c r="G5806" s="0" t="s">
        <v>7470</v>
      </c>
      <c r="H5806" s="0" t="n">
        <v>2</v>
      </c>
      <c r="I5806" s="0" t="n">
        <v>10350</v>
      </c>
      <c r="J5806" s="0" t="n">
        <v>0</v>
      </c>
      <c r="K5806" s="0" t="n">
        <v>11497.5</v>
      </c>
      <c r="L5806" s="0" t="n">
        <v>0</v>
      </c>
      <c r="M5806" s="0" t="n">
        <v>21847.5</v>
      </c>
    </row>
    <row r="5807" customFormat="false" ht="12.8" hidden="true" customHeight="false" outlineLevel="0" collapsed="false">
      <c r="G5807" s="0" t="s">
        <v>7471</v>
      </c>
    </row>
    <row r="5808" customFormat="false" ht="12.8" hidden="false" customHeight="false" outlineLevel="0" collapsed="false">
      <c r="A5808" s="0" t="n">
        <v>2220</v>
      </c>
      <c r="B5808" s="0" t="s">
        <v>7466</v>
      </c>
      <c r="C5808" s="0" t="s">
        <v>4793</v>
      </c>
      <c r="D5808" s="0" t="s">
        <v>5559</v>
      </c>
      <c r="E5808" s="0" t="n">
        <v>3</v>
      </c>
      <c r="F5808" s="0" t="s">
        <v>428</v>
      </c>
      <c r="G5808" s="0" t="s">
        <v>7472</v>
      </c>
      <c r="H5808" s="0" t="n">
        <v>3</v>
      </c>
      <c r="I5808" s="0" t="n">
        <v>10350</v>
      </c>
      <c r="J5808" s="0" t="n">
        <v>2587.5</v>
      </c>
      <c r="K5808" s="0" t="n">
        <v>11497.5</v>
      </c>
      <c r="L5808" s="0" t="n">
        <v>0</v>
      </c>
      <c r="M5808" s="0" t="n">
        <v>24435</v>
      </c>
    </row>
    <row r="5809" customFormat="false" ht="12.8" hidden="true" customHeight="false" outlineLevel="0" collapsed="false">
      <c r="G5809" s="0" t="s">
        <v>7473</v>
      </c>
    </row>
    <row r="5810" customFormat="false" ht="12.8" hidden="true" customHeight="false" outlineLevel="0" collapsed="false">
      <c r="G5810" s="0" t="s">
        <v>7474</v>
      </c>
    </row>
    <row r="5811" customFormat="false" ht="12.8" hidden="false" customHeight="false" outlineLevel="0" collapsed="false">
      <c r="A5811" s="0" t="n">
        <v>2221</v>
      </c>
      <c r="B5811" s="0" t="s">
        <v>7475</v>
      </c>
      <c r="C5811" s="0" t="s">
        <v>4793</v>
      </c>
      <c r="D5811" s="0" t="s">
        <v>5108</v>
      </c>
      <c r="E5811" s="0" t="n">
        <v>2</v>
      </c>
      <c r="F5811" s="0" t="s">
        <v>146</v>
      </c>
      <c r="G5811" s="0" t="s">
        <v>7476</v>
      </c>
      <c r="H5811" s="0" t="n">
        <v>2</v>
      </c>
      <c r="I5811" s="0" t="n">
        <v>2200</v>
      </c>
      <c r="J5811" s="0" t="n">
        <v>0</v>
      </c>
      <c r="K5811" s="0" t="n">
        <v>9345</v>
      </c>
      <c r="L5811" s="0" t="n">
        <v>0</v>
      </c>
      <c r="M5811" s="0" t="n">
        <v>11545</v>
      </c>
    </row>
    <row r="5812" customFormat="false" ht="12.8" hidden="true" customHeight="false" outlineLevel="0" collapsed="false">
      <c r="G5812" s="0" t="s">
        <v>7477</v>
      </c>
    </row>
    <row r="5813" customFormat="false" ht="12.8" hidden="false" customHeight="false" outlineLevel="0" collapsed="false">
      <c r="A5813" s="0" t="n">
        <v>2222</v>
      </c>
      <c r="B5813" s="0" t="s">
        <v>7478</v>
      </c>
      <c r="C5813" s="0" t="s">
        <v>4793</v>
      </c>
      <c r="D5813" s="0" t="s">
        <v>5108</v>
      </c>
      <c r="E5813" s="0" t="n">
        <v>2</v>
      </c>
      <c r="F5813" s="0" t="s">
        <v>28</v>
      </c>
      <c r="G5813" s="0" t="s">
        <v>7479</v>
      </c>
      <c r="H5813" s="0" t="n">
        <v>2</v>
      </c>
      <c r="I5813" s="0" t="n">
        <v>2200</v>
      </c>
      <c r="J5813" s="0" t="n">
        <v>0</v>
      </c>
      <c r="K5813" s="0" t="n">
        <v>11444.8</v>
      </c>
      <c r="L5813" s="0" t="n">
        <v>0</v>
      </c>
      <c r="M5813" s="0" t="n">
        <v>13644.8</v>
      </c>
    </row>
    <row r="5814" customFormat="false" ht="12.8" hidden="true" customHeight="false" outlineLevel="0" collapsed="false">
      <c r="G5814" s="0" t="s">
        <v>7480</v>
      </c>
    </row>
    <row r="5815" customFormat="false" ht="12.8" hidden="false" customHeight="false" outlineLevel="0" collapsed="false">
      <c r="A5815" s="0" t="n">
        <v>2223</v>
      </c>
      <c r="B5815" s="0" t="s">
        <v>7481</v>
      </c>
      <c r="C5815" s="0" t="s">
        <v>4793</v>
      </c>
      <c r="D5815" s="0" t="s">
        <v>5108</v>
      </c>
      <c r="E5815" s="0" t="n">
        <v>2</v>
      </c>
      <c r="F5815" s="0" t="s">
        <v>428</v>
      </c>
      <c r="G5815" s="0" t="s">
        <v>7482</v>
      </c>
      <c r="H5815" s="0" t="n">
        <v>3</v>
      </c>
      <c r="I5815" s="0" t="n">
        <v>6900</v>
      </c>
      <c r="J5815" s="0" t="n">
        <v>0</v>
      </c>
      <c r="K5815" s="0" t="n">
        <v>7665</v>
      </c>
      <c r="L5815" s="0" t="n">
        <v>0</v>
      </c>
      <c r="M5815" s="0" t="n">
        <v>14565</v>
      </c>
    </row>
    <row r="5816" customFormat="false" ht="12.8" hidden="true" customHeight="false" outlineLevel="0" collapsed="false">
      <c r="G5816" s="0" t="s">
        <v>7483</v>
      </c>
    </row>
    <row r="5817" customFormat="false" ht="12.8" hidden="true" customHeight="false" outlineLevel="0" collapsed="false">
      <c r="G5817" s="0" t="s">
        <v>7484</v>
      </c>
    </row>
    <row r="5818" customFormat="false" ht="12.8" hidden="false" customHeight="false" outlineLevel="0" collapsed="false">
      <c r="A5818" s="0" t="n">
        <v>2224</v>
      </c>
      <c r="B5818" s="0" t="s">
        <v>7485</v>
      </c>
      <c r="C5818" s="0" t="s">
        <v>4793</v>
      </c>
      <c r="D5818" s="0" t="s">
        <v>5108</v>
      </c>
      <c r="E5818" s="0" t="n">
        <v>2</v>
      </c>
      <c r="F5818" s="0" t="s">
        <v>115</v>
      </c>
      <c r="G5818" s="0" t="s">
        <v>7486</v>
      </c>
      <c r="H5818" s="0" t="n">
        <v>2</v>
      </c>
      <c r="I5818" s="0" t="n">
        <v>2200</v>
      </c>
      <c r="J5818" s="0" t="n">
        <v>0</v>
      </c>
      <c r="K5818" s="0" t="n">
        <v>9345</v>
      </c>
      <c r="L5818" s="0" t="n">
        <v>0</v>
      </c>
      <c r="M5818" s="0" t="n">
        <v>11545</v>
      </c>
    </row>
    <row r="5819" customFormat="false" ht="12.8" hidden="true" customHeight="false" outlineLevel="0" collapsed="false">
      <c r="G5819" s="0" t="s">
        <v>7487</v>
      </c>
    </row>
    <row r="5820" customFormat="false" ht="12.8" hidden="false" customHeight="false" outlineLevel="0" collapsed="false">
      <c r="A5820" s="0" t="n">
        <v>2225</v>
      </c>
      <c r="B5820" s="0" t="s">
        <v>7488</v>
      </c>
      <c r="C5820" s="0" t="s">
        <v>4793</v>
      </c>
      <c r="D5820" s="0" t="s">
        <v>4500</v>
      </c>
      <c r="E5820" s="0" t="n">
        <v>1</v>
      </c>
      <c r="F5820" s="0" t="s">
        <v>79</v>
      </c>
      <c r="G5820" s="0" t="s">
        <v>7489</v>
      </c>
      <c r="H5820" s="0" t="n">
        <v>2</v>
      </c>
      <c r="I5820" s="0" t="n">
        <v>1100</v>
      </c>
      <c r="J5820" s="0" t="n">
        <v>0</v>
      </c>
      <c r="K5820" s="0" t="n">
        <v>3832.5</v>
      </c>
      <c r="L5820" s="0" t="n">
        <v>0</v>
      </c>
      <c r="M5820" s="0" t="n">
        <v>4932.5</v>
      </c>
    </row>
    <row r="5821" customFormat="false" ht="12.8" hidden="true" customHeight="false" outlineLevel="0" collapsed="false">
      <c r="G5821" s="0" t="s">
        <v>7490</v>
      </c>
    </row>
    <row r="5822" customFormat="false" ht="12.8" hidden="false" customHeight="false" outlineLevel="0" collapsed="false">
      <c r="A5822" s="0" t="n">
        <v>2226</v>
      </c>
      <c r="B5822" s="0" t="s">
        <v>7491</v>
      </c>
      <c r="C5822" s="0" t="s">
        <v>4793</v>
      </c>
      <c r="D5822" s="0" t="s">
        <v>5559</v>
      </c>
      <c r="E5822" s="0" t="n">
        <v>3</v>
      </c>
      <c r="F5822" s="0" t="s">
        <v>79</v>
      </c>
      <c r="G5822" s="0" t="s">
        <v>7492</v>
      </c>
      <c r="H5822" s="0" t="n">
        <v>3</v>
      </c>
      <c r="I5822" s="0" t="n">
        <v>3300</v>
      </c>
      <c r="J5822" s="0" t="n">
        <v>1155</v>
      </c>
      <c r="K5822" s="0" t="n">
        <v>11497.5</v>
      </c>
      <c r="L5822" s="0" t="n">
        <v>0</v>
      </c>
      <c r="M5822" s="0" t="n">
        <v>15952.5</v>
      </c>
    </row>
    <row r="5823" customFormat="false" ht="12.8" hidden="true" customHeight="false" outlineLevel="0" collapsed="false">
      <c r="G5823" s="0" t="s">
        <v>7493</v>
      </c>
    </row>
    <row r="5824" customFormat="false" ht="12.8" hidden="true" customHeight="false" outlineLevel="0" collapsed="false">
      <c r="G5824" s="0" t="s">
        <v>7494</v>
      </c>
    </row>
    <row r="5825" customFormat="false" ht="12.8" hidden="false" customHeight="false" outlineLevel="0" collapsed="false">
      <c r="A5825" s="0" t="n">
        <v>2227</v>
      </c>
      <c r="B5825" s="0" t="s">
        <v>7495</v>
      </c>
      <c r="C5825" s="0" t="s">
        <v>4793</v>
      </c>
      <c r="D5825" s="0" t="s">
        <v>5108</v>
      </c>
      <c r="E5825" s="0" t="n">
        <v>2</v>
      </c>
      <c r="F5825" s="0" t="s">
        <v>839</v>
      </c>
      <c r="G5825" s="0" t="s">
        <v>7496</v>
      </c>
      <c r="H5825" s="0" t="n">
        <v>2</v>
      </c>
      <c r="I5825" s="0" t="n">
        <v>6900</v>
      </c>
      <c r="J5825" s="0" t="n">
        <v>0</v>
      </c>
      <c r="K5825" s="0" t="n">
        <v>7665</v>
      </c>
      <c r="L5825" s="0" t="n">
        <v>0</v>
      </c>
      <c r="M5825" s="0" t="n">
        <v>14565</v>
      </c>
    </row>
    <row r="5826" customFormat="false" ht="12.8" hidden="true" customHeight="false" outlineLevel="0" collapsed="false">
      <c r="G5826" s="0" t="s">
        <v>7497</v>
      </c>
    </row>
    <row r="5827" customFormat="false" ht="12.8" hidden="false" customHeight="false" outlineLevel="0" collapsed="false">
      <c r="A5827" s="0" t="n">
        <v>2228</v>
      </c>
      <c r="B5827" s="0" t="s">
        <v>7498</v>
      </c>
      <c r="C5827" s="0" t="s">
        <v>4793</v>
      </c>
      <c r="D5827" s="0" t="s">
        <v>5108</v>
      </c>
      <c r="E5827" s="0" t="n">
        <v>2</v>
      </c>
      <c r="F5827" s="0" t="s">
        <v>89</v>
      </c>
      <c r="G5827" s="0" t="s">
        <v>7499</v>
      </c>
      <c r="H5827" s="0" t="n">
        <v>3</v>
      </c>
      <c r="I5827" s="0" t="n">
        <v>2200</v>
      </c>
      <c r="J5827" s="0" t="n">
        <v>550</v>
      </c>
      <c r="K5827" s="0" t="n">
        <v>7665</v>
      </c>
      <c r="L5827" s="0" t="n">
        <v>0</v>
      </c>
      <c r="M5827" s="0" t="n">
        <v>10415</v>
      </c>
    </row>
    <row r="5828" customFormat="false" ht="12.8" hidden="true" customHeight="false" outlineLevel="0" collapsed="false">
      <c r="G5828" s="0" t="s">
        <v>7500</v>
      </c>
    </row>
    <row r="5829" customFormat="false" ht="12.8" hidden="true" customHeight="false" outlineLevel="0" collapsed="false">
      <c r="G5829" s="0" t="s">
        <v>7501</v>
      </c>
    </row>
    <row r="5830" customFormat="false" ht="12.8" hidden="false" customHeight="false" outlineLevel="0" collapsed="false">
      <c r="A5830" s="0" t="n">
        <v>2229</v>
      </c>
      <c r="B5830" s="0" t="s">
        <v>7502</v>
      </c>
      <c r="C5830" s="0" t="s">
        <v>4793</v>
      </c>
      <c r="D5830" s="0" t="s">
        <v>5108</v>
      </c>
      <c r="E5830" s="0" t="n">
        <v>2</v>
      </c>
      <c r="F5830" s="0" t="s">
        <v>428</v>
      </c>
      <c r="G5830" s="0" t="s">
        <v>7503</v>
      </c>
      <c r="H5830" s="0" t="n">
        <v>4</v>
      </c>
      <c r="I5830" s="0" t="n">
        <v>6900</v>
      </c>
      <c r="J5830" s="0" t="n">
        <v>2415</v>
      </c>
      <c r="K5830" s="0" t="n">
        <v>7665</v>
      </c>
      <c r="L5830" s="0" t="n">
        <v>0</v>
      </c>
      <c r="M5830" s="0" t="n">
        <v>16980</v>
      </c>
    </row>
    <row r="5831" customFormat="false" ht="12.8" hidden="true" customHeight="false" outlineLevel="0" collapsed="false">
      <c r="G5831" s="0" t="s">
        <v>7504</v>
      </c>
    </row>
    <row r="5832" customFormat="false" ht="12.8" hidden="true" customHeight="false" outlineLevel="0" collapsed="false">
      <c r="G5832" s="0" t="s">
        <v>7505</v>
      </c>
    </row>
    <row r="5833" customFormat="false" ht="12.8" hidden="true" customHeight="false" outlineLevel="0" collapsed="false">
      <c r="G5833" s="0" t="s">
        <v>7506</v>
      </c>
    </row>
    <row r="5834" customFormat="false" ht="12.8" hidden="false" customHeight="false" outlineLevel="0" collapsed="false">
      <c r="A5834" s="0" t="n">
        <v>2230</v>
      </c>
      <c r="B5834" s="0" t="s">
        <v>7507</v>
      </c>
      <c r="C5834" s="0" t="s">
        <v>4793</v>
      </c>
      <c r="D5834" s="0" t="s">
        <v>6692</v>
      </c>
      <c r="E5834" s="0" t="n">
        <v>10</v>
      </c>
      <c r="F5834" s="0" t="s">
        <v>400</v>
      </c>
      <c r="G5834" s="0" t="s">
        <v>7508</v>
      </c>
      <c r="H5834" s="0" t="n">
        <v>2</v>
      </c>
      <c r="I5834" s="0" t="n">
        <v>22750</v>
      </c>
      <c r="J5834" s="0" t="n">
        <v>0</v>
      </c>
      <c r="K5834" s="0" t="n">
        <v>36500</v>
      </c>
      <c r="L5834" s="0" t="n">
        <v>0</v>
      </c>
      <c r="M5834" s="0" t="n">
        <v>59250</v>
      </c>
    </row>
    <row r="5835" customFormat="false" ht="12.8" hidden="true" customHeight="false" outlineLevel="0" collapsed="false">
      <c r="G5835" s="0" t="s">
        <v>7509</v>
      </c>
    </row>
    <row r="5836" customFormat="false" ht="12.8" hidden="false" customHeight="false" outlineLevel="0" collapsed="false">
      <c r="A5836" s="0" t="n">
        <v>2231</v>
      </c>
      <c r="B5836" s="0" t="s">
        <v>7510</v>
      </c>
      <c r="C5836" s="0" t="s">
        <v>4793</v>
      </c>
      <c r="D5836" s="0" t="s">
        <v>5370</v>
      </c>
      <c r="E5836" s="0" t="n">
        <v>4</v>
      </c>
      <c r="F5836" s="0" t="s">
        <v>416</v>
      </c>
      <c r="G5836" s="0" t="s">
        <v>7511</v>
      </c>
      <c r="H5836" s="0" t="n">
        <v>2</v>
      </c>
      <c r="I5836" s="0" t="n">
        <v>9100</v>
      </c>
      <c r="J5836" s="0" t="n">
        <v>0</v>
      </c>
      <c r="K5836" s="0" t="n">
        <v>15330</v>
      </c>
      <c r="L5836" s="0" t="n">
        <v>0</v>
      </c>
      <c r="M5836" s="0" t="n">
        <v>24430</v>
      </c>
    </row>
    <row r="5837" customFormat="false" ht="12.8" hidden="true" customHeight="false" outlineLevel="0" collapsed="false">
      <c r="G5837" s="0" t="s">
        <v>7512</v>
      </c>
    </row>
    <row r="5838" customFormat="false" ht="12.8" hidden="false" customHeight="false" outlineLevel="0" collapsed="false">
      <c r="A5838" s="0" t="n">
        <v>2232</v>
      </c>
      <c r="B5838" s="0" t="s">
        <v>7513</v>
      </c>
      <c r="C5838" s="0" t="s">
        <v>4793</v>
      </c>
      <c r="D5838" s="0" t="s">
        <v>5559</v>
      </c>
      <c r="E5838" s="0" t="n">
        <v>3</v>
      </c>
      <c r="F5838" s="0" t="s">
        <v>89</v>
      </c>
      <c r="G5838" s="0" t="s">
        <v>7514</v>
      </c>
      <c r="H5838" s="0" t="n">
        <v>4</v>
      </c>
      <c r="I5838" s="0" t="n">
        <v>3300</v>
      </c>
      <c r="J5838" s="0" t="n">
        <v>2310</v>
      </c>
      <c r="K5838" s="0" t="n">
        <v>11497.5</v>
      </c>
      <c r="L5838" s="0" t="n">
        <v>0</v>
      </c>
      <c r="M5838" s="0" t="n">
        <v>17107.5</v>
      </c>
    </row>
    <row r="5839" customFormat="false" ht="12.8" hidden="true" customHeight="false" outlineLevel="0" collapsed="false">
      <c r="G5839" s="0" t="s">
        <v>7515</v>
      </c>
    </row>
    <row r="5840" customFormat="false" ht="12.8" hidden="true" customHeight="false" outlineLevel="0" collapsed="false">
      <c r="G5840" s="0" t="s">
        <v>7516</v>
      </c>
    </row>
    <row r="5841" customFormat="false" ht="12.8" hidden="true" customHeight="false" outlineLevel="0" collapsed="false">
      <c r="G5841" s="0" t="s">
        <v>7517</v>
      </c>
    </row>
    <row r="5842" customFormat="false" ht="12.8" hidden="false" customHeight="false" outlineLevel="0" collapsed="false">
      <c r="A5842" s="0" t="n">
        <v>2233</v>
      </c>
      <c r="B5842" s="0" t="s">
        <v>7518</v>
      </c>
      <c r="C5842" s="0" t="s">
        <v>4793</v>
      </c>
      <c r="D5842" s="0" t="s">
        <v>5108</v>
      </c>
      <c r="E5842" s="0" t="n">
        <v>2</v>
      </c>
      <c r="F5842" s="0" t="s">
        <v>28</v>
      </c>
      <c r="G5842" s="0" t="s">
        <v>5122</v>
      </c>
      <c r="H5842" s="0" t="n">
        <v>2</v>
      </c>
      <c r="I5842" s="0" t="n">
        <v>2200</v>
      </c>
      <c r="J5842" s="0" t="n">
        <v>0</v>
      </c>
      <c r="K5842" s="0" t="n">
        <v>11444.8</v>
      </c>
      <c r="L5842" s="0" t="n">
        <v>0</v>
      </c>
      <c r="M5842" s="0" t="n">
        <v>13644.8</v>
      </c>
    </row>
    <row r="5843" customFormat="false" ht="12.8" hidden="true" customHeight="false" outlineLevel="0" collapsed="false">
      <c r="G5843" s="0" t="s">
        <v>5123</v>
      </c>
    </row>
    <row r="5844" customFormat="false" ht="12.8" hidden="false" customHeight="false" outlineLevel="0" collapsed="false">
      <c r="A5844" s="0" t="n">
        <v>2234</v>
      </c>
      <c r="B5844" s="0" t="s">
        <v>7519</v>
      </c>
      <c r="C5844" s="0" t="s">
        <v>4793</v>
      </c>
      <c r="D5844" s="0" t="s">
        <v>5559</v>
      </c>
      <c r="E5844" s="0" t="n">
        <v>3</v>
      </c>
      <c r="F5844" s="0" t="s">
        <v>406</v>
      </c>
      <c r="G5844" s="0" t="s">
        <v>7520</v>
      </c>
      <c r="H5844" s="0" t="n">
        <v>3</v>
      </c>
      <c r="I5844" s="0" t="n">
        <v>6825</v>
      </c>
      <c r="J5844" s="0" t="n">
        <v>1706.25</v>
      </c>
      <c r="K5844" s="0" t="n">
        <v>11497.5</v>
      </c>
      <c r="L5844" s="0" t="n">
        <v>0</v>
      </c>
      <c r="M5844" s="0" t="n">
        <v>20028.75</v>
      </c>
    </row>
    <row r="5845" customFormat="false" ht="12.8" hidden="true" customHeight="false" outlineLevel="0" collapsed="false">
      <c r="G5845" s="0" t="s">
        <v>7521</v>
      </c>
    </row>
    <row r="5846" customFormat="false" ht="12.8" hidden="true" customHeight="false" outlineLevel="0" collapsed="false">
      <c r="G5846" s="0" t="s">
        <v>7522</v>
      </c>
    </row>
    <row r="5847" customFormat="false" ht="12.8" hidden="false" customHeight="false" outlineLevel="0" collapsed="false">
      <c r="A5847" s="0" t="n">
        <v>2235</v>
      </c>
      <c r="B5847" s="0" t="s">
        <v>7523</v>
      </c>
      <c r="C5847" s="0" t="s">
        <v>4793</v>
      </c>
      <c r="D5847" s="0" t="s">
        <v>5559</v>
      </c>
      <c r="E5847" s="0" t="n">
        <v>3</v>
      </c>
      <c r="F5847" s="0" t="s">
        <v>146</v>
      </c>
      <c r="G5847" s="0" t="s">
        <v>7524</v>
      </c>
      <c r="H5847" s="0" t="n">
        <v>3</v>
      </c>
      <c r="I5847" s="0" t="n">
        <v>3300</v>
      </c>
      <c r="J5847" s="0" t="n">
        <v>825</v>
      </c>
      <c r="K5847" s="0" t="n">
        <v>14017.5</v>
      </c>
      <c r="L5847" s="0" t="n">
        <v>0</v>
      </c>
      <c r="M5847" s="0" t="n">
        <v>18142.5</v>
      </c>
    </row>
    <row r="5848" customFormat="false" ht="12.8" hidden="true" customHeight="false" outlineLevel="0" collapsed="false">
      <c r="G5848" s="0" t="s">
        <v>7525</v>
      </c>
    </row>
    <row r="5849" customFormat="false" ht="12.8" hidden="true" customHeight="false" outlineLevel="0" collapsed="false">
      <c r="G5849" s="0" t="s">
        <v>7526</v>
      </c>
    </row>
    <row r="5850" customFormat="false" ht="12.8" hidden="false" customHeight="false" outlineLevel="0" collapsed="false">
      <c r="A5850" s="0" t="n">
        <v>2236</v>
      </c>
      <c r="B5850" s="0" t="s">
        <v>7527</v>
      </c>
      <c r="C5850" s="0" t="s">
        <v>4793</v>
      </c>
      <c r="D5850" s="0" t="s">
        <v>5559</v>
      </c>
      <c r="E5850" s="0" t="n">
        <v>3</v>
      </c>
      <c r="F5850" s="0" t="s">
        <v>491</v>
      </c>
      <c r="G5850" s="0" t="s">
        <v>7528</v>
      </c>
      <c r="H5850" s="0" t="n">
        <v>2</v>
      </c>
      <c r="I5850" s="0" t="n">
        <v>10350</v>
      </c>
      <c r="J5850" s="0" t="n">
        <v>0</v>
      </c>
      <c r="K5850" s="0" t="n">
        <v>11497.5</v>
      </c>
      <c r="L5850" s="0" t="n">
        <v>0</v>
      </c>
      <c r="M5850" s="0" t="n">
        <v>21847.5</v>
      </c>
    </row>
    <row r="5851" customFormat="false" ht="12.8" hidden="true" customHeight="false" outlineLevel="0" collapsed="false">
      <c r="G5851" s="0" t="s">
        <v>7529</v>
      </c>
    </row>
    <row r="5852" customFormat="false" ht="12.8" hidden="false" customHeight="false" outlineLevel="0" collapsed="false">
      <c r="A5852" s="0" t="n">
        <v>2237</v>
      </c>
      <c r="B5852" s="0" t="s">
        <v>7530</v>
      </c>
      <c r="C5852" s="0" t="s">
        <v>4793</v>
      </c>
      <c r="D5852" s="0" t="s">
        <v>5108</v>
      </c>
      <c r="E5852" s="0" t="n">
        <v>2</v>
      </c>
      <c r="F5852" s="0" t="s">
        <v>79</v>
      </c>
      <c r="G5852" s="0" t="s">
        <v>7531</v>
      </c>
      <c r="H5852" s="0" t="n">
        <v>2</v>
      </c>
      <c r="I5852" s="0" t="n">
        <v>2200</v>
      </c>
      <c r="J5852" s="0" t="n">
        <v>0</v>
      </c>
      <c r="K5852" s="0" t="n">
        <v>7665</v>
      </c>
      <c r="L5852" s="0" t="n">
        <v>0</v>
      </c>
      <c r="M5852" s="0" t="n">
        <v>9865</v>
      </c>
    </row>
    <row r="5853" customFormat="false" ht="12.8" hidden="true" customHeight="false" outlineLevel="0" collapsed="false">
      <c r="G5853" s="0" t="s">
        <v>7532</v>
      </c>
    </row>
    <row r="5854" customFormat="false" ht="12.8" hidden="false" customHeight="false" outlineLevel="0" collapsed="false">
      <c r="A5854" s="0" t="n">
        <v>2238</v>
      </c>
      <c r="B5854" s="0" t="s">
        <v>7533</v>
      </c>
      <c r="C5854" s="0" t="s">
        <v>4793</v>
      </c>
      <c r="D5854" s="0" t="s">
        <v>5559</v>
      </c>
      <c r="E5854" s="0" t="n">
        <v>3</v>
      </c>
      <c r="F5854" s="0" t="s">
        <v>491</v>
      </c>
      <c r="G5854" s="0" t="s">
        <v>7534</v>
      </c>
      <c r="H5854" s="0" t="n">
        <v>2</v>
      </c>
      <c r="I5854" s="0" t="n">
        <v>10350</v>
      </c>
      <c r="J5854" s="0" t="n">
        <v>0</v>
      </c>
      <c r="K5854" s="0" t="n">
        <v>11497.5</v>
      </c>
      <c r="L5854" s="0" t="n">
        <v>0</v>
      </c>
      <c r="M5854" s="0" t="n">
        <v>21847.5</v>
      </c>
    </row>
    <row r="5855" customFormat="false" ht="12.8" hidden="true" customHeight="false" outlineLevel="0" collapsed="false">
      <c r="G5855" s="0" t="s">
        <v>7535</v>
      </c>
    </row>
    <row r="5856" customFormat="false" ht="12.8" hidden="false" customHeight="false" outlineLevel="0" collapsed="false">
      <c r="A5856" s="0" t="n">
        <v>2239</v>
      </c>
      <c r="B5856" s="0" t="s">
        <v>7536</v>
      </c>
      <c r="C5856" s="0" t="s">
        <v>4793</v>
      </c>
      <c r="D5856" s="0" t="s">
        <v>5559</v>
      </c>
      <c r="E5856" s="0" t="n">
        <v>3</v>
      </c>
      <c r="F5856" s="0" t="s">
        <v>79</v>
      </c>
      <c r="G5856" s="0" t="s">
        <v>7537</v>
      </c>
      <c r="H5856" s="0" t="n">
        <v>2</v>
      </c>
      <c r="I5856" s="0" t="n">
        <v>3300</v>
      </c>
      <c r="J5856" s="0" t="n">
        <v>0</v>
      </c>
      <c r="K5856" s="0" t="n">
        <v>11497.5</v>
      </c>
      <c r="L5856" s="0" t="n">
        <v>0</v>
      </c>
      <c r="M5856" s="0" t="n">
        <v>14797.5</v>
      </c>
    </row>
    <row r="5857" customFormat="false" ht="12.8" hidden="true" customHeight="false" outlineLevel="0" collapsed="false">
      <c r="G5857" s="0" t="s">
        <v>7538</v>
      </c>
    </row>
    <row r="5858" customFormat="false" ht="12.8" hidden="false" customHeight="false" outlineLevel="0" collapsed="false">
      <c r="A5858" s="0" t="n">
        <v>2240</v>
      </c>
      <c r="B5858" s="0" t="s">
        <v>7539</v>
      </c>
      <c r="C5858" s="0" t="s">
        <v>4793</v>
      </c>
      <c r="D5858" s="0" t="s">
        <v>5108</v>
      </c>
      <c r="E5858" s="0" t="n">
        <v>2</v>
      </c>
      <c r="F5858" s="0" t="s">
        <v>406</v>
      </c>
      <c r="G5858" s="0" t="s">
        <v>7540</v>
      </c>
      <c r="H5858" s="0" t="n">
        <v>2</v>
      </c>
      <c r="I5858" s="0" t="n">
        <v>4550</v>
      </c>
      <c r="J5858" s="0" t="n">
        <v>0</v>
      </c>
      <c r="K5858" s="0" t="n">
        <v>7665</v>
      </c>
      <c r="L5858" s="0" t="n">
        <v>0</v>
      </c>
      <c r="M5858" s="0" t="n">
        <v>12215</v>
      </c>
    </row>
    <row r="5859" customFormat="false" ht="12.8" hidden="true" customHeight="false" outlineLevel="0" collapsed="false">
      <c r="G5859" s="0" t="s">
        <v>7541</v>
      </c>
    </row>
    <row r="5860" customFormat="false" ht="12.8" hidden="false" customHeight="false" outlineLevel="0" collapsed="false">
      <c r="A5860" s="0" t="n">
        <v>2241</v>
      </c>
      <c r="B5860" s="0" t="s">
        <v>7542</v>
      </c>
      <c r="C5860" s="0" t="s">
        <v>4793</v>
      </c>
      <c r="D5860" s="0" t="s">
        <v>5108</v>
      </c>
      <c r="E5860" s="0" t="n">
        <v>2</v>
      </c>
      <c r="F5860" s="0" t="s">
        <v>115</v>
      </c>
      <c r="G5860" s="0" t="s">
        <v>7543</v>
      </c>
      <c r="H5860" s="0" t="n">
        <v>2</v>
      </c>
      <c r="I5860" s="0" t="n">
        <v>2200</v>
      </c>
      <c r="J5860" s="0" t="n">
        <v>0</v>
      </c>
      <c r="K5860" s="0" t="n">
        <v>9345</v>
      </c>
      <c r="L5860" s="0" t="n">
        <v>0</v>
      </c>
      <c r="M5860" s="0" t="n">
        <v>11545</v>
      </c>
    </row>
    <row r="5861" customFormat="false" ht="12.8" hidden="true" customHeight="false" outlineLevel="0" collapsed="false">
      <c r="G5861" s="0" t="s">
        <v>7544</v>
      </c>
    </row>
    <row r="5862" customFormat="false" ht="12.8" hidden="false" customHeight="false" outlineLevel="0" collapsed="false">
      <c r="A5862" s="0" t="n">
        <v>2242</v>
      </c>
      <c r="B5862" s="0" t="s">
        <v>7545</v>
      </c>
      <c r="C5862" s="0" t="s">
        <v>4793</v>
      </c>
      <c r="D5862" s="0" t="s">
        <v>5559</v>
      </c>
      <c r="E5862" s="0" t="n">
        <v>3</v>
      </c>
      <c r="F5862" s="0" t="s">
        <v>28</v>
      </c>
      <c r="G5862" s="0" t="s">
        <v>7546</v>
      </c>
      <c r="H5862" s="0" t="n">
        <v>2</v>
      </c>
      <c r="I5862" s="0" t="n">
        <v>3300</v>
      </c>
      <c r="J5862" s="0" t="n">
        <v>0</v>
      </c>
      <c r="K5862" s="0" t="n">
        <v>17167.2</v>
      </c>
      <c r="L5862" s="0" t="n">
        <v>0</v>
      </c>
      <c r="M5862" s="0" t="n">
        <v>20467.2</v>
      </c>
    </row>
    <row r="5863" customFormat="false" ht="12.8" hidden="true" customHeight="false" outlineLevel="0" collapsed="false">
      <c r="G5863" s="0" t="s">
        <v>7547</v>
      </c>
    </row>
    <row r="5864" customFormat="false" ht="12.8" hidden="false" customHeight="false" outlineLevel="0" collapsed="false">
      <c r="A5864" s="0" t="n">
        <v>2243</v>
      </c>
      <c r="B5864" s="0" t="s">
        <v>7548</v>
      </c>
      <c r="C5864" s="0" t="s">
        <v>4793</v>
      </c>
      <c r="D5864" s="0" t="s">
        <v>5108</v>
      </c>
      <c r="E5864" s="0" t="n">
        <v>2</v>
      </c>
      <c r="F5864" s="0" t="s">
        <v>146</v>
      </c>
      <c r="G5864" s="0" t="s">
        <v>5010</v>
      </c>
      <c r="H5864" s="0" t="n">
        <v>2</v>
      </c>
      <c r="I5864" s="0" t="n">
        <v>2200</v>
      </c>
      <c r="J5864" s="0" t="n">
        <v>0</v>
      </c>
      <c r="K5864" s="0" t="n">
        <v>9345</v>
      </c>
      <c r="L5864" s="0" t="n">
        <v>0</v>
      </c>
      <c r="M5864" s="0" t="n">
        <v>11545</v>
      </c>
    </row>
    <row r="5865" customFormat="false" ht="12.8" hidden="true" customHeight="false" outlineLevel="0" collapsed="false">
      <c r="G5865" s="0" t="s">
        <v>5011</v>
      </c>
    </row>
    <row r="5866" customFormat="false" ht="12.8" hidden="false" customHeight="false" outlineLevel="0" collapsed="false">
      <c r="A5866" s="0" t="n">
        <v>2244</v>
      </c>
      <c r="B5866" s="0" t="s">
        <v>7549</v>
      </c>
      <c r="C5866" s="0" t="s">
        <v>4793</v>
      </c>
      <c r="D5866" s="0" t="s">
        <v>5370</v>
      </c>
      <c r="E5866" s="0" t="n">
        <v>4</v>
      </c>
      <c r="F5866" s="0" t="s">
        <v>406</v>
      </c>
      <c r="G5866" s="0" t="s">
        <v>7550</v>
      </c>
      <c r="H5866" s="0" t="n">
        <v>4</v>
      </c>
      <c r="I5866" s="0" t="n">
        <v>9100</v>
      </c>
      <c r="J5866" s="0" t="n">
        <v>5460</v>
      </c>
      <c r="K5866" s="0" t="n">
        <v>15330</v>
      </c>
      <c r="L5866" s="0" t="n">
        <v>0</v>
      </c>
      <c r="M5866" s="0" t="n">
        <v>29890</v>
      </c>
    </row>
    <row r="5867" customFormat="false" ht="12.8" hidden="true" customHeight="false" outlineLevel="0" collapsed="false">
      <c r="G5867" s="0" t="s">
        <v>1744</v>
      </c>
    </row>
    <row r="5868" customFormat="false" ht="12.8" hidden="true" customHeight="false" outlineLevel="0" collapsed="false">
      <c r="G5868" s="0" t="s">
        <v>7551</v>
      </c>
    </row>
    <row r="5869" customFormat="false" ht="12.8" hidden="true" customHeight="false" outlineLevel="0" collapsed="false">
      <c r="G5869" s="0" t="s">
        <v>7552</v>
      </c>
    </row>
    <row r="5870" customFormat="false" ht="12.8" hidden="false" customHeight="false" outlineLevel="0" collapsed="false">
      <c r="A5870" s="0" t="n">
        <v>2245</v>
      </c>
      <c r="B5870" s="0" t="s">
        <v>7549</v>
      </c>
      <c r="C5870" s="0" t="s">
        <v>4793</v>
      </c>
      <c r="D5870" s="0" t="s">
        <v>5370</v>
      </c>
      <c r="E5870" s="0" t="n">
        <v>4</v>
      </c>
      <c r="F5870" s="0" t="s">
        <v>400</v>
      </c>
      <c r="G5870" s="0" t="s">
        <v>7553</v>
      </c>
      <c r="H5870" s="0" t="n">
        <v>4</v>
      </c>
      <c r="I5870" s="0" t="n">
        <v>9100</v>
      </c>
      <c r="J5870" s="0" t="n">
        <v>3185</v>
      </c>
      <c r="K5870" s="0" t="n">
        <v>15330</v>
      </c>
      <c r="L5870" s="0" t="n">
        <v>0</v>
      </c>
      <c r="M5870" s="0" t="n">
        <v>27615</v>
      </c>
    </row>
    <row r="5871" customFormat="false" ht="12.8" hidden="true" customHeight="false" outlineLevel="0" collapsed="false">
      <c r="G5871" s="0" t="s">
        <v>7554</v>
      </c>
    </row>
    <row r="5872" customFormat="false" ht="12.8" hidden="true" customHeight="false" outlineLevel="0" collapsed="false">
      <c r="G5872" s="0" t="s">
        <v>7555</v>
      </c>
    </row>
    <row r="5873" customFormat="false" ht="12.8" hidden="true" customHeight="false" outlineLevel="0" collapsed="false">
      <c r="G5873" s="0" t="s">
        <v>7556</v>
      </c>
    </row>
    <row r="5874" customFormat="false" ht="12.8" hidden="false" customHeight="false" outlineLevel="0" collapsed="false">
      <c r="A5874" s="0" t="n">
        <v>2246</v>
      </c>
      <c r="B5874" s="0" t="s">
        <v>7557</v>
      </c>
      <c r="C5874" s="0" t="s">
        <v>4793</v>
      </c>
      <c r="D5874" s="0" t="s">
        <v>5559</v>
      </c>
      <c r="E5874" s="0" t="n">
        <v>3</v>
      </c>
      <c r="F5874" s="0" t="s">
        <v>89</v>
      </c>
      <c r="G5874" s="0" t="s">
        <v>1790</v>
      </c>
      <c r="H5874" s="0" t="n">
        <v>3</v>
      </c>
      <c r="I5874" s="0" t="n">
        <v>3300</v>
      </c>
      <c r="J5874" s="0" t="n">
        <v>1155</v>
      </c>
      <c r="K5874" s="0" t="n">
        <v>11497.5</v>
      </c>
      <c r="L5874" s="0" t="n">
        <v>0</v>
      </c>
      <c r="M5874" s="0" t="n">
        <v>15952.5</v>
      </c>
    </row>
    <row r="5875" customFormat="false" ht="12.8" hidden="true" customHeight="false" outlineLevel="0" collapsed="false">
      <c r="G5875" s="0" t="s">
        <v>7558</v>
      </c>
    </row>
    <row r="5876" customFormat="false" ht="12.8" hidden="true" customHeight="false" outlineLevel="0" collapsed="false">
      <c r="G5876" s="0" t="s">
        <v>7559</v>
      </c>
    </row>
    <row r="5877" customFormat="false" ht="12.8" hidden="false" customHeight="false" outlineLevel="0" collapsed="false">
      <c r="A5877" s="0" t="n">
        <v>2247</v>
      </c>
      <c r="B5877" s="0" t="s">
        <v>7560</v>
      </c>
      <c r="C5877" s="0" t="s">
        <v>4793</v>
      </c>
      <c r="D5877" s="0" t="s">
        <v>4500</v>
      </c>
      <c r="E5877" s="0" t="n">
        <v>1</v>
      </c>
      <c r="F5877" s="0" t="s">
        <v>79</v>
      </c>
      <c r="G5877" s="0" t="s">
        <v>7561</v>
      </c>
      <c r="H5877" s="0" t="n">
        <v>2</v>
      </c>
      <c r="I5877" s="0" t="n">
        <v>1100</v>
      </c>
      <c r="J5877" s="0" t="n">
        <v>0</v>
      </c>
      <c r="K5877" s="0" t="n">
        <v>3832.5</v>
      </c>
      <c r="L5877" s="0" t="n">
        <v>0</v>
      </c>
      <c r="M5877" s="0" t="n">
        <v>4932.5</v>
      </c>
    </row>
    <row r="5878" customFormat="false" ht="12.8" hidden="true" customHeight="false" outlineLevel="0" collapsed="false">
      <c r="G5878" s="0" t="s">
        <v>7562</v>
      </c>
    </row>
    <row r="5879" customFormat="false" ht="12.8" hidden="false" customHeight="false" outlineLevel="0" collapsed="false">
      <c r="A5879" s="0" t="n">
        <v>2248</v>
      </c>
      <c r="B5879" s="0" t="s">
        <v>7563</v>
      </c>
      <c r="C5879" s="0" t="s">
        <v>4793</v>
      </c>
      <c r="D5879" s="0" t="s">
        <v>5370</v>
      </c>
      <c r="E5879" s="0" t="n">
        <v>4</v>
      </c>
      <c r="F5879" s="0" t="s">
        <v>428</v>
      </c>
      <c r="G5879" s="0" t="s">
        <v>7564</v>
      </c>
      <c r="H5879" s="0" t="n">
        <v>3</v>
      </c>
      <c r="I5879" s="0" t="n">
        <v>13800</v>
      </c>
      <c r="J5879" s="0" t="n">
        <v>0</v>
      </c>
      <c r="K5879" s="0" t="n">
        <v>15330</v>
      </c>
      <c r="L5879" s="0" t="n">
        <v>0</v>
      </c>
      <c r="M5879" s="0" t="n">
        <v>29130</v>
      </c>
    </row>
    <row r="5880" customFormat="false" ht="12.8" hidden="true" customHeight="false" outlineLevel="0" collapsed="false">
      <c r="G5880" s="0" t="s">
        <v>7565</v>
      </c>
    </row>
    <row r="5881" customFormat="false" ht="12.8" hidden="true" customHeight="false" outlineLevel="0" collapsed="false">
      <c r="G5881" s="0" t="s">
        <v>7566</v>
      </c>
    </row>
    <row r="5882" customFormat="false" ht="12.8" hidden="false" customHeight="false" outlineLevel="0" collapsed="false">
      <c r="A5882" s="0" t="n">
        <v>2249</v>
      </c>
      <c r="B5882" s="0" t="s">
        <v>7567</v>
      </c>
      <c r="C5882" s="0" t="s">
        <v>4793</v>
      </c>
      <c r="D5882" s="0" t="s">
        <v>5559</v>
      </c>
      <c r="E5882" s="0" t="n">
        <v>3</v>
      </c>
      <c r="F5882" s="0" t="s">
        <v>400</v>
      </c>
      <c r="G5882" s="0" t="s">
        <v>7568</v>
      </c>
      <c r="H5882" s="0" t="n">
        <v>3</v>
      </c>
      <c r="I5882" s="0" t="n">
        <v>6825</v>
      </c>
      <c r="J5882" s="0" t="n">
        <v>2388.75</v>
      </c>
      <c r="K5882" s="0" t="n">
        <v>11497.5</v>
      </c>
      <c r="L5882" s="0" t="n">
        <v>0</v>
      </c>
      <c r="M5882" s="0" t="n">
        <v>20711.25</v>
      </c>
    </row>
    <row r="5883" customFormat="false" ht="12.8" hidden="true" customHeight="false" outlineLevel="0" collapsed="false">
      <c r="G5883" s="0" t="s">
        <v>7569</v>
      </c>
    </row>
    <row r="5884" customFormat="false" ht="12.8" hidden="true" customHeight="false" outlineLevel="0" collapsed="false">
      <c r="G5884" s="0" t="s">
        <v>7570</v>
      </c>
    </row>
    <row r="5885" customFormat="false" ht="12.8" hidden="false" customHeight="false" outlineLevel="0" collapsed="false">
      <c r="A5885" s="0" t="n">
        <v>2250</v>
      </c>
      <c r="B5885" s="0" t="s">
        <v>7571</v>
      </c>
      <c r="C5885" s="0" t="s">
        <v>4793</v>
      </c>
      <c r="D5885" s="0" t="s">
        <v>5559</v>
      </c>
      <c r="E5885" s="0" t="n">
        <v>3</v>
      </c>
      <c r="F5885" s="0" t="s">
        <v>400</v>
      </c>
      <c r="G5885" s="0" t="s">
        <v>7572</v>
      </c>
      <c r="H5885" s="0" t="n">
        <v>3</v>
      </c>
      <c r="I5885" s="0" t="n">
        <v>6825</v>
      </c>
      <c r="J5885" s="0" t="n">
        <v>2388.75</v>
      </c>
      <c r="K5885" s="0" t="n">
        <v>11497.5</v>
      </c>
      <c r="L5885" s="0" t="n">
        <v>0</v>
      </c>
      <c r="M5885" s="0" t="n">
        <v>20711.25</v>
      </c>
    </row>
    <row r="5886" customFormat="false" ht="12.8" hidden="true" customHeight="false" outlineLevel="0" collapsed="false">
      <c r="G5886" s="0" t="s">
        <v>7573</v>
      </c>
    </row>
    <row r="5887" customFormat="false" ht="12.8" hidden="true" customHeight="false" outlineLevel="0" collapsed="false">
      <c r="G5887" s="0" t="s">
        <v>7574</v>
      </c>
    </row>
    <row r="5888" customFormat="false" ht="12.8" hidden="false" customHeight="false" outlineLevel="0" collapsed="false">
      <c r="A5888" s="0" t="n">
        <v>2251</v>
      </c>
      <c r="B5888" s="0" t="s">
        <v>7575</v>
      </c>
      <c r="C5888" s="0" t="s">
        <v>4793</v>
      </c>
      <c r="D5888" s="0" t="s">
        <v>4500</v>
      </c>
      <c r="E5888" s="0" t="n">
        <v>1</v>
      </c>
      <c r="F5888" s="0" t="s">
        <v>79</v>
      </c>
      <c r="G5888" s="0" t="s">
        <v>7576</v>
      </c>
      <c r="H5888" s="0" t="n">
        <v>2</v>
      </c>
      <c r="I5888" s="0" t="n">
        <v>1100</v>
      </c>
      <c r="J5888" s="0" t="n">
        <v>0</v>
      </c>
      <c r="K5888" s="0" t="n">
        <v>3832.5</v>
      </c>
      <c r="L5888" s="0" t="n">
        <v>0</v>
      </c>
      <c r="M5888" s="0" t="n">
        <v>4932.5</v>
      </c>
    </row>
    <row r="5889" customFormat="false" ht="12.8" hidden="true" customHeight="false" outlineLevel="0" collapsed="false">
      <c r="G5889" s="0" t="s">
        <v>7577</v>
      </c>
    </row>
    <row r="5890" customFormat="false" ht="12.8" hidden="false" customHeight="false" outlineLevel="0" collapsed="false">
      <c r="A5890" s="0" t="n">
        <v>2252</v>
      </c>
      <c r="B5890" s="0" t="s">
        <v>7578</v>
      </c>
      <c r="C5890" s="0" t="s">
        <v>4793</v>
      </c>
      <c r="D5890" s="0" t="s">
        <v>5370</v>
      </c>
      <c r="E5890" s="0" t="n">
        <v>4</v>
      </c>
      <c r="F5890" s="0" t="s">
        <v>28</v>
      </c>
      <c r="G5890" s="0" t="s">
        <v>7579</v>
      </c>
      <c r="H5890" s="0" t="n">
        <v>2</v>
      </c>
      <c r="I5890" s="0" t="n">
        <v>4400</v>
      </c>
      <c r="J5890" s="0" t="n">
        <v>0</v>
      </c>
      <c r="K5890" s="0" t="n">
        <v>22889.6</v>
      </c>
      <c r="L5890" s="0" t="n">
        <v>0</v>
      </c>
      <c r="M5890" s="0" t="n">
        <v>27289.6</v>
      </c>
    </row>
    <row r="5891" customFormat="false" ht="12.8" hidden="true" customHeight="false" outlineLevel="0" collapsed="false">
      <c r="G5891" s="0" t="s">
        <v>7580</v>
      </c>
    </row>
    <row r="5892" customFormat="false" ht="12.8" hidden="false" customHeight="false" outlineLevel="0" collapsed="false">
      <c r="A5892" s="0" t="n">
        <v>2253</v>
      </c>
      <c r="B5892" s="0" t="s">
        <v>7581</v>
      </c>
      <c r="C5892" s="0" t="s">
        <v>4793</v>
      </c>
      <c r="D5892" s="0" t="s">
        <v>5559</v>
      </c>
      <c r="E5892" s="0" t="n">
        <v>3</v>
      </c>
      <c r="F5892" s="0" t="s">
        <v>406</v>
      </c>
      <c r="G5892" s="0" t="s">
        <v>7582</v>
      </c>
      <c r="H5892" s="0" t="n">
        <v>2</v>
      </c>
      <c r="I5892" s="0" t="n">
        <v>6825</v>
      </c>
      <c r="J5892" s="0" t="n">
        <v>0</v>
      </c>
      <c r="K5892" s="0" t="n">
        <v>11497.5</v>
      </c>
      <c r="L5892" s="0" t="n">
        <v>0</v>
      </c>
      <c r="M5892" s="0" t="n">
        <v>18322.5</v>
      </c>
    </row>
    <row r="5893" customFormat="false" ht="12.8" hidden="true" customHeight="false" outlineLevel="0" collapsed="false">
      <c r="G5893" s="0" t="s">
        <v>7583</v>
      </c>
    </row>
    <row r="5894" customFormat="false" ht="12.8" hidden="false" customHeight="false" outlineLevel="0" collapsed="false">
      <c r="A5894" s="0" t="n">
        <v>2254</v>
      </c>
      <c r="B5894" s="0" t="s">
        <v>7584</v>
      </c>
      <c r="C5894" s="0" t="s">
        <v>4793</v>
      </c>
      <c r="D5894" s="0" t="s">
        <v>3820</v>
      </c>
      <c r="E5894" s="0" t="n">
        <v>5</v>
      </c>
      <c r="F5894" s="0" t="s">
        <v>89</v>
      </c>
      <c r="G5894" s="0" t="s">
        <v>7585</v>
      </c>
      <c r="H5894" s="0" t="n">
        <v>2</v>
      </c>
      <c r="I5894" s="0" t="n">
        <v>5500</v>
      </c>
      <c r="J5894" s="0" t="n">
        <v>0</v>
      </c>
      <c r="K5894" s="0" t="n">
        <v>19162.5</v>
      </c>
      <c r="L5894" s="0" t="n">
        <v>0</v>
      </c>
      <c r="M5894" s="0" t="n">
        <v>24662.5</v>
      </c>
    </row>
    <row r="5895" customFormat="false" ht="12.8" hidden="true" customHeight="false" outlineLevel="0" collapsed="false">
      <c r="G5895" s="0" t="s">
        <v>7586</v>
      </c>
    </row>
    <row r="5896" customFormat="false" ht="12.8" hidden="false" customHeight="false" outlineLevel="0" collapsed="false">
      <c r="A5896" s="0" t="n">
        <v>2255</v>
      </c>
      <c r="B5896" s="0" t="s">
        <v>7587</v>
      </c>
      <c r="C5896" s="0" t="s">
        <v>4793</v>
      </c>
      <c r="D5896" s="0" t="s">
        <v>5559</v>
      </c>
      <c r="E5896" s="0" t="n">
        <v>3</v>
      </c>
      <c r="F5896" s="0" t="s">
        <v>74</v>
      </c>
      <c r="G5896" s="0" t="s">
        <v>7588</v>
      </c>
      <c r="H5896" s="0" t="n">
        <v>1</v>
      </c>
      <c r="I5896" s="0" t="n">
        <v>1650</v>
      </c>
      <c r="J5896" s="0" t="n">
        <v>0</v>
      </c>
      <c r="K5896" s="0" t="n">
        <v>11497.5</v>
      </c>
      <c r="L5896" s="0" t="n">
        <v>0</v>
      </c>
      <c r="M5896" s="0" t="n">
        <v>13147.5</v>
      </c>
    </row>
    <row r="5897" customFormat="false" ht="12.8" hidden="false" customHeight="false" outlineLevel="0" collapsed="false">
      <c r="A5897" s="0" t="n">
        <v>2256</v>
      </c>
      <c r="B5897" s="0" t="s">
        <v>7587</v>
      </c>
      <c r="C5897" s="0" t="s">
        <v>4793</v>
      </c>
      <c r="D5897" s="0" t="s">
        <v>5559</v>
      </c>
      <c r="E5897" s="0" t="n">
        <v>3</v>
      </c>
      <c r="F5897" s="0" t="s">
        <v>74</v>
      </c>
      <c r="G5897" s="0" t="s">
        <v>7589</v>
      </c>
      <c r="H5897" s="0" t="n">
        <v>1</v>
      </c>
      <c r="I5897" s="0" t="n">
        <v>1650</v>
      </c>
      <c r="J5897" s="0" t="n">
        <v>0</v>
      </c>
      <c r="K5897" s="0" t="n">
        <v>11497.5</v>
      </c>
      <c r="L5897" s="0" t="n">
        <v>0</v>
      </c>
      <c r="M5897" s="0" t="n">
        <v>13147.5</v>
      </c>
    </row>
    <row r="5898" customFormat="false" ht="12.8" hidden="false" customHeight="false" outlineLevel="0" collapsed="false">
      <c r="A5898" s="0" t="n">
        <v>2257</v>
      </c>
      <c r="B5898" s="0" t="s">
        <v>7587</v>
      </c>
      <c r="C5898" s="0" t="s">
        <v>4793</v>
      </c>
      <c r="D5898" s="0" t="s">
        <v>5559</v>
      </c>
      <c r="E5898" s="0" t="n">
        <v>3</v>
      </c>
      <c r="F5898" s="0" t="s">
        <v>74</v>
      </c>
      <c r="G5898" s="0" t="s">
        <v>7590</v>
      </c>
      <c r="H5898" s="0" t="n">
        <v>1</v>
      </c>
      <c r="I5898" s="0" t="n">
        <v>1650</v>
      </c>
      <c r="J5898" s="0" t="n">
        <v>0</v>
      </c>
      <c r="K5898" s="0" t="n">
        <v>11497.5</v>
      </c>
      <c r="L5898" s="0" t="n">
        <v>0</v>
      </c>
      <c r="M5898" s="0" t="n">
        <v>13147.5</v>
      </c>
    </row>
    <row r="5899" customFormat="false" ht="12.8" hidden="false" customHeight="false" outlineLevel="0" collapsed="false">
      <c r="A5899" s="0" t="n">
        <v>2258</v>
      </c>
      <c r="B5899" s="0" t="s">
        <v>7587</v>
      </c>
      <c r="C5899" s="0" t="s">
        <v>4793</v>
      </c>
      <c r="D5899" s="0" t="s">
        <v>5559</v>
      </c>
      <c r="E5899" s="0" t="n">
        <v>3</v>
      </c>
      <c r="F5899" s="0" t="s">
        <v>74</v>
      </c>
      <c r="G5899" s="0" t="s">
        <v>7591</v>
      </c>
      <c r="H5899" s="0" t="n">
        <v>1</v>
      </c>
      <c r="I5899" s="0" t="n">
        <v>1650</v>
      </c>
      <c r="J5899" s="0" t="n">
        <v>0</v>
      </c>
      <c r="K5899" s="0" t="n">
        <v>11497.5</v>
      </c>
      <c r="L5899" s="0" t="n">
        <v>0</v>
      </c>
      <c r="M5899" s="0" t="n">
        <v>13147.5</v>
      </c>
    </row>
    <row r="5900" customFormat="false" ht="12.8" hidden="false" customHeight="false" outlineLevel="0" collapsed="false">
      <c r="A5900" s="0" t="n">
        <v>2259</v>
      </c>
      <c r="B5900" s="0" t="s">
        <v>7587</v>
      </c>
      <c r="C5900" s="0" t="s">
        <v>4793</v>
      </c>
      <c r="D5900" s="0" t="s">
        <v>5559</v>
      </c>
      <c r="E5900" s="0" t="n">
        <v>3</v>
      </c>
      <c r="F5900" s="0" t="s">
        <v>74</v>
      </c>
      <c r="G5900" s="0" t="s">
        <v>7592</v>
      </c>
      <c r="H5900" s="0" t="n">
        <v>1</v>
      </c>
      <c r="I5900" s="0" t="n">
        <v>1650</v>
      </c>
      <c r="J5900" s="0" t="n">
        <v>0</v>
      </c>
      <c r="K5900" s="0" t="n">
        <v>11497.5</v>
      </c>
      <c r="L5900" s="0" t="n">
        <v>0</v>
      </c>
      <c r="M5900" s="0" t="n">
        <v>13147.5</v>
      </c>
    </row>
    <row r="5901" customFormat="false" ht="12.8" hidden="false" customHeight="false" outlineLevel="0" collapsed="false">
      <c r="A5901" s="0" t="n">
        <v>2260</v>
      </c>
      <c r="B5901" s="0" t="s">
        <v>7587</v>
      </c>
      <c r="C5901" s="0" t="s">
        <v>4793</v>
      </c>
      <c r="D5901" s="0" t="s">
        <v>5559</v>
      </c>
      <c r="E5901" s="0" t="n">
        <v>3</v>
      </c>
      <c r="F5901" s="0" t="s">
        <v>74</v>
      </c>
      <c r="G5901" s="0" t="s">
        <v>7593</v>
      </c>
      <c r="H5901" s="0" t="n">
        <v>1</v>
      </c>
      <c r="I5901" s="0" t="n">
        <v>1650</v>
      </c>
      <c r="J5901" s="0" t="n">
        <v>0</v>
      </c>
      <c r="K5901" s="0" t="n">
        <v>11497.5</v>
      </c>
      <c r="L5901" s="0" t="n">
        <v>0</v>
      </c>
      <c r="M5901" s="0" t="n">
        <v>13147.5</v>
      </c>
    </row>
    <row r="5902" customFormat="false" ht="12.8" hidden="false" customHeight="false" outlineLevel="0" collapsed="false">
      <c r="A5902" s="0" t="n">
        <v>2261</v>
      </c>
      <c r="B5902" s="0" t="s">
        <v>7587</v>
      </c>
      <c r="C5902" s="0" t="s">
        <v>4793</v>
      </c>
      <c r="D5902" s="0" t="s">
        <v>5559</v>
      </c>
      <c r="E5902" s="0" t="n">
        <v>3</v>
      </c>
      <c r="F5902" s="0" t="s">
        <v>74</v>
      </c>
      <c r="G5902" s="0" t="s">
        <v>7594</v>
      </c>
      <c r="H5902" s="0" t="n">
        <v>1</v>
      </c>
      <c r="I5902" s="0" t="n">
        <v>1650</v>
      </c>
      <c r="J5902" s="0" t="n">
        <v>0</v>
      </c>
      <c r="K5902" s="0" t="n">
        <v>11497.5</v>
      </c>
      <c r="L5902" s="0" t="n">
        <v>0</v>
      </c>
      <c r="M5902" s="0" t="n">
        <v>13147.5</v>
      </c>
    </row>
    <row r="5903" customFormat="false" ht="12.8" hidden="false" customHeight="false" outlineLevel="0" collapsed="false">
      <c r="A5903" s="0" t="n">
        <v>2262</v>
      </c>
      <c r="B5903" s="0" t="s">
        <v>7587</v>
      </c>
      <c r="C5903" s="0" t="s">
        <v>4793</v>
      </c>
      <c r="D5903" s="0" t="s">
        <v>5559</v>
      </c>
      <c r="E5903" s="0" t="n">
        <v>3</v>
      </c>
      <c r="F5903" s="0" t="s">
        <v>74</v>
      </c>
      <c r="G5903" s="0" t="s">
        <v>7595</v>
      </c>
      <c r="H5903" s="0" t="n">
        <v>1</v>
      </c>
      <c r="I5903" s="0" t="n">
        <v>1650</v>
      </c>
      <c r="J5903" s="0" t="n">
        <v>0</v>
      </c>
      <c r="K5903" s="0" t="n">
        <v>11497.5</v>
      </c>
      <c r="L5903" s="0" t="n">
        <v>0</v>
      </c>
      <c r="M5903" s="0" t="n">
        <v>13147.5</v>
      </c>
    </row>
    <row r="5904" customFormat="false" ht="12.8" hidden="false" customHeight="false" outlineLevel="0" collapsed="false">
      <c r="A5904" s="0" t="n">
        <v>2263</v>
      </c>
      <c r="B5904" s="0" t="s">
        <v>7596</v>
      </c>
      <c r="C5904" s="0" t="s">
        <v>4793</v>
      </c>
      <c r="D5904" s="0" t="s">
        <v>5559</v>
      </c>
      <c r="E5904" s="0" t="n">
        <v>3</v>
      </c>
      <c r="F5904" s="0" t="s">
        <v>79</v>
      </c>
      <c r="G5904" s="0" t="s">
        <v>7597</v>
      </c>
      <c r="H5904" s="0" t="n">
        <v>2</v>
      </c>
      <c r="I5904" s="0" t="n">
        <v>3300</v>
      </c>
      <c r="J5904" s="0" t="n">
        <v>0</v>
      </c>
      <c r="K5904" s="0" t="n">
        <v>11497.5</v>
      </c>
      <c r="L5904" s="0" t="n">
        <v>0</v>
      </c>
      <c r="M5904" s="0" t="n">
        <v>14797.5</v>
      </c>
    </row>
    <row r="5905" customFormat="false" ht="12.8" hidden="true" customHeight="false" outlineLevel="0" collapsed="false">
      <c r="G5905" s="0" t="s">
        <v>7598</v>
      </c>
    </row>
    <row r="5906" customFormat="false" ht="12.8" hidden="false" customHeight="false" outlineLevel="0" collapsed="false">
      <c r="A5906" s="0" t="n">
        <v>2264</v>
      </c>
      <c r="B5906" s="0" t="s">
        <v>7599</v>
      </c>
      <c r="C5906" s="0" t="s">
        <v>4793</v>
      </c>
      <c r="D5906" s="0" t="s">
        <v>4500</v>
      </c>
      <c r="E5906" s="0" t="n">
        <v>1</v>
      </c>
      <c r="F5906" s="0" t="s">
        <v>79</v>
      </c>
      <c r="G5906" s="0" t="s">
        <v>7600</v>
      </c>
      <c r="H5906" s="0" t="n">
        <v>2</v>
      </c>
      <c r="I5906" s="0" t="n">
        <v>1100</v>
      </c>
      <c r="J5906" s="0" t="n">
        <v>0</v>
      </c>
      <c r="K5906" s="0" t="n">
        <v>3832.5</v>
      </c>
      <c r="L5906" s="0" t="n">
        <v>0</v>
      </c>
      <c r="M5906" s="0" t="n">
        <v>4932.5</v>
      </c>
    </row>
    <row r="5907" customFormat="false" ht="12.8" hidden="true" customHeight="false" outlineLevel="0" collapsed="false">
      <c r="G5907" s="0" t="s">
        <v>7601</v>
      </c>
    </row>
    <row r="5908" customFormat="false" ht="12.8" hidden="false" customHeight="false" outlineLevel="0" collapsed="false">
      <c r="A5908" s="0" t="n">
        <v>2265</v>
      </c>
      <c r="B5908" s="0" t="s">
        <v>7602</v>
      </c>
      <c r="C5908" s="0" t="s">
        <v>4793</v>
      </c>
      <c r="D5908" s="0" t="s">
        <v>5559</v>
      </c>
      <c r="E5908" s="0" t="n">
        <v>3</v>
      </c>
      <c r="F5908" s="0" t="s">
        <v>28</v>
      </c>
      <c r="G5908" s="0" t="s">
        <v>7603</v>
      </c>
      <c r="H5908" s="0" t="n">
        <v>2</v>
      </c>
      <c r="I5908" s="0" t="n">
        <v>3300</v>
      </c>
      <c r="J5908" s="0" t="n">
        <v>0</v>
      </c>
      <c r="K5908" s="0" t="n">
        <v>17167.2</v>
      </c>
      <c r="L5908" s="0" t="n">
        <v>0</v>
      </c>
      <c r="M5908" s="0" t="n">
        <v>20467.2</v>
      </c>
    </row>
    <row r="5909" customFormat="false" ht="12.8" hidden="true" customHeight="false" outlineLevel="0" collapsed="false">
      <c r="G5909" s="0" t="s">
        <v>7604</v>
      </c>
    </row>
    <row r="5910" customFormat="false" ht="12.8" hidden="false" customHeight="false" outlineLevel="0" collapsed="false">
      <c r="A5910" s="0" t="n">
        <v>2266</v>
      </c>
      <c r="B5910" s="0" t="s">
        <v>7605</v>
      </c>
      <c r="C5910" s="0" t="s">
        <v>4793</v>
      </c>
      <c r="D5910" s="0" t="s">
        <v>6283</v>
      </c>
      <c r="E5910" s="0" t="n">
        <v>6</v>
      </c>
      <c r="F5910" s="0" t="s">
        <v>406</v>
      </c>
      <c r="G5910" s="0" t="s">
        <v>7606</v>
      </c>
      <c r="H5910" s="0" t="n">
        <v>4</v>
      </c>
      <c r="I5910" s="0" t="n">
        <v>13650</v>
      </c>
      <c r="J5910" s="0" t="n">
        <v>8190</v>
      </c>
      <c r="K5910" s="0" t="n">
        <v>22995</v>
      </c>
      <c r="L5910" s="0" t="n">
        <v>0</v>
      </c>
      <c r="M5910" s="0" t="n">
        <v>44835</v>
      </c>
    </row>
    <row r="5911" customFormat="false" ht="12.8" hidden="true" customHeight="false" outlineLevel="0" collapsed="false">
      <c r="G5911" s="0" t="s">
        <v>7607</v>
      </c>
    </row>
    <row r="5912" customFormat="false" ht="12.8" hidden="true" customHeight="false" outlineLevel="0" collapsed="false">
      <c r="G5912" s="0" t="s">
        <v>7608</v>
      </c>
    </row>
    <row r="5913" customFormat="false" ht="12.8" hidden="true" customHeight="false" outlineLevel="0" collapsed="false">
      <c r="G5913" s="0" t="s">
        <v>7609</v>
      </c>
    </row>
    <row r="5914" customFormat="false" ht="12.8" hidden="false" customHeight="false" outlineLevel="0" collapsed="false">
      <c r="A5914" s="0" t="n">
        <v>2267</v>
      </c>
      <c r="B5914" s="0" t="s">
        <v>7605</v>
      </c>
      <c r="C5914" s="0" t="s">
        <v>4793</v>
      </c>
      <c r="D5914" s="0" t="s">
        <v>6283</v>
      </c>
      <c r="E5914" s="0" t="n">
        <v>6</v>
      </c>
      <c r="F5914" s="0" t="s">
        <v>406</v>
      </c>
      <c r="G5914" s="0" t="s">
        <v>7610</v>
      </c>
      <c r="H5914" s="0" t="n">
        <v>4</v>
      </c>
      <c r="I5914" s="0" t="n">
        <v>20475</v>
      </c>
      <c r="J5914" s="0" t="n">
        <v>3412.5</v>
      </c>
      <c r="K5914" s="0" t="n">
        <v>22995</v>
      </c>
      <c r="L5914" s="0" t="n">
        <v>0</v>
      </c>
      <c r="M5914" s="0" t="n">
        <v>46882.5</v>
      </c>
    </row>
    <row r="5915" customFormat="false" ht="12.8" hidden="true" customHeight="false" outlineLevel="0" collapsed="false">
      <c r="G5915" s="0" t="s">
        <v>7611</v>
      </c>
    </row>
    <row r="5916" customFormat="false" ht="12.8" hidden="true" customHeight="false" outlineLevel="0" collapsed="false">
      <c r="G5916" s="0" t="s">
        <v>7612</v>
      </c>
    </row>
    <row r="5917" customFormat="false" ht="12.8" hidden="true" customHeight="false" outlineLevel="0" collapsed="false">
      <c r="G5917" s="0" t="s">
        <v>7613</v>
      </c>
    </row>
    <row r="5918" customFormat="false" ht="12.8" hidden="false" customHeight="false" outlineLevel="0" collapsed="false">
      <c r="A5918" s="0" t="n">
        <v>2268</v>
      </c>
      <c r="B5918" s="0" t="s">
        <v>7605</v>
      </c>
      <c r="C5918" s="0" t="s">
        <v>4793</v>
      </c>
      <c r="D5918" s="0" t="s">
        <v>6283</v>
      </c>
      <c r="E5918" s="0" t="n">
        <v>6</v>
      </c>
      <c r="F5918" s="0" t="s">
        <v>406</v>
      </c>
      <c r="G5918" s="0" t="s">
        <v>7614</v>
      </c>
      <c r="H5918" s="0" t="n">
        <v>3</v>
      </c>
      <c r="I5918" s="0" t="n">
        <v>13650</v>
      </c>
      <c r="J5918" s="0" t="n">
        <v>3412.5</v>
      </c>
      <c r="K5918" s="0" t="n">
        <v>22995</v>
      </c>
      <c r="L5918" s="0" t="n">
        <v>0</v>
      </c>
      <c r="M5918" s="0" t="n">
        <v>40057.5</v>
      </c>
    </row>
    <row r="5919" customFormat="false" ht="12.8" hidden="true" customHeight="false" outlineLevel="0" collapsed="false">
      <c r="G5919" s="0" t="s">
        <v>7615</v>
      </c>
    </row>
    <row r="5920" customFormat="false" ht="12.8" hidden="true" customHeight="false" outlineLevel="0" collapsed="false">
      <c r="G5920" s="0" t="s">
        <v>7616</v>
      </c>
    </row>
    <row r="5921" customFormat="false" ht="12.8" hidden="false" customHeight="false" outlineLevel="0" collapsed="false">
      <c r="A5921" s="0" t="n">
        <v>2269</v>
      </c>
      <c r="B5921" s="0" t="s">
        <v>7617</v>
      </c>
      <c r="C5921" s="0" t="s">
        <v>4793</v>
      </c>
      <c r="D5921" s="0" t="s">
        <v>5108</v>
      </c>
      <c r="E5921" s="0" t="n">
        <v>2</v>
      </c>
      <c r="F5921" s="0" t="s">
        <v>406</v>
      </c>
      <c r="G5921" s="0" t="s">
        <v>7618</v>
      </c>
      <c r="H5921" s="0" t="n">
        <v>3</v>
      </c>
      <c r="I5921" s="0" t="n">
        <v>4550</v>
      </c>
      <c r="J5921" s="0" t="n">
        <v>0</v>
      </c>
      <c r="K5921" s="0" t="n">
        <v>7665</v>
      </c>
      <c r="L5921" s="0" t="n">
        <v>0</v>
      </c>
      <c r="M5921" s="0" t="n">
        <v>12215</v>
      </c>
    </row>
    <row r="5922" customFormat="false" ht="12.8" hidden="true" customHeight="false" outlineLevel="0" collapsed="false">
      <c r="G5922" s="0" t="s">
        <v>7619</v>
      </c>
    </row>
    <row r="5923" customFormat="false" ht="12.8" hidden="true" customHeight="false" outlineLevel="0" collapsed="false">
      <c r="G5923" s="0" t="s">
        <v>7620</v>
      </c>
    </row>
    <row r="5924" customFormat="false" ht="12.8" hidden="false" customHeight="false" outlineLevel="0" collapsed="false">
      <c r="A5924" s="0" t="n">
        <v>2270</v>
      </c>
      <c r="B5924" s="0" t="s">
        <v>7621</v>
      </c>
      <c r="C5924" s="0" t="s">
        <v>4793</v>
      </c>
      <c r="D5924" s="0" t="s">
        <v>5108</v>
      </c>
      <c r="E5924" s="0" t="n">
        <v>2</v>
      </c>
      <c r="F5924" s="0" t="s">
        <v>115</v>
      </c>
      <c r="G5924" s="0" t="s">
        <v>7622</v>
      </c>
      <c r="H5924" s="0" t="n">
        <v>2</v>
      </c>
      <c r="I5924" s="0" t="n">
        <v>2200</v>
      </c>
      <c r="J5924" s="0" t="n">
        <v>0</v>
      </c>
      <c r="K5924" s="0" t="n">
        <v>9345</v>
      </c>
      <c r="L5924" s="0" t="n">
        <v>0</v>
      </c>
      <c r="M5924" s="0" t="n">
        <v>11545</v>
      </c>
    </row>
    <row r="5925" customFormat="false" ht="12.8" hidden="true" customHeight="false" outlineLevel="0" collapsed="false">
      <c r="G5925" s="0" t="s">
        <v>7623</v>
      </c>
    </row>
    <row r="5926" customFormat="false" ht="12.8" hidden="false" customHeight="false" outlineLevel="0" collapsed="false">
      <c r="A5926" s="0" t="n">
        <v>2271</v>
      </c>
      <c r="B5926" s="0" t="s">
        <v>7624</v>
      </c>
      <c r="C5926" s="0" t="s">
        <v>4793</v>
      </c>
      <c r="D5926" s="0" t="s">
        <v>5559</v>
      </c>
      <c r="E5926" s="0" t="n">
        <v>3</v>
      </c>
      <c r="F5926" s="0" t="s">
        <v>406</v>
      </c>
      <c r="G5926" s="0" t="s">
        <v>6667</v>
      </c>
      <c r="H5926" s="0" t="n">
        <v>4</v>
      </c>
      <c r="I5926" s="0" t="n">
        <v>6825</v>
      </c>
      <c r="J5926" s="0" t="n">
        <v>4095</v>
      </c>
      <c r="K5926" s="0" t="n">
        <v>11497.5</v>
      </c>
      <c r="L5926" s="0" t="n">
        <v>0</v>
      </c>
      <c r="M5926" s="0" t="n">
        <v>22417.5</v>
      </c>
    </row>
    <row r="5927" customFormat="false" ht="12.8" hidden="true" customHeight="false" outlineLevel="0" collapsed="false">
      <c r="G5927" s="0" t="s">
        <v>6668</v>
      </c>
    </row>
    <row r="5928" customFormat="false" ht="12.8" hidden="true" customHeight="false" outlineLevel="0" collapsed="false">
      <c r="G5928" s="0" t="s">
        <v>6669</v>
      </c>
    </row>
    <row r="5929" customFormat="false" ht="12.8" hidden="true" customHeight="false" outlineLevel="0" collapsed="false">
      <c r="G5929" s="0" t="s">
        <v>6670</v>
      </c>
    </row>
    <row r="5930" customFormat="false" ht="12.8" hidden="false" customHeight="false" outlineLevel="0" collapsed="false">
      <c r="A5930" s="0" t="n">
        <v>2272</v>
      </c>
      <c r="B5930" s="0" t="s">
        <v>7625</v>
      </c>
      <c r="C5930" s="0" t="s">
        <v>4500</v>
      </c>
      <c r="D5930" s="0" t="s">
        <v>3820</v>
      </c>
      <c r="E5930" s="0" t="n">
        <v>4</v>
      </c>
      <c r="F5930" s="0" t="s">
        <v>491</v>
      </c>
      <c r="G5930" s="0" t="s">
        <v>7626</v>
      </c>
      <c r="H5930" s="0" t="n">
        <v>3</v>
      </c>
      <c r="I5930" s="0" t="n">
        <v>13800</v>
      </c>
      <c r="J5930" s="0" t="n">
        <v>3450</v>
      </c>
      <c r="K5930" s="0" t="n">
        <v>15330</v>
      </c>
      <c r="L5930" s="0" t="n">
        <v>0</v>
      </c>
      <c r="M5930" s="0" t="n">
        <v>32580</v>
      </c>
    </row>
    <row r="5931" customFormat="false" ht="12.8" hidden="true" customHeight="false" outlineLevel="0" collapsed="false">
      <c r="G5931" s="0" t="s">
        <v>7627</v>
      </c>
    </row>
    <row r="5932" customFormat="false" ht="12.8" hidden="true" customHeight="false" outlineLevel="0" collapsed="false">
      <c r="G5932" s="0" t="s">
        <v>7628</v>
      </c>
    </row>
    <row r="5933" customFormat="false" ht="12.8" hidden="false" customHeight="false" outlineLevel="0" collapsed="false">
      <c r="A5933" s="0" t="n">
        <v>2273</v>
      </c>
      <c r="B5933" s="0" t="s">
        <v>7629</v>
      </c>
      <c r="C5933" s="0" t="s">
        <v>4500</v>
      </c>
      <c r="D5933" s="0" t="s">
        <v>3820</v>
      </c>
      <c r="E5933" s="0" t="n">
        <v>4</v>
      </c>
      <c r="F5933" s="0" t="s">
        <v>1941</v>
      </c>
      <c r="G5933" s="0" t="s">
        <v>83</v>
      </c>
      <c r="H5933" s="0" t="n">
        <v>3</v>
      </c>
      <c r="I5933" s="0" t="n">
        <v>13800</v>
      </c>
      <c r="J5933" s="0" t="n">
        <v>0</v>
      </c>
      <c r="K5933" s="0" t="n">
        <v>18690</v>
      </c>
      <c r="L5933" s="0" t="n">
        <v>0</v>
      </c>
      <c r="M5933" s="0" t="n">
        <v>32490</v>
      </c>
    </row>
    <row r="5934" customFormat="false" ht="12.8" hidden="true" customHeight="false" outlineLevel="0" collapsed="false">
      <c r="G5934" s="0" t="s">
        <v>2083</v>
      </c>
    </row>
    <row r="5935" customFormat="false" ht="12.8" hidden="true" customHeight="false" outlineLevel="0" collapsed="false">
      <c r="G5935" s="0" t="s">
        <v>7630</v>
      </c>
    </row>
    <row r="5936" customFormat="false" ht="12.8" hidden="false" customHeight="false" outlineLevel="0" collapsed="false">
      <c r="A5936" s="0" t="n">
        <v>2274</v>
      </c>
      <c r="B5936" s="0" t="s">
        <v>7629</v>
      </c>
      <c r="C5936" s="0" t="s">
        <v>4500</v>
      </c>
      <c r="D5936" s="0" t="s">
        <v>3820</v>
      </c>
      <c r="E5936" s="0" t="n">
        <v>4</v>
      </c>
      <c r="F5936" s="0" t="s">
        <v>1941</v>
      </c>
      <c r="G5936" s="0" t="s">
        <v>7631</v>
      </c>
      <c r="H5936" s="0" t="n">
        <v>3</v>
      </c>
      <c r="I5936" s="0" t="n">
        <v>13800</v>
      </c>
      <c r="J5936" s="0" t="n">
        <v>0</v>
      </c>
      <c r="K5936" s="0" t="n">
        <v>18690</v>
      </c>
      <c r="L5936" s="0" t="n">
        <v>0</v>
      </c>
      <c r="M5936" s="0" t="n">
        <v>32490</v>
      </c>
    </row>
    <row r="5937" customFormat="false" ht="12.8" hidden="true" customHeight="false" outlineLevel="0" collapsed="false">
      <c r="G5937" s="0" t="s">
        <v>7632</v>
      </c>
    </row>
    <row r="5938" customFormat="false" ht="12.8" hidden="true" customHeight="false" outlineLevel="0" collapsed="false">
      <c r="G5938" s="0" t="s">
        <v>7633</v>
      </c>
    </row>
    <row r="5939" customFormat="false" ht="12.8" hidden="false" customHeight="false" outlineLevel="0" collapsed="false">
      <c r="A5939" s="0" t="n">
        <v>2275</v>
      </c>
      <c r="B5939" s="0" t="s">
        <v>7634</v>
      </c>
      <c r="C5939" s="0" t="s">
        <v>4500</v>
      </c>
      <c r="D5939" s="0" t="s">
        <v>7635</v>
      </c>
      <c r="E5939" s="0" t="n">
        <v>20</v>
      </c>
      <c r="F5939" s="0" t="s">
        <v>74</v>
      </c>
      <c r="G5939" s="0" t="s">
        <v>7636</v>
      </c>
      <c r="H5939" s="0" t="n">
        <v>2</v>
      </c>
      <c r="I5939" s="0" t="n">
        <v>22000</v>
      </c>
      <c r="J5939" s="0" t="n">
        <v>0</v>
      </c>
      <c r="K5939" s="0" t="n">
        <v>76650</v>
      </c>
      <c r="L5939" s="0" t="n">
        <v>0</v>
      </c>
      <c r="M5939" s="0" t="n">
        <v>98650</v>
      </c>
    </row>
    <row r="5940" customFormat="false" ht="12.8" hidden="true" customHeight="false" outlineLevel="0" collapsed="false">
      <c r="G5940" s="0" t="s">
        <v>7637</v>
      </c>
    </row>
    <row r="5941" customFormat="false" ht="12.8" hidden="false" customHeight="false" outlineLevel="0" collapsed="false">
      <c r="A5941" s="0" t="n">
        <v>2276</v>
      </c>
      <c r="B5941" s="0" t="s">
        <v>7638</v>
      </c>
      <c r="C5941" s="0" t="s">
        <v>4500</v>
      </c>
      <c r="D5941" s="0" t="s">
        <v>3820</v>
      </c>
      <c r="E5941" s="0" t="n">
        <v>4</v>
      </c>
      <c r="F5941" s="0" t="s">
        <v>400</v>
      </c>
      <c r="G5941" s="0" t="s">
        <v>7639</v>
      </c>
      <c r="H5941" s="0" t="n">
        <v>3</v>
      </c>
      <c r="I5941" s="0" t="n">
        <v>9100</v>
      </c>
      <c r="J5941" s="0" t="n">
        <v>2275</v>
      </c>
      <c r="K5941" s="0" t="n">
        <v>15330</v>
      </c>
      <c r="L5941" s="0" t="n">
        <v>0</v>
      </c>
      <c r="M5941" s="0" t="n">
        <v>26705</v>
      </c>
    </row>
    <row r="5942" customFormat="false" ht="12.8" hidden="true" customHeight="false" outlineLevel="0" collapsed="false">
      <c r="G5942" s="0" t="s">
        <v>7640</v>
      </c>
    </row>
    <row r="5943" customFormat="false" ht="12.8" hidden="true" customHeight="false" outlineLevel="0" collapsed="false">
      <c r="G5943" s="0" t="s">
        <v>7641</v>
      </c>
    </row>
    <row r="5944" customFormat="false" ht="12.8" hidden="false" customHeight="false" outlineLevel="0" collapsed="false">
      <c r="A5944" s="0" t="n">
        <v>2277</v>
      </c>
      <c r="B5944" s="0" t="s">
        <v>7642</v>
      </c>
      <c r="C5944" s="0" t="s">
        <v>4500</v>
      </c>
      <c r="D5944" s="0" t="s">
        <v>5559</v>
      </c>
      <c r="E5944" s="0" t="n">
        <v>2</v>
      </c>
      <c r="F5944" s="0" t="s">
        <v>79</v>
      </c>
      <c r="G5944" s="0" t="s">
        <v>7643</v>
      </c>
      <c r="H5944" s="0" t="n">
        <v>3</v>
      </c>
      <c r="I5944" s="0" t="n">
        <v>2200</v>
      </c>
      <c r="J5944" s="0" t="n">
        <v>550</v>
      </c>
      <c r="K5944" s="0" t="n">
        <v>7665</v>
      </c>
      <c r="L5944" s="0" t="n">
        <v>0</v>
      </c>
      <c r="M5944" s="0" t="n">
        <v>10415</v>
      </c>
    </row>
    <row r="5945" customFormat="false" ht="12.8" hidden="true" customHeight="false" outlineLevel="0" collapsed="false">
      <c r="G5945" s="0" t="s">
        <v>7644</v>
      </c>
    </row>
    <row r="5946" customFormat="false" ht="12.8" hidden="true" customHeight="false" outlineLevel="0" collapsed="false">
      <c r="G5946" s="0" t="s">
        <v>7645</v>
      </c>
    </row>
    <row r="5947" customFormat="false" ht="12.8" hidden="false" customHeight="false" outlineLevel="0" collapsed="false">
      <c r="A5947" s="0" t="n">
        <v>2278</v>
      </c>
      <c r="B5947" s="0" t="s">
        <v>7646</v>
      </c>
      <c r="C5947" s="0" t="s">
        <v>4500</v>
      </c>
      <c r="D5947" s="0" t="s">
        <v>5559</v>
      </c>
      <c r="E5947" s="0" t="n">
        <v>2</v>
      </c>
      <c r="F5947" s="0" t="s">
        <v>28</v>
      </c>
      <c r="G5947" s="0" t="s">
        <v>7647</v>
      </c>
      <c r="H5947" s="0" t="n">
        <v>2</v>
      </c>
      <c r="I5947" s="0" t="n">
        <v>2200</v>
      </c>
      <c r="J5947" s="0" t="n">
        <v>0</v>
      </c>
      <c r="K5947" s="0" t="n">
        <v>11444.8</v>
      </c>
      <c r="L5947" s="0" t="n">
        <v>0</v>
      </c>
      <c r="M5947" s="0" t="n">
        <v>13644.8</v>
      </c>
    </row>
    <row r="5948" customFormat="false" ht="12.8" hidden="true" customHeight="false" outlineLevel="0" collapsed="false">
      <c r="G5948" s="0" t="s">
        <v>7648</v>
      </c>
    </row>
    <row r="5949" customFormat="false" ht="12.8" hidden="false" customHeight="false" outlineLevel="0" collapsed="false">
      <c r="A5949" s="0" t="n">
        <v>2279</v>
      </c>
      <c r="B5949" s="0" t="s">
        <v>7649</v>
      </c>
      <c r="C5949" s="0" t="s">
        <v>4500</v>
      </c>
      <c r="D5949" s="0" t="s">
        <v>5559</v>
      </c>
      <c r="E5949" s="0" t="n">
        <v>2</v>
      </c>
      <c r="F5949" s="0" t="s">
        <v>79</v>
      </c>
      <c r="G5949" s="0" t="s">
        <v>7650</v>
      </c>
      <c r="H5949" s="0" t="n">
        <v>2</v>
      </c>
      <c r="I5949" s="0" t="n">
        <v>2200</v>
      </c>
      <c r="J5949" s="0" t="n">
        <v>0</v>
      </c>
      <c r="K5949" s="0" t="n">
        <v>7665</v>
      </c>
      <c r="L5949" s="0" t="n">
        <v>0</v>
      </c>
      <c r="M5949" s="0" t="n">
        <v>9865</v>
      </c>
    </row>
    <row r="5950" customFormat="false" ht="12.8" hidden="true" customHeight="false" outlineLevel="0" collapsed="false">
      <c r="G5950" s="0" t="s">
        <v>7651</v>
      </c>
    </row>
    <row r="5951" customFormat="false" ht="12.8" hidden="false" customHeight="false" outlineLevel="0" collapsed="false">
      <c r="A5951" s="0" t="n">
        <v>2280</v>
      </c>
      <c r="B5951" s="0" t="s">
        <v>7652</v>
      </c>
      <c r="C5951" s="0" t="s">
        <v>4500</v>
      </c>
      <c r="D5951" s="0" t="s">
        <v>5559</v>
      </c>
      <c r="E5951" s="0" t="n">
        <v>2</v>
      </c>
      <c r="F5951" s="0" t="s">
        <v>79</v>
      </c>
      <c r="G5951" s="0" t="s">
        <v>7653</v>
      </c>
      <c r="H5951" s="0" t="n">
        <v>2</v>
      </c>
      <c r="I5951" s="0" t="n">
        <v>2200</v>
      </c>
      <c r="J5951" s="0" t="n">
        <v>0</v>
      </c>
      <c r="K5951" s="0" t="n">
        <v>7665</v>
      </c>
      <c r="L5951" s="0" t="n">
        <v>0</v>
      </c>
      <c r="M5951" s="0" t="n">
        <v>9865</v>
      </c>
    </row>
    <row r="5952" customFormat="false" ht="12.8" hidden="true" customHeight="false" outlineLevel="0" collapsed="false">
      <c r="G5952" s="0" t="s">
        <v>7654</v>
      </c>
    </row>
    <row r="5953" customFormat="false" ht="12.8" hidden="false" customHeight="false" outlineLevel="0" collapsed="false">
      <c r="A5953" s="0" t="n">
        <v>2281</v>
      </c>
      <c r="B5953" s="0" t="s">
        <v>7655</v>
      </c>
      <c r="C5953" s="0" t="s">
        <v>4500</v>
      </c>
      <c r="D5953" s="0" t="s">
        <v>3820</v>
      </c>
      <c r="E5953" s="0" t="n">
        <v>4</v>
      </c>
      <c r="F5953" s="0" t="s">
        <v>89</v>
      </c>
      <c r="G5953" s="0" t="s">
        <v>7656</v>
      </c>
      <c r="H5953" s="0" t="n">
        <v>3</v>
      </c>
      <c r="I5953" s="0" t="n">
        <v>2200</v>
      </c>
      <c r="J5953" s="0" t="n">
        <v>1540</v>
      </c>
      <c r="K5953" s="0" t="n">
        <v>15330</v>
      </c>
      <c r="L5953" s="0" t="n">
        <v>0</v>
      </c>
      <c r="M5953" s="0" t="n">
        <v>19070</v>
      </c>
    </row>
    <row r="5954" customFormat="false" ht="12.8" hidden="true" customHeight="false" outlineLevel="0" collapsed="false">
      <c r="G5954" s="0" t="s">
        <v>7657</v>
      </c>
    </row>
    <row r="5955" customFormat="false" ht="12.8" hidden="true" customHeight="false" outlineLevel="0" collapsed="false">
      <c r="G5955" s="0" t="s">
        <v>7658</v>
      </c>
    </row>
    <row r="5956" customFormat="false" ht="12.8" hidden="false" customHeight="false" outlineLevel="0" collapsed="false">
      <c r="A5956" s="0" t="n">
        <v>2282</v>
      </c>
      <c r="B5956" s="0" t="s">
        <v>7659</v>
      </c>
      <c r="C5956" s="0" t="s">
        <v>4500</v>
      </c>
      <c r="D5956" s="0" t="s">
        <v>5559</v>
      </c>
      <c r="E5956" s="0" t="n">
        <v>2</v>
      </c>
      <c r="F5956" s="0" t="s">
        <v>79</v>
      </c>
      <c r="G5956" s="0" t="s">
        <v>7660</v>
      </c>
      <c r="H5956" s="0" t="n">
        <v>2</v>
      </c>
      <c r="I5956" s="0" t="n">
        <v>2200</v>
      </c>
      <c r="J5956" s="0" t="n">
        <v>0</v>
      </c>
      <c r="K5956" s="0" t="n">
        <v>7665</v>
      </c>
      <c r="L5956" s="0" t="n">
        <v>0</v>
      </c>
      <c r="M5956" s="0" t="n">
        <v>9865</v>
      </c>
    </row>
    <row r="5957" customFormat="false" ht="12.8" hidden="true" customHeight="false" outlineLevel="0" collapsed="false">
      <c r="G5957" s="0" t="s">
        <v>6572</v>
      </c>
    </row>
    <row r="5958" customFormat="false" ht="12.8" hidden="false" customHeight="false" outlineLevel="0" collapsed="false">
      <c r="A5958" s="0" t="n">
        <v>2283</v>
      </c>
      <c r="B5958" s="0" t="s">
        <v>7661</v>
      </c>
      <c r="C5958" s="0" t="s">
        <v>4500</v>
      </c>
      <c r="D5958" s="0" t="s">
        <v>3820</v>
      </c>
      <c r="E5958" s="0" t="n">
        <v>4</v>
      </c>
      <c r="F5958" s="0" t="s">
        <v>406</v>
      </c>
      <c r="G5958" s="0" t="s">
        <v>4010</v>
      </c>
      <c r="H5958" s="0" t="n">
        <v>3</v>
      </c>
      <c r="I5958" s="0" t="n">
        <v>9100</v>
      </c>
      <c r="J5958" s="0" t="n">
        <v>3185</v>
      </c>
      <c r="K5958" s="0" t="n">
        <v>15330</v>
      </c>
      <c r="L5958" s="0" t="n">
        <v>0</v>
      </c>
      <c r="M5958" s="0" t="n">
        <v>27615</v>
      </c>
    </row>
    <row r="5959" customFormat="false" ht="12.8" hidden="true" customHeight="false" outlineLevel="0" collapsed="false">
      <c r="G5959" s="0" t="s">
        <v>7662</v>
      </c>
    </row>
    <row r="5960" customFormat="false" ht="12.8" hidden="true" customHeight="false" outlineLevel="0" collapsed="false">
      <c r="G5960" s="0" t="s">
        <v>7663</v>
      </c>
    </row>
    <row r="5961" customFormat="false" ht="12.8" hidden="false" customHeight="false" outlineLevel="0" collapsed="false">
      <c r="A5961" s="0" t="n">
        <v>2284</v>
      </c>
      <c r="B5961" s="0" t="s">
        <v>7664</v>
      </c>
      <c r="C5961" s="0" t="s">
        <v>4500</v>
      </c>
      <c r="D5961" s="0" t="s">
        <v>6916</v>
      </c>
      <c r="E5961" s="0" t="n">
        <v>11</v>
      </c>
      <c r="F5961" s="0" t="s">
        <v>406</v>
      </c>
      <c r="G5961" s="0" t="s">
        <v>7665</v>
      </c>
      <c r="H5961" s="0" t="n">
        <v>4</v>
      </c>
      <c r="I5961" s="0" t="n">
        <v>25025</v>
      </c>
      <c r="J5961" s="0" t="n">
        <v>15015</v>
      </c>
      <c r="K5961" s="0" t="n">
        <v>42157.5</v>
      </c>
      <c r="L5961" s="0" t="n">
        <v>0</v>
      </c>
      <c r="M5961" s="0" t="n">
        <v>82197.5</v>
      </c>
    </row>
    <row r="5962" customFormat="false" ht="12.8" hidden="true" customHeight="false" outlineLevel="0" collapsed="false">
      <c r="G5962" s="0" t="s">
        <v>7666</v>
      </c>
    </row>
    <row r="5963" customFormat="false" ht="12.8" hidden="true" customHeight="false" outlineLevel="0" collapsed="false">
      <c r="G5963" s="0" t="s">
        <v>7667</v>
      </c>
    </row>
    <row r="5964" customFormat="false" ht="12.8" hidden="true" customHeight="false" outlineLevel="0" collapsed="false">
      <c r="G5964" s="0" t="s">
        <v>7668</v>
      </c>
    </row>
    <row r="5965" customFormat="false" ht="12.8" hidden="false" customHeight="false" outlineLevel="0" collapsed="false">
      <c r="A5965" s="0" t="n">
        <v>2285</v>
      </c>
      <c r="B5965" s="0" t="s">
        <v>7669</v>
      </c>
      <c r="C5965" s="0" t="s">
        <v>4500</v>
      </c>
      <c r="D5965" s="0" t="s">
        <v>5559</v>
      </c>
      <c r="E5965" s="0" t="n">
        <v>2</v>
      </c>
      <c r="F5965" s="0" t="s">
        <v>28</v>
      </c>
      <c r="G5965" s="0" t="s">
        <v>7670</v>
      </c>
      <c r="H5965" s="0" t="n">
        <v>2</v>
      </c>
      <c r="I5965" s="0" t="n">
        <v>2200</v>
      </c>
      <c r="J5965" s="0" t="n">
        <v>0</v>
      </c>
      <c r="K5965" s="0" t="n">
        <v>11444.8</v>
      </c>
      <c r="L5965" s="0" t="n">
        <v>0</v>
      </c>
      <c r="M5965" s="0" t="n">
        <v>13644.8</v>
      </c>
    </row>
    <row r="5966" customFormat="false" ht="12.8" hidden="true" customHeight="false" outlineLevel="0" collapsed="false">
      <c r="G5966" s="0" t="s">
        <v>7671</v>
      </c>
    </row>
    <row r="5967" customFormat="false" ht="12.8" hidden="false" customHeight="false" outlineLevel="0" collapsed="false">
      <c r="A5967" s="0" t="n">
        <v>2286</v>
      </c>
      <c r="B5967" s="0" t="s">
        <v>7672</v>
      </c>
      <c r="C5967" s="0" t="s">
        <v>4500</v>
      </c>
      <c r="D5967" s="0" t="s">
        <v>5559</v>
      </c>
      <c r="E5967" s="0" t="n">
        <v>2</v>
      </c>
      <c r="F5967" s="0" t="s">
        <v>79</v>
      </c>
      <c r="G5967" s="0" t="s">
        <v>7673</v>
      </c>
      <c r="H5967" s="0" t="n">
        <v>3</v>
      </c>
      <c r="I5967" s="0" t="n">
        <v>2200</v>
      </c>
      <c r="J5967" s="0" t="n">
        <v>550</v>
      </c>
      <c r="K5967" s="0" t="n">
        <v>7665</v>
      </c>
      <c r="L5967" s="0" t="n">
        <v>0</v>
      </c>
      <c r="M5967" s="0" t="n">
        <v>10415</v>
      </c>
    </row>
    <row r="5968" customFormat="false" ht="12.8" hidden="true" customHeight="false" outlineLevel="0" collapsed="false">
      <c r="G5968" s="0" t="s">
        <v>7674</v>
      </c>
    </row>
    <row r="5969" customFormat="false" ht="12.8" hidden="true" customHeight="false" outlineLevel="0" collapsed="false">
      <c r="G5969" s="0" t="s">
        <v>7675</v>
      </c>
    </row>
    <row r="5970" customFormat="false" ht="12.8" hidden="false" customHeight="false" outlineLevel="0" collapsed="false">
      <c r="A5970" s="0" t="n">
        <v>2287</v>
      </c>
      <c r="B5970" s="0" t="s">
        <v>7676</v>
      </c>
      <c r="C5970" s="0" t="s">
        <v>4500</v>
      </c>
      <c r="D5970" s="0" t="s">
        <v>5559</v>
      </c>
      <c r="E5970" s="0" t="n">
        <v>2</v>
      </c>
      <c r="F5970" s="0" t="s">
        <v>79</v>
      </c>
      <c r="G5970" s="0" t="s">
        <v>7677</v>
      </c>
      <c r="H5970" s="0" t="n">
        <v>2</v>
      </c>
      <c r="I5970" s="0" t="n">
        <v>2200</v>
      </c>
      <c r="J5970" s="0" t="n">
        <v>0</v>
      </c>
      <c r="K5970" s="0" t="n">
        <v>7665</v>
      </c>
      <c r="L5970" s="0" t="n">
        <v>0</v>
      </c>
      <c r="M5970" s="0" t="n">
        <v>9865</v>
      </c>
    </row>
    <row r="5971" customFormat="false" ht="12.8" hidden="true" customHeight="false" outlineLevel="0" collapsed="false">
      <c r="G5971" s="0" t="s">
        <v>7678</v>
      </c>
    </row>
    <row r="5972" customFormat="false" ht="12.8" hidden="false" customHeight="false" outlineLevel="0" collapsed="false">
      <c r="A5972" s="0" t="n">
        <v>2288</v>
      </c>
      <c r="B5972" s="0" t="s">
        <v>7679</v>
      </c>
      <c r="C5972" s="0" t="s">
        <v>4500</v>
      </c>
      <c r="D5972" s="0" t="s">
        <v>5559</v>
      </c>
      <c r="E5972" s="0" t="n">
        <v>2</v>
      </c>
      <c r="F5972" s="0" t="s">
        <v>79</v>
      </c>
      <c r="G5972" s="0" t="s">
        <v>7680</v>
      </c>
      <c r="H5972" s="0" t="n">
        <v>3</v>
      </c>
      <c r="I5972" s="0" t="n">
        <v>2200</v>
      </c>
      <c r="J5972" s="0" t="n">
        <v>550</v>
      </c>
      <c r="K5972" s="0" t="n">
        <v>7665</v>
      </c>
      <c r="L5972" s="0" t="n">
        <v>0</v>
      </c>
      <c r="M5972" s="0" t="n">
        <v>10415</v>
      </c>
    </row>
    <row r="5973" customFormat="false" ht="12.8" hidden="true" customHeight="false" outlineLevel="0" collapsed="false">
      <c r="G5973" s="0" t="s">
        <v>7681</v>
      </c>
    </row>
    <row r="5974" customFormat="false" ht="12.8" hidden="true" customHeight="false" outlineLevel="0" collapsed="false">
      <c r="G5974" s="0" t="s">
        <v>4467</v>
      </c>
    </row>
    <row r="5975" customFormat="false" ht="12.8" hidden="false" customHeight="false" outlineLevel="0" collapsed="false">
      <c r="A5975" s="0" t="n">
        <v>2289</v>
      </c>
      <c r="B5975" s="0" t="s">
        <v>7682</v>
      </c>
      <c r="C5975" s="0" t="s">
        <v>4500</v>
      </c>
      <c r="D5975" s="0" t="s">
        <v>5559</v>
      </c>
      <c r="E5975" s="0" t="n">
        <v>2</v>
      </c>
      <c r="F5975" s="0" t="s">
        <v>406</v>
      </c>
      <c r="G5975" s="0" t="s">
        <v>7683</v>
      </c>
      <c r="H5975" s="0" t="n">
        <v>2</v>
      </c>
      <c r="I5975" s="0" t="n">
        <v>4550</v>
      </c>
      <c r="J5975" s="0" t="n">
        <v>0</v>
      </c>
      <c r="K5975" s="0" t="n">
        <v>7665</v>
      </c>
      <c r="L5975" s="0" t="n">
        <v>0</v>
      </c>
      <c r="M5975" s="0" t="n">
        <v>12215</v>
      </c>
    </row>
    <row r="5976" customFormat="false" ht="12.8" hidden="true" customHeight="false" outlineLevel="0" collapsed="false">
      <c r="G5976" s="0" t="s">
        <v>7684</v>
      </c>
    </row>
    <row r="5977" customFormat="false" ht="12.8" hidden="false" customHeight="false" outlineLevel="0" collapsed="false">
      <c r="A5977" s="0" t="n">
        <v>2290</v>
      </c>
      <c r="B5977" s="0" t="s">
        <v>7685</v>
      </c>
      <c r="C5977" s="0" t="s">
        <v>4500</v>
      </c>
      <c r="D5977" s="0" t="s">
        <v>5370</v>
      </c>
      <c r="E5977" s="0" t="n">
        <v>3</v>
      </c>
      <c r="F5977" s="0" t="s">
        <v>416</v>
      </c>
      <c r="G5977" s="0" t="s">
        <v>7686</v>
      </c>
      <c r="H5977" s="0" t="n">
        <v>2</v>
      </c>
      <c r="I5977" s="0" t="n">
        <v>6825</v>
      </c>
      <c r="J5977" s="0" t="n">
        <v>0</v>
      </c>
      <c r="K5977" s="0" t="n">
        <v>11497.5</v>
      </c>
      <c r="L5977" s="0" t="n">
        <v>0</v>
      </c>
      <c r="M5977" s="0" t="n">
        <v>18322.5</v>
      </c>
    </row>
    <row r="5978" customFormat="false" ht="12.8" hidden="true" customHeight="false" outlineLevel="0" collapsed="false">
      <c r="G5978" s="0" t="s">
        <v>7687</v>
      </c>
    </row>
    <row r="5979" customFormat="false" ht="12.8" hidden="false" customHeight="false" outlineLevel="0" collapsed="false">
      <c r="A5979" s="0" t="n">
        <v>2291</v>
      </c>
      <c r="B5979" s="0" t="s">
        <v>7688</v>
      </c>
      <c r="C5979" s="0" t="s">
        <v>4500</v>
      </c>
      <c r="D5979" s="0" t="s">
        <v>3820</v>
      </c>
      <c r="E5979" s="0" t="n">
        <v>4</v>
      </c>
      <c r="F5979" s="0" t="s">
        <v>1941</v>
      </c>
      <c r="G5979" s="0" t="s">
        <v>7689</v>
      </c>
      <c r="H5979" s="0" t="n">
        <v>3</v>
      </c>
      <c r="I5979" s="0" t="n">
        <v>13800</v>
      </c>
      <c r="J5979" s="0" t="n">
        <v>0</v>
      </c>
      <c r="K5979" s="0" t="n">
        <v>18690</v>
      </c>
      <c r="L5979" s="0" t="n">
        <v>0</v>
      </c>
      <c r="M5979" s="0" t="n">
        <v>32490</v>
      </c>
    </row>
    <row r="5980" customFormat="false" ht="12.8" hidden="true" customHeight="false" outlineLevel="0" collapsed="false">
      <c r="G5980" s="0" t="s">
        <v>7690</v>
      </c>
    </row>
    <row r="5981" customFormat="false" ht="12.8" hidden="true" customHeight="false" outlineLevel="0" collapsed="false">
      <c r="G5981" s="0" t="s">
        <v>7691</v>
      </c>
    </row>
    <row r="5982" customFormat="false" ht="12.8" hidden="false" customHeight="false" outlineLevel="0" collapsed="false">
      <c r="A5982" s="0" t="n">
        <v>2292</v>
      </c>
      <c r="B5982" s="0" t="s">
        <v>7692</v>
      </c>
      <c r="C5982" s="0" t="s">
        <v>4500</v>
      </c>
      <c r="D5982" s="0" t="s">
        <v>5559</v>
      </c>
      <c r="E5982" s="0" t="n">
        <v>2</v>
      </c>
      <c r="F5982" s="0" t="s">
        <v>89</v>
      </c>
      <c r="G5982" s="0" t="s">
        <v>7693</v>
      </c>
      <c r="H5982" s="0" t="n">
        <v>4</v>
      </c>
      <c r="I5982" s="0" t="n">
        <v>2200</v>
      </c>
      <c r="J5982" s="0" t="n">
        <v>1540</v>
      </c>
      <c r="K5982" s="0" t="n">
        <v>7665</v>
      </c>
      <c r="L5982" s="0" t="n">
        <v>0</v>
      </c>
      <c r="M5982" s="0" t="n">
        <v>11405</v>
      </c>
    </row>
    <row r="5983" customFormat="false" ht="12.8" hidden="true" customHeight="false" outlineLevel="0" collapsed="false">
      <c r="G5983" s="0" t="s">
        <v>7694</v>
      </c>
    </row>
    <row r="5984" customFormat="false" ht="12.8" hidden="true" customHeight="false" outlineLevel="0" collapsed="false">
      <c r="G5984" s="0" t="s">
        <v>7695</v>
      </c>
    </row>
    <row r="5985" customFormat="false" ht="12.8" hidden="true" customHeight="false" outlineLevel="0" collapsed="false">
      <c r="G5985" s="0" t="s">
        <v>7696</v>
      </c>
    </row>
    <row r="5986" customFormat="false" ht="12.8" hidden="false" customHeight="false" outlineLevel="0" collapsed="false">
      <c r="A5986" s="0" t="n">
        <v>2293</v>
      </c>
      <c r="B5986" s="0" t="s">
        <v>7697</v>
      </c>
      <c r="C5986" s="0" t="s">
        <v>4500</v>
      </c>
      <c r="D5986" s="0" t="s">
        <v>5559</v>
      </c>
      <c r="E5986" s="0" t="n">
        <v>2</v>
      </c>
      <c r="F5986" s="0" t="s">
        <v>491</v>
      </c>
      <c r="G5986" s="0" t="s">
        <v>7698</v>
      </c>
      <c r="H5986" s="0" t="n">
        <v>3</v>
      </c>
      <c r="I5986" s="0" t="n">
        <v>6900</v>
      </c>
      <c r="J5986" s="0" t="n">
        <v>2415</v>
      </c>
      <c r="K5986" s="0" t="n">
        <v>7665</v>
      </c>
      <c r="L5986" s="0" t="n">
        <v>0</v>
      </c>
      <c r="M5986" s="0" t="n">
        <v>16980</v>
      </c>
    </row>
    <row r="5987" customFormat="false" ht="12.8" hidden="true" customHeight="false" outlineLevel="0" collapsed="false">
      <c r="G5987" s="0" t="s">
        <v>7699</v>
      </c>
    </row>
    <row r="5988" customFormat="false" ht="12.8" hidden="true" customHeight="false" outlineLevel="0" collapsed="false">
      <c r="G5988" s="0" t="s">
        <v>7700</v>
      </c>
    </row>
    <row r="5989" customFormat="false" ht="12.8" hidden="false" customHeight="false" outlineLevel="0" collapsed="false">
      <c r="A5989" s="0" t="n">
        <v>2294</v>
      </c>
      <c r="B5989" s="0" t="s">
        <v>7701</v>
      </c>
      <c r="C5989" s="0" t="s">
        <v>4500</v>
      </c>
      <c r="D5989" s="0" t="s">
        <v>5108</v>
      </c>
      <c r="E5989" s="0" t="n">
        <v>1</v>
      </c>
      <c r="F5989" s="0" t="s">
        <v>89</v>
      </c>
      <c r="G5989" s="0" t="s">
        <v>7702</v>
      </c>
      <c r="H5989" s="0" t="n">
        <v>3</v>
      </c>
      <c r="I5989" s="0" t="n">
        <v>1100</v>
      </c>
      <c r="J5989" s="0" t="n">
        <v>385</v>
      </c>
      <c r="K5989" s="0" t="n">
        <v>3832.5</v>
      </c>
      <c r="L5989" s="0" t="n">
        <v>0</v>
      </c>
      <c r="M5989" s="0" t="n">
        <v>5317.5</v>
      </c>
    </row>
    <row r="5990" customFormat="false" ht="12.8" hidden="true" customHeight="false" outlineLevel="0" collapsed="false">
      <c r="G5990" s="0" t="s">
        <v>7703</v>
      </c>
    </row>
    <row r="5991" customFormat="false" ht="12.8" hidden="true" customHeight="false" outlineLevel="0" collapsed="false">
      <c r="G5991" s="0" t="s">
        <v>7704</v>
      </c>
    </row>
    <row r="5992" customFormat="false" ht="12.8" hidden="false" customHeight="false" outlineLevel="0" collapsed="false">
      <c r="A5992" s="0" t="n">
        <v>2295</v>
      </c>
      <c r="B5992" s="0" t="s">
        <v>7705</v>
      </c>
      <c r="C5992" s="0" t="s">
        <v>4500</v>
      </c>
      <c r="D5992" s="0" t="s">
        <v>5559</v>
      </c>
      <c r="E5992" s="0" t="n">
        <v>2</v>
      </c>
      <c r="F5992" s="0" t="s">
        <v>406</v>
      </c>
      <c r="G5992" s="0" t="s">
        <v>7706</v>
      </c>
      <c r="H5992" s="0" t="n">
        <v>4</v>
      </c>
      <c r="I5992" s="0" t="n">
        <v>4550</v>
      </c>
      <c r="J5992" s="0" t="n">
        <v>3185</v>
      </c>
      <c r="K5992" s="0" t="n">
        <v>7665</v>
      </c>
      <c r="L5992" s="0" t="n">
        <v>0</v>
      </c>
      <c r="M5992" s="0" t="n">
        <v>15400</v>
      </c>
    </row>
    <row r="5993" customFormat="false" ht="12.8" hidden="true" customHeight="false" outlineLevel="0" collapsed="false">
      <c r="G5993" s="0" t="s">
        <v>7707</v>
      </c>
    </row>
    <row r="5994" customFormat="false" ht="12.8" hidden="true" customHeight="false" outlineLevel="0" collapsed="false">
      <c r="G5994" s="0" t="s">
        <v>7708</v>
      </c>
    </row>
    <row r="5995" customFormat="false" ht="12.8" hidden="true" customHeight="false" outlineLevel="0" collapsed="false">
      <c r="G5995" s="0" t="s">
        <v>7709</v>
      </c>
    </row>
    <row r="5996" customFormat="false" ht="12.8" hidden="false" customHeight="false" outlineLevel="0" collapsed="false">
      <c r="A5996" s="0" t="n">
        <v>2296</v>
      </c>
      <c r="B5996" s="0" t="s">
        <v>7710</v>
      </c>
      <c r="C5996" s="0" t="s">
        <v>4500</v>
      </c>
      <c r="D5996" s="0" t="s">
        <v>3820</v>
      </c>
      <c r="E5996" s="0" t="n">
        <v>4</v>
      </c>
      <c r="F5996" s="0" t="s">
        <v>79</v>
      </c>
      <c r="G5996" s="0" t="s">
        <v>7711</v>
      </c>
      <c r="H5996" s="0" t="n">
        <v>3</v>
      </c>
      <c r="I5996" s="0" t="n">
        <v>4400</v>
      </c>
      <c r="J5996" s="0" t="n">
        <v>1540</v>
      </c>
      <c r="K5996" s="0" t="n">
        <v>15330</v>
      </c>
      <c r="L5996" s="0" t="n">
        <v>0</v>
      </c>
      <c r="M5996" s="0" t="n">
        <v>21270</v>
      </c>
    </row>
    <row r="5997" customFormat="false" ht="12.8" hidden="true" customHeight="false" outlineLevel="0" collapsed="false">
      <c r="G5997" s="0" t="s">
        <v>7712</v>
      </c>
    </row>
    <row r="5998" customFormat="false" ht="12.8" hidden="true" customHeight="false" outlineLevel="0" collapsed="false">
      <c r="G5998" s="0" t="s">
        <v>7713</v>
      </c>
    </row>
    <row r="5999" customFormat="false" ht="12.8" hidden="false" customHeight="false" outlineLevel="0" collapsed="false">
      <c r="A5999" s="0" t="n">
        <v>2297</v>
      </c>
      <c r="B5999" s="0" t="s">
        <v>7714</v>
      </c>
      <c r="C5999" s="0" t="s">
        <v>4500</v>
      </c>
      <c r="D5999" s="0" t="s">
        <v>5370</v>
      </c>
      <c r="E5999" s="0" t="n">
        <v>3</v>
      </c>
      <c r="F5999" s="0" t="s">
        <v>406</v>
      </c>
      <c r="G5999" s="0" t="s">
        <v>7715</v>
      </c>
      <c r="H5999" s="0" t="n">
        <v>2</v>
      </c>
      <c r="I5999" s="0" t="n">
        <v>6825</v>
      </c>
      <c r="J5999" s="0" t="n">
        <v>0</v>
      </c>
      <c r="K5999" s="0" t="n">
        <v>11497.5</v>
      </c>
      <c r="L5999" s="0" t="n">
        <v>0</v>
      </c>
      <c r="M5999" s="0" t="n">
        <v>18322.5</v>
      </c>
    </row>
    <row r="6000" customFormat="false" ht="12.8" hidden="true" customHeight="false" outlineLevel="0" collapsed="false">
      <c r="G6000" s="0" t="s">
        <v>7716</v>
      </c>
    </row>
    <row r="6001" customFormat="false" ht="12.8" hidden="false" customHeight="false" outlineLevel="0" collapsed="false">
      <c r="A6001" s="0" t="n">
        <v>2298</v>
      </c>
      <c r="B6001" s="0" t="s">
        <v>7717</v>
      </c>
      <c r="C6001" s="0" t="s">
        <v>4500</v>
      </c>
      <c r="D6001" s="0" t="s">
        <v>5559</v>
      </c>
      <c r="E6001" s="0" t="n">
        <v>2</v>
      </c>
      <c r="F6001" s="0" t="s">
        <v>79</v>
      </c>
      <c r="G6001" s="0" t="s">
        <v>7718</v>
      </c>
      <c r="H6001" s="0" t="n">
        <v>3</v>
      </c>
      <c r="I6001" s="0" t="n">
        <v>2200</v>
      </c>
      <c r="J6001" s="0" t="n">
        <v>550</v>
      </c>
      <c r="K6001" s="0" t="n">
        <v>7665</v>
      </c>
      <c r="L6001" s="0" t="n">
        <v>0</v>
      </c>
      <c r="M6001" s="0" t="n">
        <v>10415</v>
      </c>
    </row>
    <row r="6002" customFormat="false" ht="12.8" hidden="true" customHeight="false" outlineLevel="0" collapsed="false">
      <c r="G6002" s="0" t="s">
        <v>7719</v>
      </c>
    </row>
    <row r="6003" customFormat="false" ht="12.8" hidden="true" customHeight="false" outlineLevel="0" collapsed="false">
      <c r="G6003" s="0" t="s">
        <v>7720</v>
      </c>
    </row>
    <row r="6004" customFormat="false" ht="12.8" hidden="false" customHeight="false" outlineLevel="0" collapsed="false">
      <c r="A6004" s="0" t="n">
        <v>2299</v>
      </c>
      <c r="B6004" s="0" t="s">
        <v>7721</v>
      </c>
      <c r="C6004" s="0" t="s">
        <v>4500</v>
      </c>
      <c r="D6004" s="0" t="s">
        <v>5559</v>
      </c>
      <c r="E6004" s="0" t="n">
        <v>2</v>
      </c>
      <c r="F6004" s="0" t="s">
        <v>89</v>
      </c>
      <c r="G6004" s="0" t="s">
        <v>6566</v>
      </c>
      <c r="H6004" s="0" t="n">
        <v>4</v>
      </c>
      <c r="I6004" s="0" t="n">
        <v>2200</v>
      </c>
      <c r="J6004" s="0" t="n">
        <v>1320</v>
      </c>
      <c r="K6004" s="0" t="n">
        <v>7665</v>
      </c>
      <c r="L6004" s="0" t="n">
        <v>0</v>
      </c>
      <c r="M6004" s="0" t="n">
        <v>11185</v>
      </c>
    </row>
    <row r="6005" customFormat="false" ht="12.8" hidden="true" customHeight="false" outlineLevel="0" collapsed="false">
      <c r="G6005" s="0" t="s">
        <v>6567</v>
      </c>
    </row>
    <row r="6006" customFormat="false" ht="12.8" hidden="true" customHeight="false" outlineLevel="0" collapsed="false">
      <c r="G6006" s="0" t="s">
        <v>6566</v>
      </c>
    </row>
    <row r="6007" customFormat="false" ht="12.8" hidden="true" customHeight="false" outlineLevel="0" collapsed="false">
      <c r="G6007" s="0" t="s">
        <v>7722</v>
      </c>
    </row>
    <row r="6008" customFormat="false" ht="12.8" hidden="false" customHeight="false" outlineLevel="0" collapsed="false">
      <c r="A6008" s="0" t="n">
        <v>2300</v>
      </c>
      <c r="B6008" s="0" t="s">
        <v>7723</v>
      </c>
      <c r="C6008" s="0" t="s">
        <v>4500</v>
      </c>
      <c r="D6008" s="0" t="s">
        <v>5559</v>
      </c>
      <c r="E6008" s="0" t="n">
        <v>2</v>
      </c>
      <c r="F6008" s="0" t="s">
        <v>406</v>
      </c>
      <c r="G6008" s="0" t="s">
        <v>7724</v>
      </c>
      <c r="H6008" s="0" t="n">
        <v>2</v>
      </c>
      <c r="I6008" s="0" t="n">
        <v>4550</v>
      </c>
      <c r="J6008" s="0" t="n">
        <v>0</v>
      </c>
      <c r="K6008" s="0" t="n">
        <v>7665</v>
      </c>
      <c r="L6008" s="0" t="n">
        <v>0</v>
      </c>
      <c r="M6008" s="0" t="n">
        <v>12215</v>
      </c>
    </row>
    <row r="6009" customFormat="false" ht="12.8" hidden="true" customHeight="false" outlineLevel="0" collapsed="false">
      <c r="G6009" s="0" t="s">
        <v>7725</v>
      </c>
    </row>
    <row r="6010" customFormat="false" ht="12.8" hidden="false" customHeight="false" outlineLevel="0" collapsed="false">
      <c r="A6010" s="0" t="n">
        <v>2301</v>
      </c>
      <c r="B6010" s="0" t="s">
        <v>7726</v>
      </c>
      <c r="C6010" s="0" t="s">
        <v>4500</v>
      </c>
      <c r="D6010" s="0" t="s">
        <v>5108</v>
      </c>
      <c r="E6010" s="0" t="n">
        <v>1</v>
      </c>
      <c r="F6010" s="0" t="s">
        <v>74</v>
      </c>
      <c r="G6010" s="0" t="s">
        <v>7727</v>
      </c>
      <c r="H6010" s="0" t="n">
        <v>2</v>
      </c>
      <c r="I6010" s="0" t="n">
        <v>1100</v>
      </c>
      <c r="J6010" s="0" t="n">
        <v>0</v>
      </c>
      <c r="K6010" s="0" t="n">
        <v>3832.5</v>
      </c>
      <c r="L6010" s="0" t="n">
        <v>0</v>
      </c>
      <c r="M6010" s="0" t="n">
        <v>4932.5</v>
      </c>
    </row>
    <row r="6011" customFormat="false" ht="12.8" hidden="true" customHeight="false" outlineLevel="0" collapsed="false">
      <c r="G6011" s="0" t="s">
        <v>7728</v>
      </c>
    </row>
    <row r="6012" customFormat="false" ht="12.8" hidden="false" customHeight="false" outlineLevel="0" collapsed="false">
      <c r="A6012" s="0" t="n">
        <v>2302</v>
      </c>
      <c r="B6012" s="0" t="s">
        <v>7729</v>
      </c>
      <c r="C6012" s="0" t="s">
        <v>4500</v>
      </c>
      <c r="D6012" s="0" t="s">
        <v>5559</v>
      </c>
      <c r="E6012" s="0" t="n">
        <v>2</v>
      </c>
      <c r="F6012" s="0" t="s">
        <v>79</v>
      </c>
      <c r="G6012" s="0" t="s">
        <v>7730</v>
      </c>
      <c r="H6012" s="0" t="n">
        <v>2</v>
      </c>
      <c r="I6012" s="0" t="n">
        <v>2200</v>
      </c>
      <c r="J6012" s="0" t="n">
        <v>0</v>
      </c>
      <c r="K6012" s="0" t="n">
        <v>7665</v>
      </c>
      <c r="L6012" s="0" t="n">
        <v>0</v>
      </c>
      <c r="M6012" s="0" t="n">
        <v>9865</v>
      </c>
    </row>
    <row r="6013" customFormat="false" ht="12.8" hidden="true" customHeight="false" outlineLevel="0" collapsed="false">
      <c r="G6013" s="0" t="s">
        <v>7731</v>
      </c>
    </row>
    <row r="6014" customFormat="false" ht="12.8" hidden="false" customHeight="false" outlineLevel="0" collapsed="false">
      <c r="A6014" s="0" t="n">
        <v>2303</v>
      </c>
      <c r="B6014" s="0" t="s">
        <v>7732</v>
      </c>
      <c r="C6014" s="0" t="s">
        <v>4500</v>
      </c>
      <c r="D6014" s="0" t="s">
        <v>5559</v>
      </c>
      <c r="E6014" s="0" t="n">
        <v>2</v>
      </c>
      <c r="F6014" s="0" t="s">
        <v>28</v>
      </c>
      <c r="G6014" s="0" t="s">
        <v>7733</v>
      </c>
      <c r="H6014" s="0" t="n">
        <v>2</v>
      </c>
      <c r="I6014" s="0" t="n">
        <v>2200</v>
      </c>
      <c r="J6014" s="0" t="n">
        <v>0</v>
      </c>
      <c r="K6014" s="0" t="n">
        <v>11444.8</v>
      </c>
      <c r="L6014" s="0" t="n">
        <v>0</v>
      </c>
      <c r="M6014" s="0" t="n">
        <v>13644.8</v>
      </c>
    </row>
    <row r="6015" customFormat="false" ht="12.8" hidden="true" customHeight="false" outlineLevel="0" collapsed="false">
      <c r="G6015" s="0" t="s">
        <v>7734</v>
      </c>
    </row>
    <row r="6016" customFormat="false" ht="12.8" hidden="false" customHeight="false" outlineLevel="0" collapsed="false">
      <c r="A6016" s="0" t="n">
        <v>2304</v>
      </c>
      <c r="B6016" s="0" t="s">
        <v>7735</v>
      </c>
      <c r="C6016" s="0" t="s">
        <v>4500</v>
      </c>
      <c r="D6016" s="0" t="s">
        <v>5559</v>
      </c>
      <c r="E6016" s="0" t="n">
        <v>2</v>
      </c>
      <c r="F6016" s="0" t="s">
        <v>79</v>
      </c>
      <c r="G6016" s="0" t="s">
        <v>7736</v>
      </c>
      <c r="H6016" s="0" t="n">
        <v>2</v>
      </c>
      <c r="I6016" s="0" t="n">
        <v>2200</v>
      </c>
      <c r="J6016" s="0" t="n">
        <v>0</v>
      </c>
      <c r="K6016" s="0" t="n">
        <v>7665</v>
      </c>
      <c r="L6016" s="0" t="n">
        <v>0</v>
      </c>
      <c r="M6016" s="0" t="n">
        <v>9865</v>
      </c>
    </row>
    <row r="6017" customFormat="false" ht="12.8" hidden="true" customHeight="false" outlineLevel="0" collapsed="false">
      <c r="G6017" s="0" t="s">
        <v>7737</v>
      </c>
    </row>
    <row r="6018" customFormat="false" ht="12.8" hidden="false" customHeight="false" outlineLevel="0" collapsed="false">
      <c r="A6018" s="0" t="n">
        <v>2305</v>
      </c>
      <c r="B6018" s="0" t="s">
        <v>7738</v>
      </c>
      <c r="C6018" s="0" t="s">
        <v>4500</v>
      </c>
      <c r="D6018" s="0" t="s">
        <v>3820</v>
      </c>
      <c r="E6018" s="0" t="n">
        <v>4</v>
      </c>
      <c r="F6018" s="0" t="s">
        <v>428</v>
      </c>
      <c r="G6018" s="0" t="s">
        <v>7739</v>
      </c>
      <c r="H6018" s="0" t="n">
        <v>3</v>
      </c>
      <c r="I6018" s="0" t="n">
        <v>13800</v>
      </c>
      <c r="J6018" s="0" t="n">
        <v>0</v>
      </c>
      <c r="K6018" s="0" t="n">
        <v>15330</v>
      </c>
      <c r="L6018" s="0" t="n">
        <v>0</v>
      </c>
      <c r="M6018" s="0" t="n">
        <v>29130</v>
      </c>
    </row>
    <row r="6019" customFormat="false" ht="12.8" hidden="true" customHeight="false" outlineLevel="0" collapsed="false">
      <c r="G6019" s="0" t="s">
        <v>7740</v>
      </c>
    </row>
    <row r="6020" customFormat="false" ht="12.8" hidden="true" customHeight="false" outlineLevel="0" collapsed="false">
      <c r="G6020" s="0" t="s">
        <v>7741</v>
      </c>
    </row>
    <row r="6021" customFormat="false" ht="12.8" hidden="false" customHeight="false" outlineLevel="0" collapsed="false">
      <c r="A6021" s="0" t="n">
        <v>2306</v>
      </c>
      <c r="B6021" s="0" t="s">
        <v>7742</v>
      </c>
      <c r="C6021" s="0" t="s">
        <v>4500</v>
      </c>
      <c r="D6021" s="0" t="s">
        <v>5108</v>
      </c>
      <c r="E6021" s="0" t="n">
        <v>1</v>
      </c>
      <c r="F6021" s="0" t="s">
        <v>115</v>
      </c>
      <c r="G6021" s="0" t="s">
        <v>7743</v>
      </c>
      <c r="H6021" s="0" t="n">
        <v>3</v>
      </c>
      <c r="I6021" s="0" t="n">
        <v>1100</v>
      </c>
      <c r="J6021" s="0" t="n">
        <v>275</v>
      </c>
      <c r="K6021" s="0" t="n">
        <v>4672.5</v>
      </c>
      <c r="L6021" s="0" t="n">
        <v>0</v>
      </c>
      <c r="M6021" s="0" t="n">
        <v>6047.5</v>
      </c>
    </row>
    <row r="6022" customFormat="false" ht="12.8" hidden="true" customHeight="false" outlineLevel="0" collapsed="false">
      <c r="G6022" s="0" t="s">
        <v>7744</v>
      </c>
    </row>
    <row r="6023" customFormat="false" ht="12.8" hidden="true" customHeight="false" outlineLevel="0" collapsed="false">
      <c r="G6023" s="0" t="s">
        <v>7745</v>
      </c>
    </row>
    <row r="6024" customFormat="false" ht="12.8" hidden="false" customHeight="false" outlineLevel="0" collapsed="false">
      <c r="A6024" s="0" t="n">
        <v>2307</v>
      </c>
      <c r="B6024" s="0" t="s">
        <v>7746</v>
      </c>
      <c r="C6024" s="0" t="s">
        <v>4500</v>
      </c>
      <c r="D6024" s="0" t="s">
        <v>5559</v>
      </c>
      <c r="E6024" s="0" t="n">
        <v>2</v>
      </c>
      <c r="F6024" s="0" t="s">
        <v>79</v>
      </c>
      <c r="G6024" s="0" t="s">
        <v>7747</v>
      </c>
      <c r="H6024" s="0" t="n">
        <v>3</v>
      </c>
      <c r="I6024" s="0" t="n">
        <v>3300</v>
      </c>
      <c r="J6024" s="0" t="n">
        <v>0</v>
      </c>
      <c r="K6024" s="0" t="n">
        <v>7665</v>
      </c>
      <c r="L6024" s="0" t="n">
        <v>0</v>
      </c>
      <c r="M6024" s="0" t="n">
        <v>10965</v>
      </c>
    </row>
    <row r="6025" customFormat="false" ht="12.8" hidden="true" customHeight="false" outlineLevel="0" collapsed="false">
      <c r="G6025" s="0" t="s">
        <v>7748</v>
      </c>
    </row>
    <row r="6026" customFormat="false" ht="12.8" hidden="true" customHeight="false" outlineLevel="0" collapsed="false">
      <c r="G6026" s="0" t="s">
        <v>7749</v>
      </c>
    </row>
    <row r="6027" customFormat="false" ht="12.8" hidden="false" customHeight="false" outlineLevel="0" collapsed="false">
      <c r="A6027" s="0" t="n">
        <v>2308</v>
      </c>
      <c r="B6027" s="0" t="s">
        <v>7750</v>
      </c>
      <c r="C6027" s="0" t="s">
        <v>4500</v>
      </c>
      <c r="D6027" s="0" t="s">
        <v>5559</v>
      </c>
      <c r="E6027" s="0" t="n">
        <v>2</v>
      </c>
      <c r="F6027" s="0" t="s">
        <v>89</v>
      </c>
      <c r="G6027" s="0" t="s">
        <v>7751</v>
      </c>
      <c r="H6027" s="0" t="n">
        <v>2</v>
      </c>
      <c r="I6027" s="0" t="n">
        <v>2200</v>
      </c>
      <c r="J6027" s="0" t="n">
        <v>0</v>
      </c>
      <c r="K6027" s="0" t="n">
        <v>7665</v>
      </c>
      <c r="L6027" s="0" t="n">
        <v>0</v>
      </c>
      <c r="M6027" s="0" t="n">
        <v>9865</v>
      </c>
    </row>
    <row r="6028" customFormat="false" ht="12.8" hidden="true" customHeight="false" outlineLevel="0" collapsed="false">
      <c r="G6028" s="0" t="s">
        <v>7752</v>
      </c>
    </row>
    <row r="6029" customFormat="false" ht="12.8" hidden="false" customHeight="false" outlineLevel="0" collapsed="false">
      <c r="A6029" s="0" t="n">
        <v>2309</v>
      </c>
      <c r="B6029" s="0" t="s">
        <v>7753</v>
      </c>
      <c r="C6029" s="0" t="s">
        <v>4500</v>
      </c>
      <c r="D6029" s="0" t="s">
        <v>5559</v>
      </c>
      <c r="E6029" s="0" t="n">
        <v>2</v>
      </c>
      <c r="F6029" s="0" t="s">
        <v>79</v>
      </c>
      <c r="G6029" s="0" t="s">
        <v>7754</v>
      </c>
      <c r="H6029" s="0" t="n">
        <v>2</v>
      </c>
      <c r="I6029" s="0" t="n">
        <v>2200</v>
      </c>
      <c r="J6029" s="0" t="n">
        <v>0</v>
      </c>
      <c r="K6029" s="0" t="n">
        <v>7665</v>
      </c>
      <c r="L6029" s="0" t="n">
        <v>0</v>
      </c>
      <c r="M6029" s="0" t="n">
        <v>9865</v>
      </c>
    </row>
    <row r="6030" customFormat="false" ht="12.8" hidden="true" customHeight="false" outlineLevel="0" collapsed="false">
      <c r="G6030" s="0" t="s">
        <v>7755</v>
      </c>
    </row>
    <row r="6031" customFormat="false" ht="12.8" hidden="false" customHeight="false" outlineLevel="0" collapsed="false">
      <c r="A6031" s="0" t="n">
        <v>2310</v>
      </c>
      <c r="B6031" s="0" t="s">
        <v>7756</v>
      </c>
      <c r="C6031" s="0" t="s">
        <v>4500</v>
      </c>
      <c r="D6031" s="0" t="s">
        <v>5108</v>
      </c>
      <c r="E6031" s="0" t="n">
        <v>1</v>
      </c>
      <c r="F6031" s="0" t="s">
        <v>400</v>
      </c>
      <c r="G6031" s="0" t="s">
        <v>7757</v>
      </c>
      <c r="H6031" s="0" t="n">
        <v>3</v>
      </c>
      <c r="I6031" s="0" t="n">
        <v>2275</v>
      </c>
      <c r="J6031" s="0" t="n">
        <v>568.75</v>
      </c>
      <c r="K6031" s="0" t="n">
        <v>3832.5</v>
      </c>
      <c r="L6031" s="0" t="n">
        <v>0</v>
      </c>
      <c r="M6031" s="0" t="n">
        <v>6676.25</v>
      </c>
    </row>
    <row r="6032" customFormat="false" ht="12.8" hidden="true" customHeight="false" outlineLevel="0" collapsed="false">
      <c r="G6032" s="0" t="s">
        <v>7758</v>
      </c>
    </row>
    <row r="6033" customFormat="false" ht="12.8" hidden="true" customHeight="false" outlineLevel="0" collapsed="false">
      <c r="G6033" s="0" t="s">
        <v>7759</v>
      </c>
    </row>
    <row r="6034" customFormat="false" ht="12.8" hidden="false" customHeight="false" outlineLevel="0" collapsed="false">
      <c r="A6034" s="0" t="n">
        <v>2311</v>
      </c>
      <c r="B6034" s="0" t="s">
        <v>7760</v>
      </c>
      <c r="C6034" s="0" t="s">
        <v>4500</v>
      </c>
      <c r="D6034" s="0" t="s">
        <v>5559</v>
      </c>
      <c r="E6034" s="0" t="n">
        <v>2</v>
      </c>
      <c r="F6034" s="0" t="s">
        <v>79</v>
      </c>
      <c r="G6034" s="0" t="s">
        <v>7761</v>
      </c>
      <c r="H6034" s="0" t="n">
        <v>2</v>
      </c>
      <c r="I6034" s="0" t="n">
        <v>2200</v>
      </c>
      <c r="J6034" s="0" t="n">
        <v>0</v>
      </c>
      <c r="K6034" s="0" t="n">
        <v>7665</v>
      </c>
      <c r="L6034" s="0" t="n">
        <v>0</v>
      </c>
      <c r="M6034" s="0" t="n">
        <v>9865</v>
      </c>
    </row>
    <row r="6035" customFormat="false" ht="12.8" hidden="true" customHeight="false" outlineLevel="0" collapsed="false">
      <c r="G6035" s="0" t="s">
        <v>7762</v>
      </c>
    </row>
    <row r="6036" customFormat="false" ht="12.8" hidden="false" customHeight="false" outlineLevel="0" collapsed="false">
      <c r="A6036" s="0" t="n">
        <v>2312</v>
      </c>
      <c r="B6036" s="0" t="s">
        <v>7763</v>
      </c>
      <c r="C6036" s="0" t="s">
        <v>4500</v>
      </c>
      <c r="D6036" s="0" t="s">
        <v>5559</v>
      </c>
      <c r="E6036" s="0" t="n">
        <v>2</v>
      </c>
      <c r="F6036" s="0" t="s">
        <v>406</v>
      </c>
      <c r="G6036" s="0" t="s">
        <v>7764</v>
      </c>
      <c r="H6036" s="0" t="n">
        <v>2</v>
      </c>
      <c r="I6036" s="0" t="n">
        <v>4550</v>
      </c>
      <c r="J6036" s="0" t="n">
        <v>0</v>
      </c>
      <c r="K6036" s="0" t="n">
        <v>7665</v>
      </c>
      <c r="L6036" s="0" t="n">
        <v>0</v>
      </c>
      <c r="M6036" s="0" t="n">
        <v>12215</v>
      </c>
    </row>
    <row r="6037" customFormat="false" ht="12.8" hidden="true" customHeight="false" outlineLevel="0" collapsed="false">
      <c r="G6037" s="0" t="s">
        <v>7765</v>
      </c>
    </row>
    <row r="6038" customFormat="false" ht="12.8" hidden="false" customHeight="false" outlineLevel="0" collapsed="false">
      <c r="A6038" s="0" t="n">
        <v>2313</v>
      </c>
      <c r="B6038" s="0" t="s">
        <v>7766</v>
      </c>
      <c r="C6038" s="0" t="s">
        <v>4500</v>
      </c>
      <c r="D6038" s="0" t="s">
        <v>5559</v>
      </c>
      <c r="E6038" s="0" t="n">
        <v>2</v>
      </c>
      <c r="F6038" s="0" t="s">
        <v>79</v>
      </c>
      <c r="G6038" s="0" t="s">
        <v>7767</v>
      </c>
      <c r="H6038" s="0" t="n">
        <v>2</v>
      </c>
      <c r="I6038" s="0" t="n">
        <v>2200</v>
      </c>
      <c r="J6038" s="0" t="n">
        <v>0</v>
      </c>
      <c r="K6038" s="0" t="n">
        <v>7665</v>
      </c>
      <c r="L6038" s="0" t="n">
        <v>0</v>
      </c>
      <c r="M6038" s="0" t="n">
        <v>9865</v>
      </c>
    </row>
    <row r="6039" customFormat="false" ht="12.8" hidden="true" customHeight="false" outlineLevel="0" collapsed="false">
      <c r="G6039" s="0" t="s">
        <v>6255</v>
      </c>
    </row>
    <row r="6040" customFormat="false" ht="12.8" hidden="false" customHeight="false" outlineLevel="0" collapsed="false">
      <c r="A6040" s="0" t="n">
        <v>2314</v>
      </c>
      <c r="B6040" s="0" t="s">
        <v>7768</v>
      </c>
      <c r="C6040" s="0" t="s">
        <v>4500</v>
      </c>
      <c r="D6040" s="0" t="s">
        <v>5559</v>
      </c>
      <c r="E6040" s="0" t="n">
        <v>2</v>
      </c>
      <c r="F6040" s="0" t="s">
        <v>79</v>
      </c>
      <c r="G6040" s="0" t="s">
        <v>7769</v>
      </c>
      <c r="H6040" s="0" t="n">
        <v>2</v>
      </c>
      <c r="I6040" s="0" t="n">
        <v>2200</v>
      </c>
      <c r="J6040" s="0" t="n">
        <v>0</v>
      </c>
      <c r="K6040" s="0" t="n">
        <v>7665</v>
      </c>
      <c r="L6040" s="0" t="n">
        <v>0</v>
      </c>
      <c r="M6040" s="0" t="n">
        <v>9865</v>
      </c>
    </row>
    <row r="6041" customFormat="false" ht="12.8" hidden="true" customHeight="false" outlineLevel="0" collapsed="false">
      <c r="G6041" s="0" t="s">
        <v>7770</v>
      </c>
    </row>
    <row r="6042" customFormat="false" ht="12.8" hidden="false" customHeight="false" outlineLevel="0" collapsed="false">
      <c r="A6042" s="0" t="n">
        <v>2315</v>
      </c>
      <c r="B6042" s="0" t="s">
        <v>7771</v>
      </c>
      <c r="C6042" s="0" t="s">
        <v>4500</v>
      </c>
      <c r="D6042" s="0" t="s">
        <v>5559</v>
      </c>
      <c r="E6042" s="0" t="n">
        <v>2</v>
      </c>
      <c r="F6042" s="0" t="s">
        <v>428</v>
      </c>
      <c r="G6042" s="0" t="s">
        <v>7772</v>
      </c>
      <c r="H6042" s="0" t="n">
        <v>3</v>
      </c>
      <c r="I6042" s="0" t="n">
        <v>6900</v>
      </c>
      <c r="J6042" s="0" t="n">
        <v>1725</v>
      </c>
      <c r="K6042" s="0" t="n">
        <v>7665</v>
      </c>
      <c r="L6042" s="0" t="n">
        <v>0</v>
      </c>
      <c r="M6042" s="0" t="n">
        <v>16290</v>
      </c>
    </row>
    <row r="6043" customFormat="false" ht="12.8" hidden="true" customHeight="false" outlineLevel="0" collapsed="false">
      <c r="G6043" s="0" t="s">
        <v>7773</v>
      </c>
    </row>
    <row r="6044" customFormat="false" ht="12.8" hidden="true" customHeight="false" outlineLevel="0" collapsed="false">
      <c r="G6044" s="0" t="s">
        <v>7774</v>
      </c>
    </row>
    <row r="6045" customFormat="false" ht="12.8" hidden="false" customHeight="false" outlineLevel="0" collapsed="false">
      <c r="A6045" s="0" t="n">
        <v>2316</v>
      </c>
      <c r="B6045" s="0" t="s">
        <v>7775</v>
      </c>
      <c r="C6045" s="0" t="s">
        <v>4500</v>
      </c>
      <c r="D6045" s="0" t="s">
        <v>3820</v>
      </c>
      <c r="E6045" s="0" t="n">
        <v>4</v>
      </c>
      <c r="F6045" s="0" t="s">
        <v>406</v>
      </c>
      <c r="G6045" s="0" t="s">
        <v>7776</v>
      </c>
      <c r="H6045" s="0" t="n">
        <v>4</v>
      </c>
      <c r="I6045" s="0" t="n">
        <v>9100</v>
      </c>
      <c r="J6045" s="0" t="n">
        <v>4550</v>
      </c>
      <c r="K6045" s="0" t="n">
        <v>15330</v>
      </c>
      <c r="L6045" s="0" t="n">
        <v>0</v>
      </c>
      <c r="M6045" s="0" t="n">
        <v>28980</v>
      </c>
    </row>
    <row r="6046" customFormat="false" ht="12.8" hidden="true" customHeight="false" outlineLevel="0" collapsed="false">
      <c r="G6046" s="0" t="s">
        <v>7777</v>
      </c>
    </row>
    <row r="6047" customFormat="false" ht="12.8" hidden="true" customHeight="false" outlineLevel="0" collapsed="false">
      <c r="G6047" s="0" t="s">
        <v>7778</v>
      </c>
    </row>
    <row r="6048" customFormat="false" ht="12.8" hidden="true" customHeight="false" outlineLevel="0" collapsed="false">
      <c r="G6048" s="0" t="s">
        <v>7779</v>
      </c>
    </row>
    <row r="6049" customFormat="false" ht="12.8" hidden="false" customHeight="false" outlineLevel="0" collapsed="false">
      <c r="A6049" s="0" t="n">
        <v>2317</v>
      </c>
      <c r="B6049" s="0" t="s">
        <v>7780</v>
      </c>
      <c r="C6049" s="0" t="s">
        <v>4500</v>
      </c>
      <c r="D6049" s="0" t="s">
        <v>5108</v>
      </c>
      <c r="E6049" s="0" t="n">
        <v>1</v>
      </c>
      <c r="F6049" s="0" t="s">
        <v>406</v>
      </c>
      <c r="G6049" s="0" t="s">
        <v>7781</v>
      </c>
      <c r="H6049" s="0" t="n">
        <v>2</v>
      </c>
      <c r="I6049" s="0" t="n">
        <v>2275</v>
      </c>
      <c r="J6049" s="0" t="n">
        <v>0</v>
      </c>
      <c r="K6049" s="0" t="n">
        <v>3832.5</v>
      </c>
      <c r="L6049" s="0" t="n">
        <v>0</v>
      </c>
      <c r="M6049" s="0" t="n">
        <v>6107.5</v>
      </c>
    </row>
    <row r="6050" customFormat="false" ht="12.8" hidden="true" customHeight="false" outlineLevel="0" collapsed="false">
      <c r="G6050" s="0" t="s">
        <v>7782</v>
      </c>
    </row>
    <row r="6051" customFormat="false" ht="12.8" hidden="false" customHeight="false" outlineLevel="0" collapsed="false">
      <c r="A6051" s="0" t="n">
        <v>2318</v>
      </c>
      <c r="B6051" s="0" t="s">
        <v>7783</v>
      </c>
      <c r="C6051" s="0" t="s">
        <v>4500</v>
      </c>
      <c r="D6051" s="0" t="s">
        <v>3820</v>
      </c>
      <c r="E6051" s="0" t="n">
        <v>4</v>
      </c>
      <c r="F6051" s="0" t="s">
        <v>89</v>
      </c>
      <c r="G6051" s="0" t="s">
        <v>7784</v>
      </c>
      <c r="H6051" s="0" t="n">
        <v>2</v>
      </c>
      <c r="I6051" s="0" t="n">
        <v>4400</v>
      </c>
      <c r="J6051" s="0" t="n">
        <v>0</v>
      </c>
      <c r="K6051" s="0" t="n">
        <v>15330</v>
      </c>
      <c r="L6051" s="0" t="n">
        <v>0</v>
      </c>
      <c r="M6051" s="0" t="n">
        <v>19730</v>
      </c>
    </row>
    <row r="6052" customFormat="false" ht="12.8" hidden="true" customHeight="false" outlineLevel="0" collapsed="false">
      <c r="G6052" s="0" t="s">
        <v>7785</v>
      </c>
    </row>
    <row r="6053" customFormat="false" ht="12.8" hidden="false" customHeight="false" outlineLevel="0" collapsed="false">
      <c r="A6053" s="0" t="n">
        <v>2319</v>
      </c>
      <c r="B6053" s="0" t="s">
        <v>7786</v>
      </c>
      <c r="C6053" s="0" t="s">
        <v>4500</v>
      </c>
      <c r="D6053" s="0" t="s">
        <v>5370</v>
      </c>
      <c r="E6053" s="0" t="n">
        <v>3</v>
      </c>
      <c r="F6053" s="0" t="s">
        <v>406</v>
      </c>
      <c r="G6053" s="0" t="s">
        <v>7787</v>
      </c>
      <c r="H6053" s="0" t="n">
        <v>2</v>
      </c>
      <c r="I6053" s="0" t="n">
        <v>6825</v>
      </c>
      <c r="J6053" s="0" t="n">
        <v>0</v>
      </c>
      <c r="K6053" s="0" t="n">
        <v>11497.5</v>
      </c>
      <c r="L6053" s="0" t="n">
        <v>0</v>
      </c>
      <c r="M6053" s="0" t="n">
        <v>18322.5</v>
      </c>
    </row>
    <row r="6054" customFormat="false" ht="12.8" hidden="true" customHeight="false" outlineLevel="0" collapsed="false">
      <c r="G6054" s="0" t="s">
        <v>7788</v>
      </c>
    </row>
    <row r="6055" customFormat="false" ht="12.8" hidden="false" customHeight="false" outlineLevel="0" collapsed="false">
      <c r="A6055" s="0" t="n">
        <v>2320</v>
      </c>
      <c r="B6055" s="0" t="s">
        <v>7789</v>
      </c>
      <c r="C6055" s="0" t="s">
        <v>4500</v>
      </c>
      <c r="D6055" s="0" t="s">
        <v>5559</v>
      </c>
      <c r="E6055" s="0" t="n">
        <v>2</v>
      </c>
      <c r="F6055" s="0" t="s">
        <v>79</v>
      </c>
      <c r="G6055" s="0" t="s">
        <v>7790</v>
      </c>
      <c r="H6055" s="0" t="n">
        <v>2</v>
      </c>
      <c r="I6055" s="0" t="n">
        <v>2200</v>
      </c>
      <c r="J6055" s="0" t="n">
        <v>0</v>
      </c>
      <c r="K6055" s="0" t="n">
        <v>7665</v>
      </c>
      <c r="L6055" s="0" t="n">
        <v>0</v>
      </c>
      <c r="M6055" s="0" t="n">
        <v>9865</v>
      </c>
    </row>
    <row r="6056" customFormat="false" ht="12.8" hidden="true" customHeight="false" outlineLevel="0" collapsed="false">
      <c r="G6056" s="0" t="s">
        <v>7791</v>
      </c>
    </row>
    <row r="6057" customFormat="false" ht="12.8" hidden="false" customHeight="false" outlineLevel="0" collapsed="false">
      <c r="A6057" s="0" t="n">
        <v>2321</v>
      </c>
      <c r="B6057" s="0" t="s">
        <v>7792</v>
      </c>
      <c r="C6057" s="0" t="s">
        <v>4500</v>
      </c>
      <c r="D6057" s="0" t="s">
        <v>5559</v>
      </c>
      <c r="E6057" s="0" t="n">
        <v>2</v>
      </c>
      <c r="F6057" s="0" t="s">
        <v>79</v>
      </c>
      <c r="G6057" s="0" t="s">
        <v>7793</v>
      </c>
      <c r="H6057" s="0" t="n">
        <v>2</v>
      </c>
      <c r="I6057" s="0" t="n">
        <v>2200</v>
      </c>
      <c r="J6057" s="0" t="n">
        <v>0</v>
      </c>
      <c r="K6057" s="0" t="n">
        <v>7665</v>
      </c>
      <c r="L6057" s="0" t="n">
        <v>0</v>
      </c>
      <c r="M6057" s="0" t="n">
        <v>9865</v>
      </c>
    </row>
    <row r="6058" customFormat="false" ht="12.8" hidden="true" customHeight="false" outlineLevel="0" collapsed="false">
      <c r="G6058" s="0" t="s">
        <v>7794</v>
      </c>
    </row>
    <row r="6059" customFormat="false" ht="12.8" hidden="false" customHeight="false" outlineLevel="0" collapsed="false">
      <c r="A6059" s="0" t="n">
        <v>2322</v>
      </c>
      <c r="B6059" s="0" t="s">
        <v>7795</v>
      </c>
      <c r="C6059" s="0" t="s">
        <v>4500</v>
      </c>
      <c r="D6059" s="0" t="s">
        <v>5108</v>
      </c>
      <c r="E6059" s="0" t="n">
        <v>1</v>
      </c>
      <c r="F6059" s="0" t="s">
        <v>89</v>
      </c>
      <c r="G6059" s="0" t="s">
        <v>5624</v>
      </c>
      <c r="H6059" s="0" t="n">
        <v>2</v>
      </c>
      <c r="I6059" s="0" t="n">
        <v>1100</v>
      </c>
      <c r="J6059" s="0" t="n">
        <v>0</v>
      </c>
      <c r="K6059" s="0" t="n">
        <v>3832.5</v>
      </c>
      <c r="L6059" s="0" t="n">
        <v>0</v>
      </c>
      <c r="M6059" s="0" t="n">
        <v>4932.5</v>
      </c>
    </row>
    <row r="6060" customFormat="false" ht="12.8" hidden="true" customHeight="false" outlineLevel="0" collapsed="false">
      <c r="G6060" s="0" t="s">
        <v>5624</v>
      </c>
    </row>
    <row r="6061" customFormat="false" ht="12.8" hidden="false" customHeight="false" outlineLevel="0" collapsed="false">
      <c r="A6061" s="0" t="n">
        <v>2323</v>
      </c>
      <c r="B6061" s="0" t="s">
        <v>7796</v>
      </c>
      <c r="C6061" s="0" t="s">
        <v>4500</v>
      </c>
      <c r="D6061" s="0" t="s">
        <v>3820</v>
      </c>
      <c r="E6061" s="0" t="n">
        <v>4</v>
      </c>
      <c r="F6061" s="0" t="s">
        <v>79</v>
      </c>
      <c r="G6061" s="0" t="s">
        <v>7797</v>
      </c>
      <c r="H6061" s="0" t="n">
        <v>3</v>
      </c>
      <c r="I6061" s="0" t="n">
        <v>4400</v>
      </c>
      <c r="J6061" s="0" t="n">
        <v>1540</v>
      </c>
      <c r="K6061" s="0" t="n">
        <v>15330</v>
      </c>
      <c r="L6061" s="0" t="n">
        <v>0</v>
      </c>
      <c r="M6061" s="0" t="n">
        <v>21270</v>
      </c>
    </row>
    <row r="6062" customFormat="false" ht="12.8" hidden="true" customHeight="false" outlineLevel="0" collapsed="false">
      <c r="G6062" s="0" t="s">
        <v>7798</v>
      </c>
    </row>
    <row r="6063" customFormat="false" ht="12.8" hidden="true" customHeight="false" outlineLevel="0" collapsed="false">
      <c r="G6063" s="0" t="s">
        <v>7799</v>
      </c>
    </row>
    <row r="6064" customFormat="false" ht="12.8" hidden="false" customHeight="false" outlineLevel="0" collapsed="false">
      <c r="A6064" s="0" t="n">
        <v>2324</v>
      </c>
      <c r="B6064" s="0" t="s">
        <v>7800</v>
      </c>
      <c r="C6064" s="0" t="s">
        <v>4500</v>
      </c>
      <c r="D6064" s="0" t="s">
        <v>5108</v>
      </c>
      <c r="E6064" s="0" t="n">
        <v>1</v>
      </c>
      <c r="F6064" s="0" t="s">
        <v>406</v>
      </c>
      <c r="G6064" s="0" t="s">
        <v>7801</v>
      </c>
      <c r="H6064" s="0" t="n">
        <v>4</v>
      </c>
      <c r="I6064" s="0" t="n">
        <v>2275</v>
      </c>
      <c r="J6064" s="0" t="n">
        <v>796.25</v>
      </c>
      <c r="K6064" s="0" t="n">
        <v>3832.5</v>
      </c>
      <c r="L6064" s="0" t="n">
        <v>0</v>
      </c>
      <c r="M6064" s="0" t="n">
        <v>6903.75</v>
      </c>
    </row>
    <row r="6065" customFormat="false" ht="12.8" hidden="true" customHeight="false" outlineLevel="0" collapsed="false">
      <c r="G6065" s="0" t="s">
        <v>7802</v>
      </c>
    </row>
    <row r="6066" customFormat="false" ht="12.8" hidden="true" customHeight="false" outlineLevel="0" collapsed="false">
      <c r="G6066" s="0" t="s">
        <v>7803</v>
      </c>
    </row>
    <row r="6067" customFormat="false" ht="12.8" hidden="true" customHeight="false" outlineLevel="0" collapsed="false">
      <c r="G6067" s="0" t="s">
        <v>7804</v>
      </c>
    </row>
    <row r="6068" customFormat="false" ht="12.8" hidden="false" customHeight="false" outlineLevel="0" collapsed="false">
      <c r="A6068" s="0" t="n">
        <v>2325</v>
      </c>
      <c r="B6068" s="0" t="s">
        <v>7805</v>
      </c>
      <c r="C6068" s="0" t="s">
        <v>4500</v>
      </c>
      <c r="D6068" s="0" t="s">
        <v>3820</v>
      </c>
      <c r="E6068" s="0" t="n">
        <v>4</v>
      </c>
      <c r="F6068" s="0" t="s">
        <v>406</v>
      </c>
      <c r="G6068" s="0" t="s">
        <v>5944</v>
      </c>
      <c r="H6068" s="0" t="n">
        <v>2</v>
      </c>
      <c r="I6068" s="0" t="n">
        <v>9100</v>
      </c>
      <c r="J6068" s="0" t="n">
        <v>0</v>
      </c>
      <c r="K6068" s="0" t="n">
        <v>15330</v>
      </c>
      <c r="L6068" s="0" t="n">
        <v>0</v>
      </c>
      <c r="M6068" s="0" t="n">
        <v>24430</v>
      </c>
    </row>
    <row r="6069" customFormat="false" ht="12.8" hidden="true" customHeight="false" outlineLevel="0" collapsed="false">
      <c r="G6069" s="0" t="s">
        <v>7806</v>
      </c>
    </row>
    <row r="6070" customFormat="false" ht="12.8" hidden="false" customHeight="false" outlineLevel="0" collapsed="false">
      <c r="A6070" s="0" t="n">
        <v>2326</v>
      </c>
      <c r="B6070" s="0" t="s">
        <v>7807</v>
      </c>
      <c r="C6070" s="0" t="s">
        <v>4500</v>
      </c>
      <c r="D6070" s="0" t="s">
        <v>5559</v>
      </c>
      <c r="E6070" s="0" t="n">
        <v>2</v>
      </c>
      <c r="F6070" s="0" t="s">
        <v>79</v>
      </c>
      <c r="G6070" s="0" t="s">
        <v>7808</v>
      </c>
      <c r="H6070" s="0" t="n">
        <v>2</v>
      </c>
      <c r="I6070" s="0" t="n">
        <v>2200</v>
      </c>
      <c r="J6070" s="0" t="n">
        <v>0</v>
      </c>
      <c r="K6070" s="0" t="n">
        <v>7665</v>
      </c>
      <c r="L6070" s="0" t="n">
        <v>0</v>
      </c>
      <c r="M6070" s="0" t="n">
        <v>9865</v>
      </c>
    </row>
    <row r="6071" customFormat="false" ht="12.8" hidden="true" customHeight="false" outlineLevel="0" collapsed="false">
      <c r="G6071" s="0" t="s">
        <v>7809</v>
      </c>
    </row>
    <row r="6072" customFormat="false" ht="12.8" hidden="false" customHeight="false" outlineLevel="0" collapsed="false">
      <c r="A6072" s="0" t="n">
        <v>2327</v>
      </c>
      <c r="B6072" s="0" t="s">
        <v>7810</v>
      </c>
      <c r="C6072" s="0" t="s">
        <v>4500</v>
      </c>
      <c r="D6072" s="0" t="s">
        <v>5108</v>
      </c>
      <c r="E6072" s="0" t="n">
        <v>1</v>
      </c>
      <c r="F6072" s="0" t="s">
        <v>89</v>
      </c>
      <c r="G6072" s="0" t="s">
        <v>7811</v>
      </c>
      <c r="H6072" s="0" t="n">
        <v>2</v>
      </c>
      <c r="I6072" s="0" t="n">
        <v>1100</v>
      </c>
      <c r="J6072" s="0" t="n">
        <v>0</v>
      </c>
      <c r="K6072" s="0" t="n">
        <v>3832.5</v>
      </c>
      <c r="L6072" s="0" t="n">
        <v>0</v>
      </c>
      <c r="M6072" s="0" t="n">
        <v>4932.5</v>
      </c>
    </row>
    <row r="6073" customFormat="false" ht="12.8" hidden="true" customHeight="false" outlineLevel="0" collapsed="false">
      <c r="G6073" s="0" t="s">
        <v>7812</v>
      </c>
    </row>
    <row r="6074" customFormat="false" ht="12.8" hidden="false" customHeight="false" outlineLevel="0" collapsed="false">
      <c r="A6074" s="0" t="n">
        <v>2328</v>
      </c>
      <c r="B6074" s="0" t="s">
        <v>7813</v>
      </c>
      <c r="C6074" s="0" t="s">
        <v>4500</v>
      </c>
      <c r="D6074" s="0" t="s">
        <v>5559</v>
      </c>
      <c r="E6074" s="0" t="n">
        <v>2</v>
      </c>
      <c r="F6074" s="0" t="s">
        <v>79</v>
      </c>
      <c r="G6074" s="0" t="s">
        <v>7814</v>
      </c>
      <c r="H6074" s="0" t="n">
        <v>2</v>
      </c>
      <c r="I6074" s="0" t="n">
        <v>2200</v>
      </c>
      <c r="J6074" s="0" t="n">
        <v>0</v>
      </c>
      <c r="K6074" s="0" t="n">
        <v>7665</v>
      </c>
      <c r="L6074" s="0" t="n">
        <v>0</v>
      </c>
      <c r="M6074" s="0" t="n">
        <v>9865</v>
      </c>
    </row>
    <row r="6075" customFormat="false" ht="12.8" hidden="true" customHeight="false" outlineLevel="0" collapsed="false">
      <c r="G6075" s="0" t="s">
        <v>7815</v>
      </c>
    </row>
    <row r="6076" customFormat="false" ht="12.8" hidden="false" customHeight="false" outlineLevel="0" collapsed="false">
      <c r="A6076" s="0" t="n">
        <v>2329</v>
      </c>
      <c r="B6076" s="0" t="s">
        <v>7816</v>
      </c>
      <c r="C6076" s="0" t="s">
        <v>4500</v>
      </c>
      <c r="D6076" s="0" t="s">
        <v>5559</v>
      </c>
      <c r="E6076" s="0" t="n">
        <v>2</v>
      </c>
      <c r="F6076" s="0" t="s">
        <v>79</v>
      </c>
      <c r="G6076" s="0" t="s">
        <v>7817</v>
      </c>
      <c r="H6076" s="0" t="n">
        <v>2</v>
      </c>
      <c r="I6076" s="0" t="n">
        <v>2200</v>
      </c>
      <c r="J6076" s="0" t="n">
        <v>0</v>
      </c>
      <c r="K6076" s="0" t="n">
        <v>7665</v>
      </c>
      <c r="L6076" s="0" t="n">
        <v>0</v>
      </c>
      <c r="M6076" s="0" t="n">
        <v>9865</v>
      </c>
    </row>
    <row r="6077" customFormat="false" ht="12.8" hidden="true" customHeight="false" outlineLevel="0" collapsed="false">
      <c r="G6077" s="0" t="s">
        <v>7818</v>
      </c>
    </row>
    <row r="6078" customFormat="false" ht="12.8" hidden="false" customHeight="false" outlineLevel="0" collapsed="false">
      <c r="A6078" s="0" t="n">
        <v>2330</v>
      </c>
      <c r="B6078" s="0" t="s">
        <v>7819</v>
      </c>
      <c r="C6078" s="0" t="s">
        <v>4500</v>
      </c>
      <c r="D6078" s="0" t="s">
        <v>3820</v>
      </c>
      <c r="E6078" s="0" t="n">
        <v>4</v>
      </c>
      <c r="F6078" s="0" t="s">
        <v>428</v>
      </c>
      <c r="G6078" s="0" t="s">
        <v>7820</v>
      </c>
      <c r="H6078" s="0" t="n">
        <v>2</v>
      </c>
      <c r="I6078" s="0" t="n">
        <v>13800</v>
      </c>
      <c r="J6078" s="0" t="n">
        <v>0</v>
      </c>
      <c r="K6078" s="0" t="n">
        <v>15330</v>
      </c>
      <c r="L6078" s="0" t="n">
        <v>0</v>
      </c>
      <c r="M6078" s="0" t="n">
        <v>29130</v>
      </c>
    </row>
    <row r="6079" customFormat="false" ht="12.8" hidden="true" customHeight="false" outlineLevel="0" collapsed="false">
      <c r="G6079" s="0" t="s">
        <v>7821</v>
      </c>
    </row>
    <row r="6080" customFormat="false" ht="12.8" hidden="false" customHeight="false" outlineLevel="0" collapsed="false">
      <c r="A6080" s="0" t="n">
        <v>2331</v>
      </c>
      <c r="B6080" s="0" t="s">
        <v>7822</v>
      </c>
      <c r="C6080" s="0" t="s">
        <v>4500</v>
      </c>
      <c r="D6080" s="0" t="s">
        <v>3820</v>
      </c>
      <c r="E6080" s="0" t="n">
        <v>4</v>
      </c>
      <c r="F6080" s="0" t="s">
        <v>79</v>
      </c>
      <c r="G6080" s="0" t="s">
        <v>7823</v>
      </c>
      <c r="H6080" s="0" t="n">
        <v>2</v>
      </c>
      <c r="I6080" s="0" t="n">
        <v>4400</v>
      </c>
      <c r="J6080" s="0" t="n">
        <v>0</v>
      </c>
      <c r="K6080" s="0" t="n">
        <v>15330</v>
      </c>
      <c r="L6080" s="0" t="n">
        <v>0</v>
      </c>
      <c r="M6080" s="0" t="n">
        <v>19730</v>
      </c>
    </row>
    <row r="6081" customFormat="false" ht="12.8" hidden="true" customHeight="false" outlineLevel="0" collapsed="false">
      <c r="G6081" s="0" t="s">
        <v>7824</v>
      </c>
    </row>
    <row r="6082" customFormat="false" ht="12.8" hidden="false" customHeight="false" outlineLevel="0" collapsed="false">
      <c r="A6082" s="0" t="n">
        <v>2332</v>
      </c>
      <c r="B6082" s="0" t="s">
        <v>7822</v>
      </c>
      <c r="C6082" s="0" t="s">
        <v>4500</v>
      </c>
      <c r="D6082" s="0" t="s">
        <v>3820</v>
      </c>
      <c r="E6082" s="0" t="n">
        <v>4</v>
      </c>
      <c r="F6082" s="0" t="s">
        <v>79</v>
      </c>
      <c r="G6082" s="0" t="s">
        <v>7825</v>
      </c>
      <c r="H6082" s="0" t="n">
        <v>2</v>
      </c>
      <c r="I6082" s="0" t="n">
        <v>2200</v>
      </c>
      <c r="J6082" s="0" t="n">
        <v>1100</v>
      </c>
      <c r="K6082" s="0" t="n">
        <v>15330</v>
      </c>
      <c r="L6082" s="0" t="n">
        <v>0</v>
      </c>
      <c r="M6082" s="0" t="n">
        <v>18630</v>
      </c>
    </row>
    <row r="6083" customFormat="false" ht="12.8" hidden="true" customHeight="false" outlineLevel="0" collapsed="false">
      <c r="G6083" s="0" t="s">
        <v>7826</v>
      </c>
    </row>
    <row r="6084" customFormat="false" ht="12.8" hidden="false" customHeight="false" outlineLevel="0" collapsed="false">
      <c r="A6084" s="0" t="n">
        <v>2333</v>
      </c>
      <c r="B6084" s="0" t="s">
        <v>7827</v>
      </c>
      <c r="C6084" s="0" t="s">
        <v>4500</v>
      </c>
      <c r="D6084" s="0" t="s">
        <v>5559</v>
      </c>
      <c r="E6084" s="0" t="n">
        <v>2</v>
      </c>
      <c r="F6084" s="0" t="s">
        <v>406</v>
      </c>
      <c r="G6084" s="0" t="s">
        <v>7828</v>
      </c>
      <c r="H6084" s="0" t="n">
        <v>4</v>
      </c>
      <c r="I6084" s="0" t="n">
        <v>6825</v>
      </c>
      <c r="J6084" s="0" t="n">
        <v>1592.5</v>
      </c>
      <c r="K6084" s="0" t="n">
        <v>7665</v>
      </c>
      <c r="L6084" s="0" t="n">
        <v>0</v>
      </c>
      <c r="M6084" s="0" t="n">
        <v>16082.5</v>
      </c>
    </row>
    <row r="6085" customFormat="false" ht="12.8" hidden="true" customHeight="false" outlineLevel="0" collapsed="false">
      <c r="G6085" s="0" t="s">
        <v>7829</v>
      </c>
    </row>
    <row r="6086" customFormat="false" ht="12.8" hidden="true" customHeight="false" outlineLevel="0" collapsed="false">
      <c r="G6086" s="0" t="s">
        <v>7830</v>
      </c>
    </row>
    <row r="6087" customFormat="false" ht="12.8" hidden="true" customHeight="false" outlineLevel="0" collapsed="false">
      <c r="G6087" s="0" t="s">
        <v>7831</v>
      </c>
    </row>
    <row r="6088" customFormat="false" ht="12.8" hidden="false" customHeight="false" outlineLevel="0" collapsed="false">
      <c r="A6088" s="0" t="n">
        <v>2334</v>
      </c>
      <c r="B6088" s="0" t="s">
        <v>7832</v>
      </c>
      <c r="C6088" s="0" t="s">
        <v>5108</v>
      </c>
      <c r="D6088" s="0" t="s">
        <v>3820</v>
      </c>
      <c r="E6088" s="0" t="n">
        <v>3</v>
      </c>
      <c r="F6088" s="0" t="s">
        <v>406</v>
      </c>
      <c r="G6088" s="0" t="s">
        <v>7833</v>
      </c>
      <c r="H6088" s="0" t="n">
        <v>4</v>
      </c>
      <c r="I6088" s="0" t="n">
        <v>6825</v>
      </c>
      <c r="J6088" s="0" t="n">
        <v>4777.5</v>
      </c>
      <c r="K6088" s="0" t="n">
        <v>11497.5</v>
      </c>
      <c r="L6088" s="0" t="n">
        <v>0</v>
      </c>
      <c r="M6088" s="0" t="n">
        <v>23100</v>
      </c>
    </row>
    <row r="6089" customFormat="false" ht="12.8" hidden="true" customHeight="false" outlineLevel="0" collapsed="false">
      <c r="G6089" s="0" t="s">
        <v>7834</v>
      </c>
    </row>
    <row r="6090" customFormat="false" ht="12.8" hidden="true" customHeight="false" outlineLevel="0" collapsed="false">
      <c r="G6090" s="0" t="s">
        <v>7835</v>
      </c>
    </row>
    <row r="6091" customFormat="false" ht="12.8" hidden="true" customHeight="false" outlineLevel="0" collapsed="false">
      <c r="G6091" s="0" t="s">
        <v>7836</v>
      </c>
    </row>
    <row r="6092" customFormat="false" ht="12.8" hidden="false" customHeight="false" outlineLevel="0" collapsed="false">
      <c r="A6092" s="0" t="n">
        <v>2335</v>
      </c>
      <c r="B6092" s="0" t="s">
        <v>7837</v>
      </c>
      <c r="C6092" s="0" t="s">
        <v>5108</v>
      </c>
      <c r="D6092" s="0" t="s">
        <v>6746</v>
      </c>
      <c r="E6092" s="0" t="n">
        <v>13</v>
      </c>
      <c r="F6092" s="0" t="s">
        <v>79</v>
      </c>
      <c r="G6092" s="0" t="s">
        <v>7838</v>
      </c>
      <c r="H6092" s="0" t="n">
        <v>3</v>
      </c>
      <c r="I6092" s="0" t="n">
        <v>14300</v>
      </c>
      <c r="J6092" s="0" t="n">
        <v>3575</v>
      </c>
      <c r="K6092" s="0" t="n">
        <v>49822.5</v>
      </c>
      <c r="L6092" s="0" t="n">
        <v>0</v>
      </c>
      <c r="M6092" s="0" t="n">
        <v>67697.5</v>
      </c>
    </row>
    <row r="6093" customFormat="false" ht="12.8" hidden="true" customHeight="false" outlineLevel="0" collapsed="false">
      <c r="G6093" s="0" t="s">
        <v>7839</v>
      </c>
    </row>
    <row r="6094" customFormat="false" ht="12.8" hidden="true" customHeight="false" outlineLevel="0" collapsed="false">
      <c r="G6094" s="0" t="s">
        <v>7840</v>
      </c>
    </row>
    <row r="6095" customFormat="false" ht="12.8" hidden="false" customHeight="false" outlineLevel="0" collapsed="false">
      <c r="A6095" s="0" t="n">
        <v>2336</v>
      </c>
      <c r="B6095" s="0" t="s">
        <v>7841</v>
      </c>
      <c r="C6095" s="0" t="s">
        <v>5108</v>
      </c>
      <c r="D6095" s="0" t="s">
        <v>3820</v>
      </c>
      <c r="E6095" s="0" t="n">
        <v>3</v>
      </c>
      <c r="F6095" s="0" t="s">
        <v>1489</v>
      </c>
      <c r="G6095" s="0" t="s">
        <v>7842</v>
      </c>
      <c r="H6095" s="0" t="n">
        <v>4</v>
      </c>
      <c r="I6095" s="0" t="n">
        <v>10237.5</v>
      </c>
      <c r="J6095" s="0" t="n">
        <v>1706.25</v>
      </c>
      <c r="K6095" s="0" t="n">
        <v>14017.5</v>
      </c>
      <c r="L6095" s="0" t="n">
        <v>0</v>
      </c>
      <c r="M6095" s="0" t="n">
        <v>25961.25</v>
      </c>
    </row>
    <row r="6096" customFormat="false" ht="12.8" hidden="true" customHeight="false" outlineLevel="0" collapsed="false">
      <c r="G6096" s="0" t="s">
        <v>7843</v>
      </c>
    </row>
    <row r="6097" customFormat="false" ht="12.8" hidden="true" customHeight="false" outlineLevel="0" collapsed="false">
      <c r="G6097" s="0" t="s">
        <v>7844</v>
      </c>
    </row>
    <row r="6098" customFormat="false" ht="12.8" hidden="true" customHeight="false" outlineLevel="0" collapsed="false">
      <c r="G6098" s="0" t="s">
        <v>7845</v>
      </c>
    </row>
    <row r="6099" customFormat="false" ht="12.8" hidden="false" customHeight="false" outlineLevel="0" collapsed="false">
      <c r="A6099" s="0" t="n">
        <v>2337</v>
      </c>
      <c r="B6099" s="0" t="s">
        <v>7846</v>
      </c>
      <c r="C6099" s="0" t="s">
        <v>5108</v>
      </c>
      <c r="D6099" s="0" t="s">
        <v>3820</v>
      </c>
      <c r="E6099" s="0" t="n">
        <v>3</v>
      </c>
      <c r="F6099" s="0" t="s">
        <v>491</v>
      </c>
      <c r="G6099" s="0" t="s">
        <v>7847</v>
      </c>
      <c r="H6099" s="0" t="n">
        <v>2</v>
      </c>
      <c r="I6099" s="0" t="n">
        <v>10350</v>
      </c>
      <c r="J6099" s="0" t="n">
        <v>0</v>
      </c>
      <c r="K6099" s="0" t="n">
        <v>11497.5</v>
      </c>
      <c r="L6099" s="0" t="n">
        <v>0</v>
      </c>
      <c r="M6099" s="0" t="n">
        <v>21847.5</v>
      </c>
    </row>
    <row r="6100" customFormat="false" ht="12.8" hidden="true" customHeight="false" outlineLevel="0" collapsed="false">
      <c r="G6100" s="0" t="s">
        <v>7848</v>
      </c>
    </row>
    <row r="6101" customFormat="false" ht="12.8" hidden="false" customHeight="false" outlineLevel="0" collapsed="false">
      <c r="A6101" s="0" t="n">
        <v>2338</v>
      </c>
      <c r="B6101" s="0" t="s">
        <v>7849</v>
      </c>
      <c r="C6101" s="0" t="s">
        <v>5108</v>
      </c>
      <c r="D6101" s="0" t="s">
        <v>6283</v>
      </c>
      <c r="E6101" s="0" t="n">
        <v>4</v>
      </c>
      <c r="F6101" s="0" t="s">
        <v>89</v>
      </c>
      <c r="G6101" s="0" t="s">
        <v>7850</v>
      </c>
      <c r="H6101" s="0" t="n">
        <v>2</v>
      </c>
      <c r="I6101" s="0" t="n">
        <v>2200</v>
      </c>
      <c r="J6101" s="0" t="n">
        <v>1540</v>
      </c>
      <c r="K6101" s="0" t="n">
        <v>15330</v>
      </c>
      <c r="L6101" s="0" t="n">
        <v>0</v>
      </c>
      <c r="M6101" s="0" t="n">
        <v>19070</v>
      </c>
    </row>
    <row r="6102" customFormat="false" ht="12.8" hidden="true" customHeight="false" outlineLevel="0" collapsed="false">
      <c r="G6102" s="0" t="s">
        <v>7851</v>
      </c>
    </row>
    <row r="6103" customFormat="false" ht="12.8" hidden="false" customHeight="false" outlineLevel="0" collapsed="false">
      <c r="A6103" s="0" t="n">
        <v>2339</v>
      </c>
      <c r="B6103" s="0" t="s">
        <v>7852</v>
      </c>
      <c r="C6103" s="0" t="s">
        <v>5108</v>
      </c>
      <c r="D6103" s="0" t="s">
        <v>3820</v>
      </c>
      <c r="E6103" s="0" t="n">
        <v>3</v>
      </c>
      <c r="F6103" s="0" t="s">
        <v>400</v>
      </c>
      <c r="G6103" s="0" t="s">
        <v>7853</v>
      </c>
      <c r="H6103" s="0" t="n">
        <v>2</v>
      </c>
      <c r="I6103" s="0" t="n">
        <v>6825</v>
      </c>
      <c r="J6103" s="0" t="n">
        <v>0</v>
      </c>
      <c r="K6103" s="0" t="n">
        <v>11497.5</v>
      </c>
      <c r="L6103" s="0" t="n">
        <v>0</v>
      </c>
      <c r="M6103" s="0" t="n">
        <v>18322.5</v>
      </c>
    </row>
    <row r="6104" customFormat="false" ht="12.8" hidden="true" customHeight="false" outlineLevel="0" collapsed="false">
      <c r="G6104" s="0" t="s">
        <v>7854</v>
      </c>
    </row>
    <row r="6105" customFormat="false" ht="12.8" hidden="false" customHeight="false" outlineLevel="0" collapsed="false">
      <c r="A6105" s="0" t="n">
        <v>2340</v>
      </c>
      <c r="B6105" s="0" t="s">
        <v>7852</v>
      </c>
      <c r="C6105" s="0" t="s">
        <v>5108</v>
      </c>
      <c r="D6105" s="0" t="s">
        <v>3820</v>
      </c>
      <c r="E6105" s="0" t="n">
        <v>3</v>
      </c>
      <c r="F6105" s="0" t="s">
        <v>400</v>
      </c>
      <c r="G6105" s="0" t="s">
        <v>7855</v>
      </c>
      <c r="H6105" s="0" t="n">
        <v>2</v>
      </c>
      <c r="I6105" s="0" t="n">
        <v>6825</v>
      </c>
      <c r="J6105" s="0" t="n">
        <v>0</v>
      </c>
      <c r="K6105" s="0" t="n">
        <v>11497.5</v>
      </c>
      <c r="L6105" s="0" t="n">
        <v>0</v>
      </c>
      <c r="M6105" s="0" t="n">
        <v>18322.5</v>
      </c>
    </row>
    <row r="6106" customFormat="false" ht="12.8" hidden="true" customHeight="false" outlineLevel="0" collapsed="false">
      <c r="G6106" s="0" t="s">
        <v>7856</v>
      </c>
    </row>
    <row r="6107" customFormat="false" ht="12.8" hidden="false" customHeight="false" outlineLevel="0" collapsed="false">
      <c r="A6107" s="0" t="n">
        <v>2341</v>
      </c>
      <c r="B6107" s="0" t="s">
        <v>7857</v>
      </c>
      <c r="C6107" s="0" t="s">
        <v>5108</v>
      </c>
      <c r="D6107" s="0" t="s">
        <v>5559</v>
      </c>
      <c r="E6107" s="0" t="n">
        <v>1</v>
      </c>
      <c r="F6107" s="0" t="s">
        <v>89</v>
      </c>
      <c r="G6107" s="0" t="s">
        <v>7858</v>
      </c>
      <c r="H6107" s="0" t="n">
        <v>2</v>
      </c>
      <c r="I6107" s="0" t="n">
        <v>1100</v>
      </c>
      <c r="J6107" s="0" t="n">
        <v>0</v>
      </c>
      <c r="K6107" s="0" t="n">
        <v>3832.5</v>
      </c>
      <c r="L6107" s="0" t="n">
        <v>0</v>
      </c>
      <c r="M6107" s="0" t="n">
        <v>4932.5</v>
      </c>
    </row>
    <row r="6108" customFormat="false" ht="12.8" hidden="true" customHeight="false" outlineLevel="0" collapsed="false">
      <c r="G6108" s="0" t="s">
        <v>7859</v>
      </c>
    </row>
    <row r="6109" customFormat="false" ht="12.8" hidden="false" customHeight="false" outlineLevel="0" collapsed="false">
      <c r="A6109" s="0" t="n">
        <v>2342</v>
      </c>
      <c r="B6109" s="0" t="s">
        <v>7860</v>
      </c>
      <c r="C6109" s="0" t="s">
        <v>5108</v>
      </c>
      <c r="D6109" s="0" t="s">
        <v>3820</v>
      </c>
      <c r="E6109" s="0" t="n">
        <v>3</v>
      </c>
      <c r="F6109" s="0" t="s">
        <v>89</v>
      </c>
      <c r="G6109" s="0" t="s">
        <v>7861</v>
      </c>
      <c r="H6109" s="0" t="n">
        <v>3</v>
      </c>
      <c r="I6109" s="0" t="n">
        <v>3300</v>
      </c>
      <c r="J6109" s="0" t="n">
        <v>825</v>
      </c>
      <c r="K6109" s="0" t="n">
        <v>11497.5</v>
      </c>
      <c r="L6109" s="0" t="n">
        <v>0</v>
      </c>
      <c r="M6109" s="0" t="n">
        <v>15622.5</v>
      </c>
    </row>
    <row r="6110" customFormat="false" ht="12.8" hidden="true" customHeight="false" outlineLevel="0" collapsed="false">
      <c r="G6110" s="0" t="s">
        <v>7862</v>
      </c>
    </row>
    <row r="6111" customFormat="false" ht="12.8" hidden="true" customHeight="false" outlineLevel="0" collapsed="false">
      <c r="G6111" s="0" t="s">
        <v>7863</v>
      </c>
    </row>
    <row r="6112" customFormat="false" ht="12.8" hidden="false" customHeight="false" outlineLevel="0" collapsed="false">
      <c r="A6112" s="0" t="n">
        <v>2343</v>
      </c>
      <c r="B6112" s="0" t="s">
        <v>7864</v>
      </c>
      <c r="C6112" s="0" t="s">
        <v>5108</v>
      </c>
      <c r="D6112" s="0" t="s">
        <v>5559</v>
      </c>
      <c r="E6112" s="0" t="n">
        <v>1</v>
      </c>
      <c r="F6112" s="0" t="s">
        <v>28</v>
      </c>
      <c r="G6112" s="0" t="s">
        <v>7865</v>
      </c>
      <c r="H6112" s="0" t="n">
        <v>2</v>
      </c>
      <c r="I6112" s="0" t="n">
        <v>1100</v>
      </c>
      <c r="J6112" s="0" t="n">
        <v>0</v>
      </c>
      <c r="K6112" s="0" t="n">
        <v>5722.4</v>
      </c>
      <c r="L6112" s="0" t="n">
        <v>0</v>
      </c>
      <c r="M6112" s="0" t="n">
        <v>6822.4</v>
      </c>
    </row>
    <row r="6113" customFormat="false" ht="12.8" hidden="true" customHeight="false" outlineLevel="0" collapsed="false">
      <c r="G6113" s="0" t="s">
        <v>7866</v>
      </c>
    </row>
    <row r="6114" customFormat="false" ht="12.8" hidden="false" customHeight="false" outlineLevel="0" collapsed="false">
      <c r="A6114" s="0" t="n">
        <v>2344</v>
      </c>
      <c r="B6114" s="0" t="s">
        <v>7867</v>
      </c>
      <c r="C6114" s="0" t="s">
        <v>5108</v>
      </c>
      <c r="D6114" s="0" t="s">
        <v>5559</v>
      </c>
      <c r="E6114" s="0" t="n">
        <v>1</v>
      </c>
      <c r="F6114" s="0" t="s">
        <v>79</v>
      </c>
      <c r="G6114" s="0" t="s">
        <v>7868</v>
      </c>
      <c r="H6114" s="0" t="n">
        <v>2</v>
      </c>
      <c r="I6114" s="0" t="n">
        <v>1100</v>
      </c>
      <c r="J6114" s="0" t="n">
        <v>0</v>
      </c>
      <c r="K6114" s="0" t="n">
        <v>3832.5</v>
      </c>
      <c r="L6114" s="0" t="n">
        <v>0</v>
      </c>
      <c r="M6114" s="0" t="n">
        <v>4932.5</v>
      </c>
    </row>
    <row r="6115" customFormat="false" ht="12.8" hidden="true" customHeight="false" outlineLevel="0" collapsed="false">
      <c r="G6115" s="0" t="s">
        <v>7869</v>
      </c>
    </row>
    <row r="6116" customFormat="false" ht="12.8" hidden="false" customHeight="false" outlineLevel="0" collapsed="false">
      <c r="A6116" s="0" t="n">
        <v>2345</v>
      </c>
      <c r="B6116" s="0" t="s">
        <v>7870</v>
      </c>
      <c r="C6116" s="0" t="s">
        <v>5108</v>
      </c>
      <c r="D6116" s="0" t="s">
        <v>5370</v>
      </c>
      <c r="E6116" s="0" t="n">
        <v>2</v>
      </c>
      <c r="F6116" s="0" t="s">
        <v>428</v>
      </c>
      <c r="G6116" s="0" t="s">
        <v>7871</v>
      </c>
      <c r="H6116" s="0" t="n">
        <v>2</v>
      </c>
      <c r="I6116" s="0" t="n">
        <v>6900</v>
      </c>
      <c r="J6116" s="0" t="n">
        <v>0</v>
      </c>
      <c r="K6116" s="0" t="n">
        <v>7665</v>
      </c>
      <c r="L6116" s="0" t="n">
        <v>0</v>
      </c>
      <c r="M6116" s="0" t="n">
        <v>14565</v>
      </c>
    </row>
    <row r="6117" customFormat="false" ht="12.8" hidden="true" customHeight="false" outlineLevel="0" collapsed="false">
      <c r="G6117" s="0" t="s">
        <v>7872</v>
      </c>
    </row>
    <row r="6118" customFormat="false" ht="12.8" hidden="false" customHeight="false" outlineLevel="0" collapsed="false">
      <c r="A6118" s="0" t="n">
        <v>2346</v>
      </c>
      <c r="B6118" s="0" t="s">
        <v>7873</v>
      </c>
      <c r="C6118" s="0" t="s">
        <v>5108</v>
      </c>
      <c r="D6118" s="0" t="s">
        <v>3820</v>
      </c>
      <c r="E6118" s="0" t="n">
        <v>3</v>
      </c>
      <c r="F6118" s="0" t="s">
        <v>406</v>
      </c>
      <c r="G6118" s="0" t="s">
        <v>7874</v>
      </c>
      <c r="H6118" s="0" t="n">
        <v>2</v>
      </c>
      <c r="I6118" s="0" t="n">
        <v>6825</v>
      </c>
      <c r="J6118" s="0" t="n">
        <v>0</v>
      </c>
      <c r="K6118" s="0" t="n">
        <v>11497.5</v>
      </c>
      <c r="L6118" s="0" t="n">
        <v>0</v>
      </c>
      <c r="M6118" s="0" t="n">
        <v>18322.5</v>
      </c>
    </row>
    <row r="6119" customFormat="false" ht="12.8" hidden="true" customHeight="false" outlineLevel="0" collapsed="false">
      <c r="G6119" s="0" t="s">
        <v>7875</v>
      </c>
    </row>
    <row r="6120" customFormat="false" ht="12.8" hidden="false" customHeight="false" outlineLevel="0" collapsed="false">
      <c r="A6120" s="0" t="n">
        <v>2347</v>
      </c>
      <c r="B6120" s="0" t="s">
        <v>7876</v>
      </c>
      <c r="C6120" s="0" t="s">
        <v>5108</v>
      </c>
      <c r="D6120" s="0" t="s">
        <v>3820</v>
      </c>
      <c r="E6120" s="0" t="n">
        <v>3</v>
      </c>
      <c r="F6120" s="0" t="s">
        <v>79</v>
      </c>
      <c r="G6120" s="0" t="s">
        <v>7877</v>
      </c>
      <c r="H6120" s="0" t="n">
        <v>2</v>
      </c>
      <c r="I6120" s="0" t="n">
        <v>3300</v>
      </c>
      <c r="J6120" s="0" t="n">
        <v>0</v>
      </c>
      <c r="K6120" s="0" t="n">
        <v>11497.5</v>
      </c>
      <c r="L6120" s="0" t="n">
        <v>0</v>
      </c>
      <c r="M6120" s="0" t="n">
        <v>14797.5</v>
      </c>
    </row>
    <row r="6121" customFormat="false" ht="12.8" hidden="true" customHeight="false" outlineLevel="0" collapsed="false">
      <c r="G6121" s="0" t="s">
        <v>7878</v>
      </c>
    </row>
    <row r="6122" customFormat="false" ht="12.8" hidden="false" customHeight="false" outlineLevel="0" collapsed="false">
      <c r="A6122" s="0" t="n">
        <v>2348</v>
      </c>
      <c r="B6122" s="0" t="s">
        <v>7876</v>
      </c>
      <c r="C6122" s="0" t="s">
        <v>5108</v>
      </c>
      <c r="D6122" s="0" t="s">
        <v>3820</v>
      </c>
      <c r="E6122" s="0" t="n">
        <v>3</v>
      </c>
      <c r="F6122" s="0" t="s">
        <v>79</v>
      </c>
      <c r="G6122" s="0" t="s">
        <v>5034</v>
      </c>
      <c r="H6122" s="0" t="n">
        <v>2</v>
      </c>
      <c r="I6122" s="0" t="n">
        <v>3300</v>
      </c>
      <c r="J6122" s="0" t="n">
        <v>0</v>
      </c>
      <c r="K6122" s="0" t="n">
        <v>11497.5</v>
      </c>
      <c r="L6122" s="0" t="n">
        <v>0</v>
      </c>
      <c r="M6122" s="0" t="n">
        <v>14797.5</v>
      </c>
    </row>
    <row r="6123" customFormat="false" ht="12.8" hidden="true" customHeight="false" outlineLevel="0" collapsed="false">
      <c r="G6123" s="0" t="s">
        <v>7879</v>
      </c>
    </row>
    <row r="6124" customFormat="false" ht="12.8" hidden="false" customHeight="false" outlineLevel="0" collapsed="false">
      <c r="A6124" s="0" t="n">
        <v>2349</v>
      </c>
      <c r="B6124" s="0" t="s">
        <v>7876</v>
      </c>
      <c r="C6124" s="0" t="s">
        <v>5108</v>
      </c>
      <c r="D6124" s="0" t="s">
        <v>3820</v>
      </c>
      <c r="E6124" s="0" t="n">
        <v>3</v>
      </c>
      <c r="F6124" s="0" t="s">
        <v>79</v>
      </c>
      <c r="G6124" s="0" t="s">
        <v>7880</v>
      </c>
      <c r="H6124" s="0" t="n">
        <v>2</v>
      </c>
      <c r="I6124" s="0" t="n">
        <v>3300</v>
      </c>
      <c r="J6124" s="0" t="n">
        <v>0</v>
      </c>
      <c r="K6124" s="0" t="n">
        <v>11497.5</v>
      </c>
      <c r="L6124" s="0" t="n">
        <v>0</v>
      </c>
      <c r="M6124" s="0" t="n">
        <v>14797.5</v>
      </c>
    </row>
    <row r="6125" customFormat="false" ht="12.8" hidden="true" customHeight="false" outlineLevel="0" collapsed="false">
      <c r="G6125" s="0" t="s">
        <v>7881</v>
      </c>
    </row>
    <row r="6126" customFormat="false" ht="12.8" hidden="false" customHeight="false" outlineLevel="0" collapsed="false">
      <c r="A6126" s="0" t="n">
        <v>2350</v>
      </c>
      <c r="B6126" s="0" t="s">
        <v>7876</v>
      </c>
      <c r="C6126" s="0" t="s">
        <v>5108</v>
      </c>
      <c r="D6126" s="0" t="s">
        <v>3820</v>
      </c>
      <c r="E6126" s="0" t="n">
        <v>3</v>
      </c>
      <c r="F6126" s="0" t="s">
        <v>79</v>
      </c>
      <c r="G6126" s="0" t="s">
        <v>7882</v>
      </c>
      <c r="H6126" s="0" t="n">
        <v>2</v>
      </c>
      <c r="I6126" s="0" t="n">
        <v>3300</v>
      </c>
      <c r="J6126" s="0" t="n">
        <v>0</v>
      </c>
      <c r="K6126" s="0" t="n">
        <v>11497.5</v>
      </c>
      <c r="L6126" s="0" t="n">
        <v>0</v>
      </c>
      <c r="M6126" s="0" t="n">
        <v>14797.5</v>
      </c>
    </row>
    <row r="6127" customFormat="false" ht="12.8" hidden="true" customHeight="false" outlineLevel="0" collapsed="false">
      <c r="G6127" s="0" t="s">
        <v>7883</v>
      </c>
    </row>
    <row r="6128" customFormat="false" ht="12.8" hidden="false" customHeight="false" outlineLevel="0" collapsed="false">
      <c r="A6128" s="0" t="n">
        <v>2351</v>
      </c>
      <c r="B6128" s="0" t="s">
        <v>7884</v>
      </c>
      <c r="C6128" s="0" t="s">
        <v>5108</v>
      </c>
      <c r="D6128" s="0" t="s">
        <v>7885</v>
      </c>
      <c r="E6128" s="0" t="n">
        <v>14</v>
      </c>
      <c r="F6128" s="0" t="s">
        <v>406</v>
      </c>
      <c r="G6128" s="0" t="s">
        <v>7886</v>
      </c>
      <c r="H6128" s="0" t="n">
        <v>4</v>
      </c>
      <c r="I6128" s="0" t="n">
        <v>31850</v>
      </c>
      <c r="J6128" s="0" t="n">
        <v>22295</v>
      </c>
      <c r="K6128" s="0" t="n">
        <v>53655</v>
      </c>
      <c r="L6128" s="0" t="n">
        <v>0</v>
      </c>
      <c r="M6128" s="0" t="n">
        <v>107800</v>
      </c>
    </row>
    <row r="6129" customFormat="false" ht="12.8" hidden="true" customHeight="false" outlineLevel="0" collapsed="false">
      <c r="G6129" s="0" t="s">
        <v>7887</v>
      </c>
    </row>
    <row r="6130" customFormat="false" ht="12.8" hidden="true" customHeight="false" outlineLevel="0" collapsed="false">
      <c r="G6130" s="0" t="s">
        <v>7888</v>
      </c>
    </row>
    <row r="6131" customFormat="false" ht="12.8" hidden="true" customHeight="false" outlineLevel="0" collapsed="false">
      <c r="G6131" s="0" t="s">
        <v>7889</v>
      </c>
    </row>
    <row r="6132" customFormat="false" ht="12.8" hidden="false" customHeight="false" outlineLevel="0" collapsed="false">
      <c r="A6132" s="0" t="n">
        <v>2352</v>
      </c>
      <c r="B6132" s="0" t="s">
        <v>7890</v>
      </c>
      <c r="C6132" s="0" t="s">
        <v>5108</v>
      </c>
      <c r="D6132" s="0" t="s">
        <v>5370</v>
      </c>
      <c r="E6132" s="0" t="n">
        <v>2</v>
      </c>
      <c r="F6132" s="0" t="s">
        <v>89</v>
      </c>
      <c r="G6132" s="0" t="s">
        <v>7891</v>
      </c>
      <c r="H6132" s="0" t="n">
        <v>2</v>
      </c>
      <c r="I6132" s="0" t="n">
        <v>2200</v>
      </c>
      <c r="J6132" s="0" t="n">
        <v>0</v>
      </c>
      <c r="K6132" s="0" t="n">
        <v>7665</v>
      </c>
      <c r="L6132" s="0" t="n">
        <v>0</v>
      </c>
      <c r="M6132" s="0" t="n">
        <v>9865</v>
      </c>
    </row>
    <row r="6133" customFormat="false" ht="12.8" hidden="true" customHeight="false" outlineLevel="0" collapsed="false">
      <c r="G6133" s="0" t="s">
        <v>7892</v>
      </c>
    </row>
    <row r="6134" customFormat="false" ht="12.8" hidden="false" customHeight="false" outlineLevel="0" collapsed="false">
      <c r="A6134" s="0" t="n">
        <v>2353</v>
      </c>
      <c r="B6134" s="0" t="s">
        <v>7893</v>
      </c>
      <c r="C6134" s="0" t="s">
        <v>5108</v>
      </c>
      <c r="D6134" s="0" t="s">
        <v>3820</v>
      </c>
      <c r="E6134" s="0" t="n">
        <v>3</v>
      </c>
      <c r="F6134" s="0" t="s">
        <v>79</v>
      </c>
      <c r="G6134" s="0" t="s">
        <v>1626</v>
      </c>
      <c r="H6134" s="0" t="n">
        <v>3</v>
      </c>
      <c r="I6134" s="0" t="n">
        <v>3300</v>
      </c>
      <c r="J6134" s="0" t="n">
        <v>825</v>
      </c>
      <c r="K6134" s="0" t="n">
        <v>11497.5</v>
      </c>
      <c r="L6134" s="0" t="n">
        <v>0</v>
      </c>
      <c r="M6134" s="0" t="n">
        <v>15622.5</v>
      </c>
    </row>
    <row r="6135" customFormat="false" ht="12.8" hidden="true" customHeight="false" outlineLevel="0" collapsed="false">
      <c r="G6135" s="0" t="s">
        <v>1627</v>
      </c>
    </row>
    <row r="6136" customFormat="false" ht="12.8" hidden="true" customHeight="false" outlineLevel="0" collapsed="false">
      <c r="G6136" s="0" t="s">
        <v>1628</v>
      </c>
    </row>
    <row r="6137" customFormat="false" ht="12.8" hidden="false" customHeight="false" outlineLevel="0" collapsed="false">
      <c r="A6137" s="0" t="n">
        <v>2354</v>
      </c>
      <c r="B6137" s="0" t="s">
        <v>7894</v>
      </c>
      <c r="C6137" s="0" t="s">
        <v>5108</v>
      </c>
      <c r="D6137" s="0" t="s">
        <v>5370</v>
      </c>
      <c r="E6137" s="0" t="n">
        <v>2</v>
      </c>
      <c r="F6137" s="0" t="s">
        <v>28</v>
      </c>
      <c r="G6137" s="0" t="s">
        <v>7895</v>
      </c>
      <c r="H6137" s="0" t="n">
        <v>3</v>
      </c>
      <c r="I6137" s="0" t="n">
        <v>2200</v>
      </c>
      <c r="J6137" s="0" t="n">
        <v>550</v>
      </c>
      <c r="K6137" s="0" t="n">
        <v>7263.2</v>
      </c>
      <c r="L6137" s="0" t="n">
        <v>4181.6</v>
      </c>
      <c r="M6137" s="0" t="n">
        <v>14194.8</v>
      </c>
    </row>
    <row r="6138" customFormat="false" ht="12.8" hidden="true" customHeight="false" outlineLevel="0" collapsed="false">
      <c r="G6138" s="0" t="s">
        <v>7896</v>
      </c>
    </row>
    <row r="6139" customFormat="false" ht="12.8" hidden="true" customHeight="false" outlineLevel="0" collapsed="false">
      <c r="G6139" s="0" t="s">
        <v>7897</v>
      </c>
    </row>
    <row r="6140" customFormat="false" ht="12.8" hidden="false" customHeight="false" outlineLevel="0" collapsed="false">
      <c r="A6140" s="0" t="n">
        <v>2355</v>
      </c>
      <c r="B6140" s="0" t="s">
        <v>7898</v>
      </c>
      <c r="C6140" s="0" t="s">
        <v>5153</v>
      </c>
      <c r="D6140" s="0" t="s">
        <v>6889</v>
      </c>
      <c r="E6140" s="0" t="n">
        <v>8</v>
      </c>
      <c r="F6140" s="0" t="s">
        <v>400</v>
      </c>
      <c r="G6140" s="0" t="s">
        <v>7899</v>
      </c>
      <c r="H6140" s="0" t="n">
        <v>2</v>
      </c>
      <c r="I6140" s="0" t="n">
        <v>9100</v>
      </c>
      <c r="J6140" s="0" t="n">
        <v>6370</v>
      </c>
      <c r="K6140" s="0" t="n">
        <v>65310</v>
      </c>
      <c r="L6140" s="0" t="n">
        <v>0</v>
      </c>
      <c r="M6140" s="0" t="n">
        <v>80780</v>
      </c>
    </row>
    <row r="6141" customFormat="false" ht="12.8" hidden="true" customHeight="false" outlineLevel="0" collapsed="false">
      <c r="G6141" s="0" t="s">
        <v>7900</v>
      </c>
    </row>
    <row r="6142" customFormat="false" ht="12.8" hidden="false" customHeight="false" outlineLevel="0" collapsed="false">
      <c r="A6142" s="0" t="n">
        <v>2356</v>
      </c>
      <c r="B6142" s="0" t="s">
        <v>7898</v>
      </c>
      <c r="C6142" s="0" t="s">
        <v>5108</v>
      </c>
      <c r="D6142" s="0" t="s">
        <v>5153</v>
      </c>
      <c r="E6142" s="0" t="n">
        <v>9</v>
      </c>
      <c r="F6142" s="0" t="s">
        <v>400</v>
      </c>
      <c r="G6142" s="0" t="s">
        <v>7901</v>
      </c>
      <c r="H6142" s="0" t="n">
        <v>3</v>
      </c>
      <c r="I6142" s="0" t="n">
        <v>20475</v>
      </c>
      <c r="J6142" s="0" t="n">
        <v>7166.25</v>
      </c>
      <c r="K6142" s="0" t="n">
        <v>58922.5</v>
      </c>
      <c r="L6142" s="0" t="n">
        <v>21700</v>
      </c>
      <c r="M6142" s="0" t="n">
        <v>108263.75</v>
      </c>
    </row>
    <row r="6143" customFormat="false" ht="12.8" hidden="true" customHeight="false" outlineLevel="0" collapsed="false">
      <c r="G6143" s="0" t="s">
        <v>7899</v>
      </c>
    </row>
    <row r="6144" customFormat="false" ht="12.8" hidden="true" customHeight="false" outlineLevel="0" collapsed="false">
      <c r="G6144" s="0" t="s">
        <v>7900</v>
      </c>
    </row>
    <row r="6145" customFormat="false" ht="12.8" hidden="false" customHeight="false" outlineLevel="0" collapsed="false">
      <c r="A6145" s="0" t="n">
        <v>2357</v>
      </c>
      <c r="B6145" s="0" t="s">
        <v>7902</v>
      </c>
      <c r="C6145" s="0" t="s">
        <v>5108</v>
      </c>
      <c r="D6145" s="0" t="s">
        <v>5559</v>
      </c>
      <c r="E6145" s="0" t="n">
        <v>1</v>
      </c>
      <c r="F6145" s="0" t="s">
        <v>79</v>
      </c>
      <c r="G6145" s="0" t="s">
        <v>7622</v>
      </c>
      <c r="H6145" s="0" t="n">
        <v>2</v>
      </c>
      <c r="I6145" s="0" t="n">
        <v>1100</v>
      </c>
      <c r="J6145" s="0" t="n">
        <v>0</v>
      </c>
      <c r="K6145" s="0" t="n">
        <v>3832.5</v>
      </c>
      <c r="L6145" s="0" t="n">
        <v>0</v>
      </c>
      <c r="M6145" s="0" t="n">
        <v>4932.5</v>
      </c>
    </row>
    <row r="6146" customFormat="false" ht="12.8" hidden="true" customHeight="false" outlineLevel="0" collapsed="false">
      <c r="G6146" s="0" t="s">
        <v>7623</v>
      </c>
    </row>
    <row r="6147" customFormat="false" ht="12.8" hidden="false" customHeight="false" outlineLevel="0" collapsed="false">
      <c r="A6147" s="0" t="n">
        <v>2358</v>
      </c>
      <c r="B6147" s="0" t="s">
        <v>7903</v>
      </c>
      <c r="C6147" s="0" t="s">
        <v>5108</v>
      </c>
      <c r="D6147" s="0" t="s">
        <v>5370</v>
      </c>
      <c r="E6147" s="0" t="n">
        <v>2</v>
      </c>
      <c r="F6147" s="0" t="s">
        <v>406</v>
      </c>
      <c r="G6147" s="0" t="s">
        <v>7904</v>
      </c>
      <c r="H6147" s="0" t="n">
        <v>4</v>
      </c>
      <c r="I6147" s="0" t="n">
        <v>4550</v>
      </c>
      <c r="J6147" s="0" t="n">
        <v>2730</v>
      </c>
      <c r="K6147" s="0" t="n">
        <v>7665</v>
      </c>
      <c r="L6147" s="0" t="n">
        <v>0</v>
      </c>
      <c r="M6147" s="0" t="n">
        <v>14945</v>
      </c>
    </row>
    <row r="6148" customFormat="false" ht="12.8" hidden="true" customHeight="false" outlineLevel="0" collapsed="false">
      <c r="G6148" s="0" t="s">
        <v>7024</v>
      </c>
    </row>
    <row r="6149" customFormat="false" ht="12.8" hidden="true" customHeight="false" outlineLevel="0" collapsed="false">
      <c r="G6149" s="0" t="s">
        <v>7905</v>
      </c>
    </row>
    <row r="6150" customFormat="false" ht="12.8" hidden="true" customHeight="false" outlineLevel="0" collapsed="false">
      <c r="G6150" s="0" t="s">
        <v>7906</v>
      </c>
    </row>
    <row r="6151" customFormat="false" ht="12.8" hidden="false" customHeight="false" outlineLevel="0" collapsed="false">
      <c r="A6151" s="0" t="n">
        <v>2359</v>
      </c>
      <c r="B6151" s="0" t="s">
        <v>7907</v>
      </c>
      <c r="C6151" s="0" t="s">
        <v>5108</v>
      </c>
      <c r="D6151" s="0" t="s">
        <v>5370</v>
      </c>
      <c r="E6151" s="0" t="n">
        <v>2</v>
      </c>
      <c r="F6151" s="0" t="s">
        <v>406</v>
      </c>
      <c r="G6151" s="0" t="s">
        <v>7908</v>
      </c>
      <c r="H6151" s="0" t="n">
        <v>2</v>
      </c>
      <c r="I6151" s="0" t="n">
        <v>4550</v>
      </c>
      <c r="J6151" s="0" t="n">
        <v>0</v>
      </c>
      <c r="K6151" s="0" t="n">
        <v>7665</v>
      </c>
      <c r="L6151" s="0" t="n">
        <v>0</v>
      </c>
      <c r="M6151" s="0" t="n">
        <v>12215</v>
      </c>
    </row>
    <row r="6152" customFormat="false" ht="12.8" hidden="true" customHeight="false" outlineLevel="0" collapsed="false">
      <c r="G6152" s="0" t="s">
        <v>7909</v>
      </c>
    </row>
    <row r="6153" customFormat="false" ht="12.8" hidden="false" customHeight="false" outlineLevel="0" collapsed="false">
      <c r="A6153" s="0" t="n">
        <v>2360</v>
      </c>
      <c r="B6153" s="0" t="s">
        <v>7910</v>
      </c>
      <c r="C6153" s="0" t="s">
        <v>5108</v>
      </c>
      <c r="D6153" s="0" t="s">
        <v>5559</v>
      </c>
      <c r="E6153" s="0" t="n">
        <v>1</v>
      </c>
      <c r="F6153" s="0" t="s">
        <v>79</v>
      </c>
      <c r="G6153" s="0" t="s">
        <v>7911</v>
      </c>
      <c r="H6153" s="0" t="n">
        <v>2</v>
      </c>
      <c r="I6153" s="0" t="n">
        <v>1100</v>
      </c>
      <c r="J6153" s="0" t="n">
        <v>0</v>
      </c>
      <c r="K6153" s="0" t="n">
        <v>3832.5</v>
      </c>
      <c r="L6153" s="0" t="n">
        <v>0</v>
      </c>
      <c r="M6153" s="0" t="n">
        <v>4932.5</v>
      </c>
    </row>
    <row r="6154" customFormat="false" ht="12.8" hidden="true" customHeight="false" outlineLevel="0" collapsed="false">
      <c r="G6154" s="0" t="s">
        <v>7912</v>
      </c>
    </row>
    <row r="6155" customFormat="false" ht="12.8" hidden="false" customHeight="false" outlineLevel="0" collapsed="false">
      <c r="A6155" s="0" t="n">
        <v>2361</v>
      </c>
      <c r="B6155" s="0" t="s">
        <v>7913</v>
      </c>
      <c r="C6155" s="0" t="s">
        <v>5108</v>
      </c>
      <c r="D6155" s="0" t="s">
        <v>5370</v>
      </c>
      <c r="E6155" s="0" t="n">
        <v>2</v>
      </c>
      <c r="F6155" s="0" t="s">
        <v>428</v>
      </c>
      <c r="G6155" s="0" t="s">
        <v>7914</v>
      </c>
      <c r="H6155" s="0" t="n">
        <v>2</v>
      </c>
      <c r="I6155" s="0" t="n">
        <v>6900</v>
      </c>
      <c r="J6155" s="0" t="n">
        <v>0</v>
      </c>
      <c r="K6155" s="0" t="n">
        <v>7665</v>
      </c>
      <c r="L6155" s="0" t="n">
        <v>0</v>
      </c>
      <c r="M6155" s="0" t="n">
        <v>14565</v>
      </c>
    </row>
    <row r="6156" customFormat="false" ht="12.8" hidden="true" customHeight="false" outlineLevel="0" collapsed="false">
      <c r="G6156" s="0" t="s">
        <v>7915</v>
      </c>
    </row>
    <row r="6157" customFormat="false" ht="12.8" hidden="false" customHeight="false" outlineLevel="0" collapsed="false">
      <c r="A6157" s="0" t="n">
        <v>2362</v>
      </c>
      <c r="B6157" s="0" t="s">
        <v>7916</v>
      </c>
      <c r="C6157" s="0" t="s">
        <v>5108</v>
      </c>
      <c r="D6157" s="0" t="s">
        <v>5559</v>
      </c>
      <c r="E6157" s="0" t="n">
        <v>1</v>
      </c>
      <c r="F6157" s="0" t="s">
        <v>28</v>
      </c>
      <c r="G6157" s="0" t="s">
        <v>4436</v>
      </c>
      <c r="H6157" s="0" t="n">
        <v>2</v>
      </c>
      <c r="I6157" s="0" t="n">
        <v>1100</v>
      </c>
      <c r="J6157" s="0" t="n">
        <v>0</v>
      </c>
      <c r="K6157" s="0" t="n">
        <v>5722.4</v>
      </c>
      <c r="L6157" s="0" t="n">
        <v>0</v>
      </c>
      <c r="M6157" s="0" t="n">
        <v>6822.4</v>
      </c>
    </row>
    <row r="6158" customFormat="false" ht="12.8" hidden="true" customHeight="false" outlineLevel="0" collapsed="false">
      <c r="G6158" s="0" t="s">
        <v>4437</v>
      </c>
    </row>
    <row r="6159" customFormat="false" ht="12.8" hidden="false" customHeight="false" outlineLevel="0" collapsed="false">
      <c r="A6159" s="0" t="n">
        <v>2363</v>
      </c>
      <c r="B6159" s="0" t="s">
        <v>7917</v>
      </c>
      <c r="C6159" s="0" t="s">
        <v>5108</v>
      </c>
      <c r="D6159" s="0" t="s">
        <v>5559</v>
      </c>
      <c r="E6159" s="0" t="n">
        <v>1</v>
      </c>
      <c r="F6159" s="0" t="s">
        <v>89</v>
      </c>
      <c r="G6159" s="0" t="s">
        <v>7918</v>
      </c>
      <c r="H6159" s="0" t="n">
        <v>2</v>
      </c>
      <c r="I6159" s="0" t="n">
        <v>1100</v>
      </c>
      <c r="J6159" s="0" t="n">
        <v>0</v>
      </c>
      <c r="K6159" s="0" t="n">
        <v>3832.5</v>
      </c>
      <c r="L6159" s="0" t="n">
        <v>0</v>
      </c>
      <c r="M6159" s="0" t="n">
        <v>4932.5</v>
      </c>
    </row>
    <row r="6160" customFormat="false" ht="12.8" hidden="true" customHeight="false" outlineLevel="0" collapsed="false">
      <c r="G6160" s="0" t="s">
        <v>7919</v>
      </c>
    </row>
    <row r="6161" customFormat="false" ht="12.8" hidden="false" customHeight="false" outlineLevel="0" collapsed="false">
      <c r="A6161" s="0" t="n">
        <v>2364</v>
      </c>
      <c r="B6161" s="0" t="s">
        <v>7917</v>
      </c>
      <c r="C6161" s="0" t="s">
        <v>5108</v>
      </c>
      <c r="D6161" s="0" t="s">
        <v>5559</v>
      </c>
      <c r="E6161" s="0" t="n">
        <v>1</v>
      </c>
      <c r="F6161" s="0" t="s">
        <v>79</v>
      </c>
      <c r="G6161" s="0" t="s">
        <v>7920</v>
      </c>
      <c r="H6161" s="0" t="n">
        <v>2</v>
      </c>
      <c r="I6161" s="0" t="n">
        <v>1100</v>
      </c>
      <c r="J6161" s="0" t="n">
        <v>0</v>
      </c>
      <c r="K6161" s="0" t="n">
        <v>3832.5</v>
      </c>
      <c r="L6161" s="0" t="n">
        <v>0</v>
      </c>
      <c r="M6161" s="0" t="n">
        <v>4932.5</v>
      </c>
    </row>
    <row r="6162" customFormat="false" ht="12.8" hidden="true" customHeight="false" outlineLevel="0" collapsed="false">
      <c r="G6162" s="0" t="s">
        <v>7921</v>
      </c>
    </row>
    <row r="6163" customFormat="false" ht="12.8" hidden="false" customHeight="false" outlineLevel="0" collapsed="false">
      <c r="A6163" s="0" t="n">
        <v>2365</v>
      </c>
      <c r="B6163" s="0" t="s">
        <v>7922</v>
      </c>
      <c r="C6163" s="0" t="s">
        <v>5108</v>
      </c>
      <c r="D6163" s="0" t="s">
        <v>5559</v>
      </c>
      <c r="E6163" s="0" t="n">
        <v>1</v>
      </c>
      <c r="F6163" s="0" t="s">
        <v>146</v>
      </c>
      <c r="G6163" s="0" t="s">
        <v>7923</v>
      </c>
      <c r="H6163" s="0" t="n">
        <v>2</v>
      </c>
      <c r="I6163" s="0" t="n">
        <v>1100</v>
      </c>
      <c r="J6163" s="0" t="n">
        <v>0</v>
      </c>
      <c r="K6163" s="0" t="n">
        <v>4672.5</v>
      </c>
      <c r="L6163" s="0" t="n">
        <v>0</v>
      </c>
      <c r="M6163" s="0" t="n">
        <v>5772.5</v>
      </c>
    </row>
    <row r="6164" customFormat="false" ht="12.8" hidden="true" customHeight="false" outlineLevel="0" collapsed="false">
      <c r="G6164" s="0" t="s">
        <v>7924</v>
      </c>
    </row>
    <row r="6165" customFormat="false" ht="12.8" hidden="false" customHeight="false" outlineLevel="0" collapsed="false">
      <c r="A6165" s="0" t="n">
        <v>2366</v>
      </c>
      <c r="B6165" s="0" t="s">
        <v>7925</v>
      </c>
      <c r="C6165" s="0" t="s">
        <v>5108</v>
      </c>
      <c r="D6165" s="0" t="s">
        <v>5559</v>
      </c>
      <c r="E6165" s="0" t="n">
        <v>1</v>
      </c>
      <c r="F6165" s="0" t="s">
        <v>89</v>
      </c>
      <c r="G6165" s="0" t="s">
        <v>7926</v>
      </c>
      <c r="H6165" s="0" t="n">
        <v>2</v>
      </c>
      <c r="I6165" s="0" t="n">
        <v>1100</v>
      </c>
      <c r="J6165" s="0" t="n">
        <v>0</v>
      </c>
      <c r="K6165" s="0" t="n">
        <v>3832.5</v>
      </c>
      <c r="L6165" s="0" t="n">
        <v>0</v>
      </c>
      <c r="M6165" s="0" t="n">
        <v>4932.5</v>
      </c>
    </row>
    <row r="6166" customFormat="false" ht="12.8" hidden="true" customHeight="false" outlineLevel="0" collapsed="false">
      <c r="G6166" s="0" t="s">
        <v>7926</v>
      </c>
    </row>
    <row r="6167" customFormat="false" ht="12.8" hidden="false" customHeight="false" outlineLevel="0" collapsed="false">
      <c r="A6167" s="0" t="n">
        <v>2367</v>
      </c>
      <c r="B6167" s="0" t="s">
        <v>7927</v>
      </c>
      <c r="C6167" s="0" t="s">
        <v>5108</v>
      </c>
      <c r="D6167" s="0" t="s">
        <v>3820</v>
      </c>
      <c r="E6167" s="0" t="n">
        <v>3</v>
      </c>
      <c r="F6167" s="0" t="s">
        <v>406</v>
      </c>
      <c r="G6167" s="0" t="s">
        <v>7928</v>
      </c>
      <c r="H6167" s="0" t="n">
        <v>3</v>
      </c>
      <c r="I6167" s="0" t="n">
        <v>6825</v>
      </c>
      <c r="J6167" s="0" t="n">
        <v>2388.75</v>
      </c>
      <c r="K6167" s="0" t="n">
        <v>11497.5</v>
      </c>
      <c r="L6167" s="0" t="n">
        <v>0</v>
      </c>
      <c r="M6167" s="0" t="n">
        <v>20711.25</v>
      </c>
    </row>
    <row r="6168" customFormat="false" ht="12.8" hidden="true" customHeight="false" outlineLevel="0" collapsed="false">
      <c r="G6168" s="0" t="s">
        <v>7929</v>
      </c>
    </row>
    <row r="6169" customFormat="false" ht="12.8" hidden="true" customHeight="false" outlineLevel="0" collapsed="false">
      <c r="G6169" s="0" t="s">
        <v>7930</v>
      </c>
    </row>
    <row r="6170" customFormat="false" ht="12.8" hidden="false" customHeight="false" outlineLevel="0" collapsed="false">
      <c r="A6170" s="0" t="n">
        <v>2368</v>
      </c>
      <c r="B6170" s="0" t="s">
        <v>7931</v>
      </c>
      <c r="C6170" s="0" t="s">
        <v>5108</v>
      </c>
      <c r="D6170" s="0" t="s">
        <v>5559</v>
      </c>
      <c r="E6170" s="0" t="n">
        <v>1</v>
      </c>
      <c r="F6170" s="0" t="s">
        <v>428</v>
      </c>
      <c r="G6170" s="0" t="s">
        <v>7932</v>
      </c>
      <c r="H6170" s="0" t="n">
        <v>2</v>
      </c>
      <c r="I6170" s="0" t="n">
        <v>3450</v>
      </c>
      <c r="J6170" s="0" t="n">
        <v>0</v>
      </c>
      <c r="K6170" s="0" t="n">
        <v>3832.5</v>
      </c>
      <c r="L6170" s="0" t="n">
        <v>0</v>
      </c>
      <c r="M6170" s="0" t="n">
        <v>7282.5</v>
      </c>
    </row>
    <row r="6171" customFormat="false" ht="12.8" hidden="true" customHeight="false" outlineLevel="0" collapsed="false">
      <c r="G6171" s="0" t="s">
        <v>7933</v>
      </c>
    </row>
    <row r="6172" customFormat="false" ht="12.8" hidden="false" customHeight="false" outlineLevel="0" collapsed="false">
      <c r="A6172" s="0" t="n">
        <v>2369</v>
      </c>
      <c r="B6172" s="0" t="s">
        <v>7934</v>
      </c>
      <c r="C6172" s="0" t="s">
        <v>5108</v>
      </c>
      <c r="D6172" s="0" t="s">
        <v>6283</v>
      </c>
      <c r="E6172" s="0" t="n">
        <v>4</v>
      </c>
      <c r="F6172" s="0" t="s">
        <v>146</v>
      </c>
      <c r="G6172" s="0" t="s">
        <v>7935</v>
      </c>
      <c r="H6172" s="0" t="n">
        <v>2</v>
      </c>
      <c r="I6172" s="0" t="n">
        <v>4400</v>
      </c>
      <c r="J6172" s="0" t="n">
        <v>0</v>
      </c>
      <c r="K6172" s="0" t="n">
        <v>18690</v>
      </c>
      <c r="L6172" s="0" t="n">
        <v>0</v>
      </c>
      <c r="M6172" s="0" t="n">
        <v>23090</v>
      </c>
    </row>
    <row r="6173" customFormat="false" ht="12.8" hidden="true" customHeight="false" outlineLevel="0" collapsed="false">
      <c r="G6173" s="0" t="s">
        <v>7936</v>
      </c>
    </row>
    <row r="6174" customFormat="false" ht="12.8" hidden="false" customHeight="false" outlineLevel="0" collapsed="false">
      <c r="A6174" s="0" t="n">
        <v>2370</v>
      </c>
      <c r="B6174" s="0" t="s">
        <v>7934</v>
      </c>
      <c r="C6174" s="0" t="s">
        <v>6283</v>
      </c>
      <c r="D6174" s="0" t="s">
        <v>6692</v>
      </c>
      <c r="E6174" s="0" t="n">
        <v>4</v>
      </c>
      <c r="F6174" s="0" t="s">
        <v>146</v>
      </c>
      <c r="G6174" s="0" t="s">
        <v>7937</v>
      </c>
      <c r="H6174" s="0" t="n">
        <v>3</v>
      </c>
      <c r="I6174" s="0" t="n">
        <v>6600</v>
      </c>
      <c r="J6174" s="0" t="n">
        <v>0</v>
      </c>
      <c r="K6174" s="0" t="n">
        <v>18690</v>
      </c>
      <c r="L6174" s="0" t="n">
        <v>0</v>
      </c>
      <c r="M6174" s="0" t="n">
        <v>25290</v>
      </c>
    </row>
    <row r="6175" customFormat="false" ht="12.8" hidden="true" customHeight="false" outlineLevel="0" collapsed="false">
      <c r="G6175" s="0" t="s">
        <v>7935</v>
      </c>
    </row>
    <row r="6176" customFormat="false" ht="12.8" hidden="true" customHeight="false" outlineLevel="0" collapsed="false">
      <c r="G6176" s="0" t="s">
        <v>7936</v>
      </c>
    </row>
    <row r="6177" customFormat="false" ht="12.8" hidden="false" customHeight="false" outlineLevel="0" collapsed="false">
      <c r="A6177" s="0" t="n">
        <v>2371</v>
      </c>
      <c r="B6177" s="0" t="s">
        <v>7934</v>
      </c>
      <c r="C6177" s="0" t="s">
        <v>5108</v>
      </c>
      <c r="D6177" s="0" t="s">
        <v>6283</v>
      </c>
      <c r="E6177" s="0" t="n">
        <v>4</v>
      </c>
      <c r="F6177" s="0" t="s">
        <v>115</v>
      </c>
      <c r="G6177" s="0" t="s">
        <v>7938</v>
      </c>
      <c r="H6177" s="0" t="n">
        <v>4</v>
      </c>
      <c r="I6177" s="0" t="n">
        <v>4400</v>
      </c>
      <c r="J6177" s="0" t="n">
        <v>2200</v>
      </c>
      <c r="K6177" s="0" t="n">
        <v>18690</v>
      </c>
      <c r="L6177" s="0" t="n">
        <v>0</v>
      </c>
      <c r="M6177" s="0" t="n">
        <v>25290</v>
      </c>
    </row>
    <row r="6178" customFormat="false" ht="12.8" hidden="true" customHeight="false" outlineLevel="0" collapsed="false">
      <c r="G6178" s="0" t="s">
        <v>7939</v>
      </c>
    </row>
    <row r="6179" customFormat="false" ht="12.8" hidden="true" customHeight="false" outlineLevel="0" collapsed="false">
      <c r="G6179" s="0" t="s">
        <v>7940</v>
      </c>
    </row>
    <row r="6180" customFormat="false" ht="12.8" hidden="true" customHeight="false" outlineLevel="0" collapsed="false">
      <c r="G6180" s="0" t="s">
        <v>7941</v>
      </c>
    </row>
    <row r="6181" customFormat="false" ht="12.8" hidden="false" customHeight="false" outlineLevel="0" collapsed="false">
      <c r="A6181" s="0" t="n">
        <v>2372</v>
      </c>
      <c r="B6181" s="0" t="s">
        <v>7934</v>
      </c>
      <c r="C6181" s="0" t="s">
        <v>5108</v>
      </c>
      <c r="D6181" s="0" t="s">
        <v>6283</v>
      </c>
      <c r="E6181" s="0" t="n">
        <v>4</v>
      </c>
      <c r="F6181" s="0" t="s">
        <v>146</v>
      </c>
      <c r="G6181" s="0" t="s">
        <v>7937</v>
      </c>
      <c r="H6181" s="0" t="n">
        <v>4</v>
      </c>
      <c r="I6181" s="0" t="n">
        <v>4400</v>
      </c>
      <c r="J6181" s="0" t="n">
        <v>1100</v>
      </c>
      <c r="K6181" s="0" t="n">
        <v>18690</v>
      </c>
      <c r="L6181" s="0" t="n">
        <v>0</v>
      </c>
      <c r="M6181" s="0" t="n">
        <v>24190</v>
      </c>
    </row>
    <row r="6182" customFormat="false" ht="12.8" hidden="true" customHeight="false" outlineLevel="0" collapsed="false">
      <c r="G6182" s="0" t="s">
        <v>7942</v>
      </c>
    </row>
    <row r="6183" customFormat="false" ht="12.8" hidden="true" customHeight="false" outlineLevel="0" collapsed="false">
      <c r="G6183" s="0" t="s">
        <v>7943</v>
      </c>
    </row>
    <row r="6184" customFormat="false" ht="12.8" hidden="true" customHeight="false" outlineLevel="0" collapsed="false">
      <c r="G6184" s="0" t="s">
        <v>7944</v>
      </c>
    </row>
    <row r="6185" customFormat="false" ht="12.8" hidden="false" customHeight="false" outlineLevel="0" collapsed="false">
      <c r="A6185" s="0" t="n">
        <v>2373</v>
      </c>
      <c r="B6185" s="0" t="s">
        <v>7945</v>
      </c>
      <c r="C6185" s="0" t="s">
        <v>5108</v>
      </c>
      <c r="D6185" s="0" t="s">
        <v>6025</v>
      </c>
      <c r="E6185" s="0" t="n">
        <v>5</v>
      </c>
      <c r="F6185" s="0" t="s">
        <v>89</v>
      </c>
      <c r="G6185" s="0" t="s">
        <v>7946</v>
      </c>
      <c r="H6185" s="0" t="n">
        <v>4</v>
      </c>
      <c r="I6185" s="0" t="n">
        <v>5500</v>
      </c>
      <c r="J6185" s="0" t="n">
        <v>1375</v>
      </c>
      <c r="K6185" s="0" t="n">
        <v>19162.5</v>
      </c>
      <c r="L6185" s="0" t="n">
        <v>0</v>
      </c>
      <c r="M6185" s="0" t="n">
        <v>26037.5</v>
      </c>
    </row>
    <row r="6186" customFormat="false" ht="12.8" hidden="true" customHeight="false" outlineLevel="0" collapsed="false">
      <c r="G6186" s="0" t="s">
        <v>7947</v>
      </c>
    </row>
    <row r="6187" customFormat="false" ht="12.8" hidden="true" customHeight="false" outlineLevel="0" collapsed="false">
      <c r="G6187" s="0" t="s">
        <v>7948</v>
      </c>
    </row>
    <row r="6188" customFormat="false" ht="12.8" hidden="true" customHeight="false" outlineLevel="0" collapsed="false">
      <c r="G6188" s="0" t="s">
        <v>7949</v>
      </c>
    </row>
    <row r="6189" customFormat="false" ht="12.8" hidden="false" customHeight="false" outlineLevel="0" collapsed="false">
      <c r="A6189" s="0" t="n">
        <v>2374</v>
      </c>
      <c r="B6189" s="0" t="s">
        <v>7950</v>
      </c>
      <c r="C6189" s="0" t="s">
        <v>5108</v>
      </c>
      <c r="D6189" s="0" t="s">
        <v>5370</v>
      </c>
      <c r="E6189" s="0" t="n">
        <v>2</v>
      </c>
      <c r="F6189" s="0" t="s">
        <v>89</v>
      </c>
      <c r="G6189" s="0" t="s">
        <v>7951</v>
      </c>
      <c r="H6189" s="0" t="n">
        <v>4</v>
      </c>
      <c r="I6189" s="0" t="n">
        <v>3300</v>
      </c>
      <c r="J6189" s="0" t="n">
        <v>770</v>
      </c>
      <c r="K6189" s="0" t="n">
        <v>7665</v>
      </c>
      <c r="L6189" s="0" t="n">
        <v>0</v>
      </c>
      <c r="M6189" s="0" t="n">
        <v>11735</v>
      </c>
    </row>
    <row r="6190" customFormat="false" ht="12.8" hidden="true" customHeight="false" outlineLevel="0" collapsed="false">
      <c r="G6190" s="0" t="s">
        <v>7952</v>
      </c>
    </row>
    <row r="6191" customFormat="false" ht="12.8" hidden="true" customHeight="false" outlineLevel="0" collapsed="false">
      <c r="G6191" s="0" t="s">
        <v>7953</v>
      </c>
    </row>
    <row r="6192" customFormat="false" ht="12.8" hidden="true" customHeight="false" outlineLevel="0" collapsed="false">
      <c r="G6192" s="0" t="s">
        <v>3854</v>
      </c>
    </row>
    <row r="6193" customFormat="false" ht="12.8" hidden="false" customHeight="false" outlineLevel="0" collapsed="false">
      <c r="A6193" s="0" t="n">
        <v>2375</v>
      </c>
      <c r="B6193" s="0" t="s">
        <v>7954</v>
      </c>
      <c r="C6193" s="0" t="s">
        <v>5108</v>
      </c>
      <c r="D6193" s="0" t="s">
        <v>7885</v>
      </c>
      <c r="E6193" s="0" t="n">
        <v>14</v>
      </c>
      <c r="F6193" s="0" t="s">
        <v>406</v>
      </c>
      <c r="G6193" s="0" t="s">
        <v>7955</v>
      </c>
      <c r="H6193" s="0" t="n">
        <v>4</v>
      </c>
      <c r="I6193" s="0" t="n">
        <v>31850</v>
      </c>
      <c r="J6193" s="0" t="n">
        <v>7962.5</v>
      </c>
      <c r="K6193" s="0" t="n">
        <v>28749</v>
      </c>
      <c r="L6193" s="0" t="n">
        <v>22337</v>
      </c>
      <c r="M6193" s="0" t="n">
        <v>90898.5</v>
      </c>
    </row>
    <row r="6194" customFormat="false" ht="12.8" hidden="true" customHeight="false" outlineLevel="0" collapsed="false">
      <c r="G6194" s="0" t="s">
        <v>7956</v>
      </c>
    </row>
    <row r="6195" customFormat="false" ht="12.8" hidden="true" customHeight="false" outlineLevel="0" collapsed="false">
      <c r="G6195" s="0" t="s">
        <v>7957</v>
      </c>
    </row>
    <row r="6196" customFormat="false" ht="12.8" hidden="true" customHeight="false" outlineLevel="0" collapsed="false">
      <c r="G6196" s="0" t="s">
        <v>7958</v>
      </c>
    </row>
    <row r="6197" customFormat="false" ht="12.8" hidden="false" customHeight="false" outlineLevel="0" collapsed="false">
      <c r="A6197" s="0" t="n">
        <v>2376</v>
      </c>
      <c r="B6197" s="0" t="s">
        <v>7959</v>
      </c>
      <c r="C6197" s="0" t="s">
        <v>5108</v>
      </c>
      <c r="D6197" s="0" t="s">
        <v>3820</v>
      </c>
      <c r="E6197" s="0" t="n">
        <v>3</v>
      </c>
      <c r="F6197" s="0" t="s">
        <v>89</v>
      </c>
      <c r="G6197" s="0" t="s">
        <v>7960</v>
      </c>
      <c r="H6197" s="0" t="n">
        <v>4</v>
      </c>
      <c r="I6197" s="0" t="n">
        <v>3300</v>
      </c>
      <c r="J6197" s="0" t="n">
        <v>2310</v>
      </c>
      <c r="K6197" s="0" t="n">
        <v>11497.5</v>
      </c>
      <c r="L6197" s="0" t="n">
        <v>0</v>
      </c>
      <c r="M6197" s="0" t="n">
        <v>17107.5</v>
      </c>
    </row>
    <row r="6198" customFormat="false" ht="12.8" hidden="true" customHeight="false" outlineLevel="0" collapsed="false">
      <c r="G6198" s="0" t="s">
        <v>7961</v>
      </c>
    </row>
    <row r="6199" customFormat="false" ht="12.8" hidden="true" customHeight="false" outlineLevel="0" collapsed="false">
      <c r="G6199" s="0" t="s">
        <v>7962</v>
      </c>
    </row>
    <row r="6200" customFormat="false" ht="12.8" hidden="true" customHeight="false" outlineLevel="0" collapsed="false">
      <c r="G6200" s="0" t="s">
        <v>7963</v>
      </c>
    </row>
    <row r="6201" customFormat="false" ht="12.8" hidden="false" customHeight="false" outlineLevel="0" collapsed="false">
      <c r="A6201" s="0" t="n">
        <v>2377</v>
      </c>
      <c r="B6201" s="0" t="s">
        <v>7964</v>
      </c>
      <c r="C6201" s="0" t="s">
        <v>5108</v>
      </c>
      <c r="D6201" s="0" t="s">
        <v>5370</v>
      </c>
      <c r="E6201" s="0" t="n">
        <v>2</v>
      </c>
      <c r="F6201" s="0" t="s">
        <v>115</v>
      </c>
      <c r="G6201" s="0" t="s">
        <v>7965</v>
      </c>
      <c r="H6201" s="0" t="n">
        <v>4</v>
      </c>
      <c r="I6201" s="0" t="n">
        <v>2200</v>
      </c>
      <c r="J6201" s="0" t="n">
        <v>1540</v>
      </c>
      <c r="K6201" s="0" t="n">
        <v>9345</v>
      </c>
      <c r="L6201" s="0" t="n">
        <v>0</v>
      </c>
      <c r="M6201" s="0" t="n">
        <v>13085</v>
      </c>
    </row>
    <row r="6202" customFormat="false" ht="12.8" hidden="true" customHeight="false" outlineLevel="0" collapsed="false">
      <c r="G6202" s="0" t="s">
        <v>7966</v>
      </c>
    </row>
    <row r="6203" customFormat="false" ht="12.8" hidden="true" customHeight="false" outlineLevel="0" collapsed="false">
      <c r="G6203" s="0" t="s">
        <v>7967</v>
      </c>
    </row>
    <row r="6204" customFormat="false" ht="12.8" hidden="true" customHeight="false" outlineLevel="0" collapsed="false">
      <c r="G6204" s="0" t="s">
        <v>7968</v>
      </c>
    </row>
    <row r="6205" customFormat="false" ht="12.8" hidden="false" customHeight="false" outlineLevel="0" collapsed="false">
      <c r="A6205" s="0" t="n">
        <v>2378</v>
      </c>
      <c r="B6205" s="0" t="s">
        <v>7969</v>
      </c>
      <c r="C6205" s="0" t="s">
        <v>5108</v>
      </c>
      <c r="D6205" s="0" t="s">
        <v>5559</v>
      </c>
      <c r="E6205" s="0" t="n">
        <v>1</v>
      </c>
      <c r="F6205" s="0" t="s">
        <v>146</v>
      </c>
      <c r="G6205" s="0" t="s">
        <v>7970</v>
      </c>
      <c r="H6205" s="0" t="n">
        <v>2</v>
      </c>
      <c r="I6205" s="0" t="n">
        <v>1100</v>
      </c>
      <c r="J6205" s="0" t="n">
        <v>0</v>
      </c>
      <c r="K6205" s="0" t="n">
        <v>4672.5</v>
      </c>
      <c r="L6205" s="0" t="n">
        <v>0</v>
      </c>
      <c r="M6205" s="0" t="n">
        <v>5772.5</v>
      </c>
    </row>
    <row r="6206" customFormat="false" ht="12.8" hidden="true" customHeight="false" outlineLevel="0" collapsed="false">
      <c r="G6206" s="0" t="s">
        <v>7971</v>
      </c>
    </row>
    <row r="6207" customFormat="false" ht="12.8" hidden="false" customHeight="false" outlineLevel="0" collapsed="false">
      <c r="A6207" s="0" t="n">
        <v>2379</v>
      </c>
      <c r="B6207" s="0" t="s">
        <v>7972</v>
      </c>
      <c r="C6207" s="0" t="s">
        <v>5108</v>
      </c>
      <c r="D6207" s="0" t="s">
        <v>5559</v>
      </c>
      <c r="E6207" s="0" t="n">
        <v>1</v>
      </c>
      <c r="F6207" s="0" t="s">
        <v>89</v>
      </c>
      <c r="G6207" s="0" t="s">
        <v>7973</v>
      </c>
      <c r="H6207" s="0" t="n">
        <v>2</v>
      </c>
      <c r="I6207" s="0" t="n">
        <v>1100</v>
      </c>
      <c r="J6207" s="0" t="n">
        <v>0</v>
      </c>
      <c r="K6207" s="0" t="n">
        <v>3832.5</v>
      </c>
      <c r="L6207" s="0" t="n">
        <v>0</v>
      </c>
      <c r="M6207" s="0" t="n">
        <v>4932.5</v>
      </c>
    </row>
    <row r="6208" customFormat="false" ht="12.8" hidden="true" customHeight="false" outlineLevel="0" collapsed="false">
      <c r="G6208" s="0" t="s">
        <v>7973</v>
      </c>
    </row>
    <row r="6209" customFormat="false" ht="12.8" hidden="false" customHeight="false" outlineLevel="0" collapsed="false">
      <c r="A6209" s="0" t="n">
        <v>2380</v>
      </c>
      <c r="B6209" s="0" t="s">
        <v>7974</v>
      </c>
      <c r="C6209" s="0" t="s">
        <v>5108</v>
      </c>
      <c r="D6209" s="0" t="s">
        <v>5559</v>
      </c>
      <c r="E6209" s="0" t="n">
        <v>1</v>
      </c>
      <c r="F6209" s="0" t="s">
        <v>1489</v>
      </c>
      <c r="G6209" s="0" t="s">
        <v>7975</v>
      </c>
      <c r="H6209" s="0" t="n">
        <v>4</v>
      </c>
      <c r="I6209" s="0" t="n">
        <v>2275</v>
      </c>
      <c r="J6209" s="0" t="n">
        <v>796.25</v>
      </c>
      <c r="K6209" s="0" t="n">
        <v>4672.5</v>
      </c>
      <c r="L6209" s="0" t="n">
        <v>0</v>
      </c>
      <c r="M6209" s="0" t="n">
        <v>7743.75</v>
      </c>
    </row>
    <row r="6210" customFormat="false" ht="12.8" hidden="true" customHeight="false" outlineLevel="0" collapsed="false">
      <c r="G6210" s="0" t="s">
        <v>7976</v>
      </c>
    </row>
    <row r="6211" customFormat="false" ht="12.8" hidden="true" customHeight="false" outlineLevel="0" collapsed="false">
      <c r="G6211" s="0" t="s">
        <v>7977</v>
      </c>
    </row>
    <row r="6212" customFormat="false" ht="12.8" hidden="true" customHeight="false" outlineLevel="0" collapsed="false">
      <c r="G6212" s="0" t="s">
        <v>7978</v>
      </c>
    </row>
    <row r="6213" customFormat="false" ht="12.8" hidden="false" customHeight="false" outlineLevel="0" collapsed="false">
      <c r="A6213" s="0" t="n">
        <v>2381</v>
      </c>
      <c r="B6213" s="0" t="s">
        <v>7979</v>
      </c>
      <c r="C6213" s="0" t="s">
        <v>5108</v>
      </c>
      <c r="D6213" s="0" t="s">
        <v>5370</v>
      </c>
      <c r="E6213" s="0" t="n">
        <v>2</v>
      </c>
      <c r="F6213" s="0" t="s">
        <v>406</v>
      </c>
      <c r="G6213" s="0" t="s">
        <v>7980</v>
      </c>
      <c r="H6213" s="0" t="n">
        <v>4</v>
      </c>
      <c r="I6213" s="0" t="n">
        <v>4550</v>
      </c>
      <c r="J6213" s="0" t="n">
        <v>3185</v>
      </c>
      <c r="K6213" s="0" t="n">
        <v>7665</v>
      </c>
      <c r="L6213" s="0" t="n">
        <v>0</v>
      </c>
      <c r="M6213" s="0" t="n">
        <v>15400</v>
      </c>
    </row>
    <row r="6214" customFormat="false" ht="12.8" hidden="true" customHeight="false" outlineLevel="0" collapsed="false">
      <c r="G6214" s="0" t="s">
        <v>7981</v>
      </c>
    </row>
    <row r="6215" customFormat="false" ht="12.8" hidden="true" customHeight="false" outlineLevel="0" collapsed="false">
      <c r="G6215" s="0" t="s">
        <v>7982</v>
      </c>
    </row>
    <row r="6216" customFormat="false" ht="12.8" hidden="true" customHeight="false" outlineLevel="0" collapsed="false">
      <c r="G6216" s="0" t="s">
        <v>7983</v>
      </c>
    </row>
    <row r="6217" customFormat="false" ht="12.8" hidden="false" customHeight="false" outlineLevel="0" collapsed="false">
      <c r="A6217" s="0" t="n">
        <v>2382</v>
      </c>
      <c r="B6217" s="0" t="s">
        <v>7984</v>
      </c>
      <c r="C6217" s="0" t="s">
        <v>5108</v>
      </c>
      <c r="D6217" s="0" t="s">
        <v>5370</v>
      </c>
      <c r="E6217" s="0" t="n">
        <v>2</v>
      </c>
      <c r="F6217" s="0" t="s">
        <v>28</v>
      </c>
      <c r="G6217" s="0" t="s">
        <v>7985</v>
      </c>
      <c r="H6217" s="0" t="n">
        <v>2</v>
      </c>
      <c r="I6217" s="0" t="n">
        <v>2200</v>
      </c>
      <c r="J6217" s="0" t="n">
        <v>0</v>
      </c>
      <c r="K6217" s="0" t="n">
        <v>11444.8</v>
      </c>
      <c r="L6217" s="0" t="n">
        <v>0</v>
      </c>
      <c r="M6217" s="0" t="n">
        <v>13644.8</v>
      </c>
    </row>
    <row r="6218" customFormat="false" ht="12.8" hidden="true" customHeight="false" outlineLevel="0" collapsed="false">
      <c r="G6218" s="0" t="s">
        <v>7986</v>
      </c>
    </row>
    <row r="6219" customFormat="false" ht="12.8" hidden="false" customHeight="false" outlineLevel="0" collapsed="false">
      <c r="A6219" s="0" t="n">
        <v>2383</v>
      </c>
      <c r="B6219" s="0" t="s">
        <v>7987</v>
      </c>
      <c r="C6219" s="0" t="s">
        <v>5108</v>
      </c>
      <c r="D6219" s="0" t="s">
        <v>7885</v>
      </c>
      <c r="E6219" s="0" t="n">
        <v>14</v>
      </c>
      <c r="F6219" s="0" t="s">
        <v>416</v>
      </c>
      <c r="G6219" s="0" t="s">
        <v>7988</v>
      </c>
      <c r="H6219" s="0" t="n">
        <v>2</v>
      </c>
      <c r="I6219" s="0" t="n">
        <v>31850</v>
      </c>
      <c r="J6219" s="0" t="n">
        <v>0</v>
      </c>
      <c r="K6219" s="0" t="n">
        <v>53655</v>
      </c>
      <c r="L6219" s="0" t="n">
        <v>0</v>
      </c>
      <c r="M6219" s="0" t="n">
        <v>85505</v>
      </c>
    </row>
    <row r="6220" customFormat="false" ht="12.8" hidden="true" customHeight="false" outlineLevel="0" collapsed="false">
      <c r="G6220" s="0" t="s">
        <v>7989</v>
      </c>
    </row>
    <row r="6221" customFormat="false" ht="12.8" hidden="false" customHeight="false" outlineLevel="0" collapsed="false">
      <c r="A6221" s="0" t="n">
        <v>2384</v>
      </c>
      <c r="B6221" s="0" t="s">
        <v>7990</v>
      </c>
      <c r="C6221" s="0" t="s">
        <v>5108</v>
      </c>
      <c r="D6221" s="0" t="s">
        <v>6283</v>
      </c>
      <c r="E6221" s="0" t="n">
        <v>4</v>
      </c>
      <c r="F6221" s="0" t="s">
        <v>115</v>
      </c>
      <c r="G6221" s="0" t="s">
        <v>7991</v>
      </c>
      <c r="H6221" s="0" t="n">
        <v>4</v>
      </c>
      <c r="I6221" s="0" t="n">
        <v>6600</v>
      </c>
      <c r="J6221" s="0" t="n">
        <v>1100</v>
      </c>
      <c r="K6221" s="0" t="n">
        <v>18690</v>
      </c>
      <c r="L6221" s="0" t="n">
        <v>0</v>
      </c>
      <c r="M6221" s="0" t="n">
        <v>26390</v>
      </c>
    </row>
    <row r="6222" customFormat="false" ht="12.8" hidden="true" customHeight="false" outlineLevel="0" collapsed="false">
      <c r="G6222" s="0" t="s">
        <v>7992</v>
      </c>
    </row>
    <row r="6223" customFormat="false" ht="12.8" hidden="true" customHeight="false" outlineLevel="0" collapsed="false">
      <c r="G6223" s="0" t="s">
        <v>7993</v>
      </c>
    </row>
    <row r="6224" customFormat="false" ht="12.8" hidden="true" customHeight="false" outlineLevel="0" collapsed="false">
      <c r="G6224" s="0" t="s">
        <v>857</v>
      </c>
    </row>
    <row r="6225" customFormat="false" ht="12.8" hidden="false" customHeight="false" outlineLevel="0" collapsed="false">
      <c r="A6225" s="0" t="n">
        <v>2385</v>
      </c>
      <c r="B6225" s="0" t="s">
        <v>7994</v>
      </c>
      <c r="C6225" s="0" t="s">
        <v>5108</v>
      </c>
      <c r="D6225" s="0" t="s">
        <v>5370</v>
      </c>
      <c r="E6225" s="0" t="n">
        <v>2</v>
      </c>
      <c r="F6225" s="0" t="s">
        <v>74</v>
      </c>
      <c r="G6225" s="0" t="s">
        <v>7995</v>
      </c>
      <c r="H6225" s="0" t="n">
        <v>2</v>
      </c>
      <c r="I6225" s="0" t="n">
        <v>2200</v>
      </c>
      <c r="J6225" s="0" t="n">
        <v>0</v>
      </c>
      <c r="K6225" s="0" t="n">
        <v>7665</v>
      </c>
      <c r="L6225" s="0" t="n">
        <v>0</v>
      </c>
      <c r="M6225" s="0" t="n">
        <v>9865</v>
      </c>
    </row>
    <row r="6226" customFormat="false" ht="12.8" hidden="true" customHeight="false" outlineLevel="0" collapsed="false">
      <c r="G6226" s="0" t="s">
        <v>7996</v>
      </c>
    </row>
    <row r="6227" customFormat="false" ht="12.8" hidden="false" customHeight="false" outlineLevel="0" collapsed="false">
      <c r="A6227" s="0" t="n">
        <v>2386</v>
      </c>
      <c r="B6227" s="0" t="s">
        <v>7997</v>
      </c>
      <c r="C6227" s="0" t="s">
        <v>5108</v>
      </c>
      <c r="D6227" s="0" t="s">
        <v>5559</v>
      </c>
      <c r="E6227" s="0" t="n">
        <v>1</v>
      </c>
      <c r="F6227" s="0" t="s">
        <v>74</v>
      </c>
      <c r="G6227" s="0" t="s">
        <v>7998</v>
      </c>
      <c r="H6227" s="0" t="n">
        <v>2</v>
      </c>
      <c r="I6227" s="0" t="n">
        <v>1100</v>
      </c>
      <c r="J6227" s="0" t="n">
        <v>0</v>
      </c>
      <c r="K6227" s="0" t="n">
        <v>3832.5</v>
      </c>
      <c r="L6227" s="0" t="n">
        <v>0</v>
      </c>
      <c r="M6227" s="0" t="n">
        <v>4932.5</v>
      </c>
    </row>
    <row r="6228" customFormat="false" ht="12.8" hidden="true" customHeight="false" outlineLevel="0" collapsed="false">
      <c r="G6228" s="0" t="s">
        <v>7999</v>
      </c>
    </row>
    <row r="6229" customFormat="false" ht="12.8" hidden="false" customHeight="false" outlineLevel="0" collapsed="false">
      <c r="A6229" s="0" t="n">
        <v>2387</v>
      </c>
      <c r="B6229" s="0" t="s">
        <v>8000</v>
      </c>
      <c r="C6229" s="0" t="s">
        <v>5108</v>
      </c>
      <c r="D6229" s="0" t="s">
        <v>3820</v>
      </c>
      <c r="E6229" s="0" t="n">
        <v>3</v>
      </c>
      <c r="F6229" s="0" t="s">
        <v>89</v>
      </c>
      <c r="G6229" s="0" t="s">
        <v>8001</v>
      </c>
      <c r="H6229" s="0" t="n">
        <v>3</v>
      </c>
      <c r="I6229" s="0" t="n">
        <v>3300</v>
      </c>
      <c r="J6229" s="0" t="n">
        <v>1155</v>
      </c>
      <c r="K6229" s="0" t="n">
        <v>11497.5</v>
      </c>
      <c r="L6229" s="0" t="n">
        <v>0</v>
      </c>
      <c r="M6229" s="0" t="n">
        <v>15952.5</v>
      </c>
    </row>
    <row r="6230" customFormat="false" ht="12.8" hidden="true" customHeight="false" outlineLevel="0" collapsed="false">
      <c r="G6230" s="0" t="s">
        <v>8002</v>
      </c>
    </row>
    <row r="6231" customFormat="false" ht="12.8" hidden="true" customHeight="false" outlineLevel="0" collapsed="false">
      <c r="G6231" s="0" t="s">
        <v>8003</v>
      </c>
    </row>
    <row r="6232" customFormat="false" ht="12.8" hidden="false" customHeight="false" outlineLevel="0" collapsed="false">
      <c r="A6232" s="0" t="n">
        <v>2388</v>
      </c>
      <c r="B6232" s="0" t="s">
        <v>8004</v>
      </c>
      <c r="C6232" s="0" t="s">
        <v>5108</v>
      </c>
      <c r="D6232" s="0" t="s">
        <v>5559</v>
      </c>
      <c r="E6232" s="0" t="n">
        <v>1</v>
      </c>
      <c r="F6232" s="0" t="s">
        <v>89</v>
      </c>
      <c r="G6232" s="0" t="s">
        <v>7164</v>
      </c>
      <c r="H6232" s="0" t="n">
        <v>2</v>
      </c>
      <c r="I6232" s="0" t="n">
        <v>550</v>
      </c>
      <c r="J6232" s="0" t="n">
        <v>275</v>
      </c>
      <c r="K6232" s="0" t="n">
        <v>3832.5</v>
      </c>
      <c r="L6232" s="0" t="n">
        <v>0</v>
      </c>
      <c r="M6232" s="0" t="n">
        <v>4657.5</v>
      </c>
    </row>
    <row r="6233" customFormat="false" ht="12.8" hidden="true" customHeight="false" outlineLevel="0" collapsed="false">
      <c r="G6233" s="0" t="s">
        <v>7165</v>
      </c>
    </row>
    <row r="6234" customFormat="false" ht="12.8" hidden="false" customHeight="false" outlineLevel="0" collapsed="false">
      <c r="A6234" s="0" t="n">
        <v>2389</v>
      </c>
      <c r="B6234" s="0" t="s">
        <v>8005</v>
      </c>
      <c r="C6234" s="0" t="s">
        <v>5108</v>
      </c>
      <c r="D6234" s="0" t="s">
        <v>5559</v>
      </c>
      <c r="E6234" s="0" t="n">
        <v>1</v>
      </c>
      <c r="F6234" s="0" t="s">
        <v>89</v>
      </c>
      <c r="G6234" s="0" t="s">
        <v>8006</v>
      </c>
      <c r="H6234" s="0" t="n">
        <v>3</v>
      </c>
      <c r="I6234" s="0" t="n">
        <v>550</v>
      </c>
      <c r="J6234" s="0" t="n">
        <v>385</v>
      </c>
      <c r="K6234" s="0" t="n">
        <v>3832.5</v>
      </c>
      <c r="L6234" s="0" t="n">
        <v>0</v>
      </c>
      <c r="M6234" s="0" t="n">
        <v>4767.5</v>
      </c>
    </row>
    <row r="6235" customFormat="false" ht="12.8" hidden="true" customHeight="false" outlineLevel="0" collapsed="false">
      <c r="G6235" s="0" t="s">
        <v>8007</v>
      </c>
    </row>
    <row r="6236" customFormat="false" ht="12.8" hidden="true" customHeight="false" outlineLevel="0" collapsed="false">
      <c r="G6236" s="0" t="s">
        <v>8008</v>
      </c>
    </row>
    <row r="6237" customFormat="false" ht="12.8" hidden="false" customHeight="false" outlineLevel="0" collapsed="false">
      <c r="A6237" s="0" t="n">
        <v>2390</v>
      </c>
      <c r="B6237" s="0" t="s">
        <v>8005</v>
      </c>
      <c r="C6237" s="0" t="s">
        <v>5108</v>
      </c>
      <c r="D6237" s="0" t="s">
        <v>5559</v>
      </c>
      <c r="E6237" s="0" t="n">
        <v>1</v>
      </c>
      <c r="F6237" s="0" t="s">
        <v>74</v>
      </c>
      <c r="G6237" s="0" t="s">
        <v>8009</v>
      </c>
      <c r="H6237" s="0" t="n">
        <v>2</v>
      </c>
      <c r="I6237" s="0" t="n">
        <v>1100</v>
      </c>
      <c r="J6237" s="0" t="n">
        <v>0</v>
      </c>
      <c r="K6237" s="0" t="n">
        <v>3832.5</v>
      </c>
      <c r="L6237" s="0" t="n">
        <v>0</v>
      </c>
      <c r="M6237" s="0" t="n">
        <v>4932.5</v>
      </c>
    </row>
    <row r="6238" customFormat="false" ht="12.8" hidden="true" customHeight="false" outlineLevel="0" collapsed="false">
      <c r="G6238" s="0" t="s">
        <v>8010</v>
      </c>
    </row>
    <row r="6239" customFormat="false" ht="12.8" hidden="false" customHeight="false" outlineLevel="0" collapsed="false">
      <c r="A6239" s="0" t="n">
        <v>2391</v>
      </c>
      <c r="B6239" s="0" t="s">
        <v>8011</v>
      </c>
      <c r="C6239" s="0" t="s">
        <v>5108</v>
      </c>
      <c r="D6239" s="0" t="s">
        <v>5559</v>
      </c>
      <c r="E6239" s="0" t="n">
        <v>1</v>
      </c>
      <c r="F6239" s="0" t="s">
        <v>79</v>
      </c>
      <c r="G6239" s="0" t="s">
        <v>4991</v>
      </c>
      <c r="H6239" s="0" t="n">
        <v>2</v>
      </c>
      <c r="I6239" s="0" t="n">
        <v>1100</v>
      </c>
      <c r="J6239" s="0" t="n">
        <v>0</v>
      </c>
      <c r="K6239" s="0" t="n">
        <v>3832.5</v>
      </c>
      <c r="L6239" s="0" t="n">
        <v>0</v>
      </c>
      <c r="M6239" s="0" t="n">
        <v>4932.5</v>
      </c>
    </row>
    <row r="6240" customFormat="false" ht="12.8" hidden="true" customHeight="false" outlineLevel="0" collapsed="false">
      <c r="G6240" s="0" t="s">
        <v>4990</v>
      </c>
    </row>
    <row r="6241" customFormat="false" ht="12.8" hidden="false" customHeight="false" outlineLevel="0" collapsed="false">
      <c r="A6241" s="0" t="n">
        <v>2392</v>
      </c>
      <c r="B6241" s="0" t="s">
        <v>8012</v>
      </c>
      <c r="C6241" s="0" t="s">
        <v>5108</v>
      </c>
      <c r="D6241" s="0" t="s">
        <v>3820</v>
      </c>
      <c r="E6241" s="0" t="n">
        <v>3</v>
      </c>
      <c r="F6241" s="0" t="s">
        <v>89</v>
      </c>
      <c r="G6241" s="0" t="s">
        <v>8013</v>
      </c>
      <c r="H6241" s="0" t="n">
        <v>2</v>
      </c>
      <c r="I6241" s="0" t="n">
        <v>3300</v>
      </c>
      <c r="J6241" s="0" t="n">
        <v>0</v>
      </c>
      <c r="K6241" s="0" t="n">
        <v>11497.5</v>
      </c>
      <c r="L6241" s="0" t="n">
        <v>0</v>
      </c>
      <c r="M6241" s="0" t="n">
        <v>14797.5</v>
      </c>
    </row>
    <row r="6242" customFormat="false" ht="12.8" hidden="true" customHeight="false" outlineLevel="0" collapsed="false">
      <c r="G6242" s="0" t="s">
        <v>8014</v>
      </c>
    </row>
    <row r="6243" customFormat="false" ht="12.8" hidden="false" customHeight="false" outlineLevel="0" collapsed="false">
      <c r="A6243" s="0" t="n">
        <v>2393</v>
      </c>
      <c r="B6243" s="0" t="s">
        <v>8015</v>
      </c>
      <c r="C6243" s="0" t="s">
        <v>5108</v>
      </c>
      <c r="D6243" s="0" t="s">
        <v>5559</v>
      </c>
      <c r="E6243" s="0" t="n">
        <v>1</v>
      </c>
      <c r="F6243" s="0" t="s">
        <v>28</v>
      </c>
      <c r="G6243" s="0" t="s">
        <v>8016</v>
      </c>
      <c r="H6243" s="0" t="n">
        <v>2</v>
      </c>
      <c r="I6243" s="0" t="n">
        <v>1100</v>
      </c>
      <c r="J6243" s="0" t="n">
        <v>0</v>
      </c>
      <c r="K6243" s="0" t="n">
        <v>5722.4</v>
      </c>
      <c r="L6243" s="0" t="n">
        <v>0</v>
      </c>
      <c r="M6243" s="0" t="n">
        <v>6822.4</v>
      </c>
    </row>
    <row r="6244" customFormat="false" ht="12.8" hidden="true" customHeight="false" outlineLevel="0" collapsed="false">
      <c r="G6244" s="0" t="s">
        <v>8017</v>
      </c>
    </row>
    <row r="6245" customFormat="false" ht="12.8" hidden="false" customHeight="false" outlineLevel="0" collapsed="false">
      <c r="A6245" s="0" t="n">
        <v>2394</v>
      </c>
      <c r="B6245" s="0" t="s">
        <v>8018</v>
      </c>
      <c r="C6245" s="0" t="s">
        <v>5108</v>
      </c>
      <c r="D6245" s="0" t="s">
        <v>5559</v>
      </c>
      <c r="E6245" s="0" t="n">
        <v>1</v>
      </c>
      <c r="F6245" s="0" t="s">
        <v>28</v>
      </c>
      <c r="G6245" s="0" t="s">
        <v>6940</v>
      </c>
      <c r="H6245" s="0" t="n">
        <v>2</v>
      </c>
      <c r="I6245" s="0" t="n">
        <v>1100</v>
      </c>
      <c r="J6245" s="0" t="n">
        <v>0</v>
      </c>
      <c r="K6245" s="0" t="n">
        <v>5722.4</v>
      </c>
      <c r="L6245" s="0" t="n">
        <v>0</v>
      </c>
      <c r="M6245" s="0" t="n">
        <v>6822.4</v>
      </c>
    </row>
    <row r="6246" customFormat="false" ht="12.8" hidden="true" customHeight="false" outlineLevel="0" collapsed="false">
      <c r="G6246" s="0" t="s">
        <v>6941</v>
      </c>
    </row>
    <row r="6247" customFormat="false" ht="12.8" hidden="false" customHeight="false" outlineLevel="0" collapsed="false">
      <c r="A6247" s="0" t="n">
        <v>2395</v>
      </c>
      <c r="B6247" s="0" t="s">
        <v>8019</v>
      </c>
      <c r="C6247" s="0" t="s">
        <v>5108</v>
      </c>
      <c r="D6247" s="0" t="s">
        <v>5370</v>
      </c>
      <c r="E6247" s="0" t="n">
        <v>2</v>
      </c>
      <c r="F6247" s="0" t="s">
        <v>89</v>
      </c>
      <c r="G6247" s="0" t="s">
        <v>8020</v>
      </c>
      <c r="H6247" s="0" t="n">
        <v>4</v>
      </c>
      <c r="I6247" s="0" t="n">
        <v>2200</v>
      </c>
      <c r="J6247" s="0" t="n">
        <v>1540</v>
      </c>
      <c r="K6247" s="0" t="n">
        <v>7665</v>
      </c>
      <c r="L6247" s="0" t="n">
        <v>0</v>
      </c>
      <c r="M6247" s="0" t="n">
        <v>11405</v>
      </c>
    </row>
    <row r="6248" customFormat="false" ht="12.8" hidden="true" customHeight="false" outlineLevel="0" collapsed="false">
      <c r="G6248" s="0" t="s">
        <v>8021</v>
      </c>
    </row>
    <row r="6249" customFormat="false" ht="12.8" hidden="true" customHeight="false" outlineLevel="0" collapsed="false">
      <c r="G6249" s="0" t="s">
        <v>8022</v>
      </c>
    </row>
    <row r="6250" customFormat="false" ht="12.8" hidden="true" customHeight="false" outlineLevel="0" collapsed="false">
      <c r="G6250" s="0" t="s">
        <v>8023</v>
      </c>
    </row>
    <row r="6251" customFormat="false" ht="12.8" hidden="false" customHeight="false" outlineLevel="0" collapsed="false">
      <c r="A6251" s="0" t="n">
        <v>2396</v>
      </c>
      <c r="B6251" s="0" t="s">
        <v>8024</v>
      </c>
      <c r="C6251" s="0" t="s">
        <v>5108</v>
      </c>
      <c r="D6251" s="0" t="s">
        <v>5559</v>
      </c>
      <c r="E6251" s="0" t="n">
        <v>1</v>
      </c>
      <c r="F6251" s="0" t="s">
        <v>28</v>
      </c>
      <c r="G6251" s="0" t="s">
        <v>8025</v>
      </c>
      <c r="H6251" s="0" t="n">
        <v>2</v>
      </c>
      <c r="I6251" s="0" t="n">
        <v>1100</v>
      </c>
      <c r="J6251" s="0" t="n">
        <v>0</v>
      </c>
      <c r="K6251" s="0" t="n">
        <v>5722.4</v>
      </c>
      <c r="L6251" s="0" t="n">
        <v>0</v>
      </c>
      <c r="M6251" s="0" t="n">
        <v>6822.4</v>
      </c>
    </row>
    <row r="6252" customFormat="false" ht="12.8" hidden="true" customHeight="false" outlineLevel="0" collapsed="false">
      <c r="G6252" s="0" t="s">
        <v>8026</v>
      </c>
    </row>
    <row r="6253" customFormat="false" ht="12.8" hidden="false" customHeight="false" outlineLevel="0" collapsed="false">
      <c r="A6253" s="0" t="n">
        <v>2397</v>
      </c>
      <c r="B6253" s="0" t="s">
        <v>8027</v>
      </c>
      <c r="C6253" s="0" t="s">
        <v>5108</v>
      </c>
      <c r="D6253" s="0" t="s">
        <v>3820</v>
      </c>
      <c r="E6253" s="0" t="n">
        <v>3</v>
      </c>
      <c r="F6253" s="0" t="s">
        <v>79</v>
      </c>
      <c r="G6253" s="0" t="s">
        <v>8028</v>
      </c>
      <c r="H6253" s="0" t="n">
        <v>2</v>
      </c>
      <c r="I6253" s="0" t="n">
        <v>1650</v>
      </c>
      <c r="J6253" s="0" t="n">
        <v>1155</v>
      </c>
      <c r="K6253" s="0" t="n">
        <v>11497.5</v>
      </c>
      <c r="L6253" s="0" t="n">
        <v>0</v>
      </c>
      <c r="M6253" s="0" t="n">
        <v>14302.5</v>
      </c>
    </row>
    <row r="6254" customFormat="false" ht="12.8" hidden="true" customHeight="false" outlineLevel="0" collapsed="false">
      <c r="G6254" s="0" t="s">
        <v>8029</v>
      </c>
    </row>
    <row r="6255" customFormat="false" ht="12.8" hidden="false" customHeight="false" outlineLevel="0" collapsed="false">
      <c r="A6255" s="0" t="n">
        <v>2398</v>
      </c>
      <c r="B6255" s="0" t="s">
        <v>8030</v>
      </c>
      <c r="C6255" s="0" t="s">
        <v>5108</v>
      </c>
      <c r="D6255" s="0" t="s">
        <v>5559</v>
      </c>
      <c r="E6255" s="0" t="n">
        <v>1</v>
      </c>
      <c r="F6255" s="0" t="s">
        <v>89</v>
      </c>
      <c r="G6255" s="0" t="s">
        <v>8031</v>
      </c>
      <c r="H6255" s="0" t="n">
        <v>2</v>
      </c>
      <c r="I6255" s="0" t="n">
        <v>1100</v>
      </c>
      <c r="J6255" s="0" t="n">
        <v>0</v>
      </c>
      <c r="K6255" s="0" t="n">
        <v>3832.5</v>
      </c>
      <c r="L6255" s="0" t="n">
        <v>0</v>
      </c>
      <c r="M6255" s="0" t="n">
        <v>4932.5</v>
      </c>
    </row>
    <row r="6256" customFormat="false" ht="12.8" hidden="true" customHeight="false" outlineLevel="0" collapsed="false">
      <c r="G6256" s="0" t="s">
        <v>8032</v>
      </c>
    </row>
    <row r="6257" customFormat="false" ht="12.8" hidden="false" customHeight="false" outlineLevel="0" collapsed="false">
      <c r="A6257" s="0" t="n">
        <v>2399</v>
      </c>
      <c r="B6257" s="0" t="s">
        <v>8033</v>
      </c>
      <c r="C6257" s="0" t="s">
        <v>5108</v>
      </c>
      <c r="D6257" s="0" t="s">
        <v>5370</v>
      </c>
      <c r="E6257" s="0" t="n">
        <v>2</v>
      </c>
      <c r="F6257" s="0" t="s">
        <v>428</v>
      </c>
      <c r="G6257" s="0" t="s">
        <v>8034</v>
      </c>
      <c r="H6257" s="0" t="n">
        <v>3</v>
      </c>
      <c r="I6257" s="0" t="n">
        <v>6900</v>
      </c>
      <c r="J6257" s="0" t="n">
        <v>0</v>
      </c>
      <c r="K6257" s="0" t="n">
        <v>7665</v>
      </c>
      <c r="L6257" s="0" t="n">
        <v>0</v>
      </c>
      <c r="M6257" s="0" t="n">
        <v>14565</v>
      </c>
    </row>
    <row r="6258" customFormat="false" ht="12.8" hidden="true" customHeight="false" outlineLevel="0" collapsed="false">
      <c r="G6258" s="0" t="s">
        <v>8035</v>
      </c>
    </row>
    <row r="6259" customFormat="false" ht="12.8" hidden="true" customHeight="false" outlineLevel="0" collapsed="false">
      <c r="G6259" s="0" t="s">
        <v>8036</v>
      </c>
    </row>
    <row r="6260" customFormat="false" ht="12.8" hidden="false" customHeight="false" outlineLevel="0" collapsed="false">
      <c r="A6260" s="0" t="n">
        <v>2400</v>
      </c>
      <c r="B6260" s="0" t="s">
        <v>8037</v>
      </c>
      <c r="C6260" s="0" t="s">
        <v>5559</v>
      </c>
      <c r="D6260" s="0" t="s">
        <v>3820</v>
      </c>
      <c r="E6260" s="0" t="n">
        <v>2</v>
      </c>
      <c r="F6260" s="0" t="s">
        <v>79</v>
      </c>
      <c r="G6260" s="0" t="s">
        <v>8038</v>
      </c>
      <c r="H6260" s="0" t="n">
        <v>2</v>
      </c>
      <c r="I6260" s="0" t="n">
        <v>2200</v>
      </c>
      <c r="J6260" s="0" t="n">
        <v>0</v>
      </c>
      <c r="K6260" s="0" t="n">
        <v>7665</v>
      </c>
      <c r="L6260" s="0" t="n">
        <v>0</v>
      </c>
      <c r="M6260" s="0" t="n">
        <v>9865</v>
      </c>
    </row>
    <row r="6261" customFormat="false" ht="12.8" hidden="true" customHeight="false" outlineLevel="0" collapsed="false">
      <c r="G6261" s="0" t="s">
        <v>8039</v>
      </c>
    </row>
    <row r="6262" customFormat="false" ht="12.8" hidden="false" customHeight="false" outlineLevel="0" collapsed="false">
      <c r="A6262" s="0" t="n">
        <v>2401</v>
      </c>
      <c r="B6262" s="0" t="s">
        <v>8037</v>
      </c>
      <c r="C6262" s="0" t="s">
        <v>5559</v>
      </c>
      <c r="D6262" s="0" t="s">
        <v>3820</v>
      </c>
      <c r="E6262" s="0" t="n">
        <v>2</v>
      </c>
      <c r="F6262" s="0" t="s">
        <v>79</v>
      </c>
      <c r="G6262" s="0" t="s">
        <v>8040</v>
      </c>
      <c r="H6262" s="0" t="n">
        <v>2</v>
      </c>
      <c r="I6262" s="0" t="n">
        <v>2200</v>
      </c>
      <c r="J6262" s="0" t="n">
        <v>0</v>
      </c>
      <c r="K6262" s="0" t="n">
        <v>7665</v>
      </c>
      <c r="L6262" s="0" t="n">
        <v>0</v>
      </c>
      <c r="M6262" s="0" t="n">
        <v>9865</v>
      </c>
    </row>
    <row r="6263" customFormat="false" ht="12.8" hidden="true" customHeight="false" outlineLevel="0" collapsed="false">
      <c r="G6263" s="0" t="s">
        <v>8041</v>
      </c>
    </row>
    <row r="6264" customFormat="false" ht="12.8" hidden="false" customHeight="false" outlineLevel="0" collapsed="false">
      <c r="A6264" s="0" t="n">
        <v>2402</v>
      </c>
      <c r="B6264" s="0" t="s">
        <v>8037</v>
      </c>
      <c r="C6264" s="0" t="s">
        <v>5108</v>
      </c>
      <c r="D6264" s="0" t="s">
        <v>3820</v>
      </c>
      <c r="E6264" s="0" t="n">
        <v>3</v>
      </c>
      <c r="F6264" s="0" t="s">
        <v>79</v>
      </c>
      <c r="G6264" s="0" t="s">
        <v>8042</v>
      </c>
      <c r="H6264" s="0" t="n">
        <v>3</v>
      </c>
      <c r="I6264" s="0" t="n">
        <v>3300</v>
      </c>
      <c r="J6264" s="0" t="n">
        <v>1155</v>
      </c>
      <c r="K6264" s="0" t="n">
        <v>11497.5</v>
      </c>
      <c r="L6264" s="0" t="n">
        <v>0</v>
      </c>
      <c r="M6264" s="0" t="n">
        <v>15952.5</v>
      </c>
    </row>
    <row r="6265" customFormat="false" ht="12.8" hidden="true" customHeight="false" outlineLevel="0" collapsed="false">
      <c r="G6265" s="0" t="s">
        <v>8043</v>
      </c>
    </row>
    <row r="6266" customFormat="false" ht="12.8" hidden="true" customHeight="false" outlineLevel="0" collapsed="false">
      <c r="G6266" s="0" t="s">
        <v>8044</v>
      </c>
    </row>
    <row r="6267" customFormat="false" ht="12.8" hidden="false" customHeight="false" outlineLevel="0" collapsed="false">
      <c r="A6267" s="0" t="n">
        <v>2403</v>
      </c>
      <c r="B6267" s="0" t="s">
        <v>8037</v>
      </c>
      <c r="C6267" s="0" t="s">
        <v>5108</v>
      </c>
      <c r="D6267" s="0" t="s">
        <v>3820</v>
      </c>
      <c r="E6267" s="0" t="n">
        <v>3</v>
      </c>
      <c r="F6267" s="0" t="s">
        <v>79</v>
      </c>
      <c r="G6267" s="0" t="s">
        <v>8045</v>
      </c>
      <c r="H6267" s="0" t="n">
        <v>3</v>
      </c>
      <c r="I6267" s="0" t="n">
        <v>3300</v>
      </c>
      <c r="J6267" s="0" t="n">
        <v>1155</v>
      </c>
      <c r="K6267" s="0" t="n">
        <v>11497.5</v>
      </c>
      <c r="L6267" s="0" t="n">
        <v>0</v>
      </c>
      <c r="M6267" s="0" t="n">
        <v>15952.5</v>
      </c>
    </row>
    <row r="6268" customFormat="false" ht="12.8" hidden="true" customHeight="false" outlineLevel="0" collapsed="false">
      <c r="G6268" s="0" t="s">
        <v>8046</v>
      </c>
    </row>
    <row r="6269" customFormat="false" ht="12.8" hidden="true" customHeight="false" outlineLevel="0" collapsed="false">
      <c r="G6269" s="0" t="s">
        <v>8047</v>
      </c>
    </row>
    <row r="6270" customFormat="false" ht="12.8" hidden="false" customHeight="false" outlineLevel="0" collapsed="false">
      <c r="A6270" s="0" t="n">
        <v>2404</v>
      </c>
      <c r="B6270" s="0" t="s">
        <v>8037</v>
      </c>
      <c r="C6270" s="0" t="s">
        <v>5559</v>
      </c>
      <c r="D6270" s="0" t="s">
        <v>3820</v>
      </c>
      <c r="E6270" s="0" t="n">
        <v>2</v>
      </c>
      <c r="F6270" s="0" t="s">
        <v>79</v>
      </c>
      <c r="G6270" s="0" t="s">
        <v>8048</v>
      </c>
      <c r="H6270" s="0" t="n">
        <v>2</v>
      </c>
      <c r="I6270" s="0" t="n">
        <v>2200</v>
      </c>
      <c r="J6270" s="0" t="n">
        <v>0</v>
      </c>
      <c r="K6270" s="0" t="n">
        <v>7665</v>
      </c>
      <c r="L6270" s="0" t="n">
        <v>0</v>
      </c>
      <c r="M6270" s="0" t="n">
        <v>9865</v>
      </c>
    </row>
    <row r="6271" customFormat="false" ht="12.8" hidden="true" customHeight="false" outlineLevel="0" collapsed="false">
      <c r="G6271" s="0" t="s">
        <v>8049</v>
      </c>
    </row>
    <row r="6272" customFormat="false" ht="12.8" hidden="false" customHeight="false" outlineLevel="0" collapsed="false">
      <c r="A6272" s="0" t="n">
        <v>2405</v>
      </c>
      <c r="B6272" s="0" t="s">
        <v>8037</v>
      </c>
      <c r="C6272" s="0" t="s">
        <v>5559</v>
      </c>
      <c r="D6272" s="0" t="s">
        <v>3820</v>
      </c>
      <c r="E6272" s="0" t="n">
        <v>2</v>
      </c>
      <c r="F6272" s="0" t="s">
        <v>79</v>
      </c>
      <c r="G6272" s="0" t="s">
        <v>8050</v>
      </c>
      <c r="H6272" s="0" t="n">
        <v>2</v>
      </c>
      <c r="I6272" s="0" t="n">
        <v>2200</v>
      </c>
      <c r="J6272" s="0" t="n">
        <v>0</v>
      </c>
      <c r="K6272" s="0" t="n">
        <v>7665</v>
      </c>
      <c r="L6272" s="0" t="n">
        <v>0</v>
      </c>
      <c r="M6272" s="0" t="n">
        <v>9865</v>
      </c>
    </row>
    <row r="6273" customFormat="false" ht="12.8" hidden="true" customHeight="false" outlineLevel="0" collapsed="false">
      <c r="G6273" s="0" t="s">
        <v>8051</v>
      </c>
    </row>
    <row r="6274" customFormat="false" ht="12.8" hidden="false" customHeight="false" outlineLevel="0" collapsed="false">
      <c r="A6274" s="0" t="n">
        <v>2406</v>
      </c>
      <c r="B6274" s="0" t="s">
        <v>8052</v>
      </c>
      <c r="C6274" s="0" t="s">
        <v>5108</v>
      </c>
      <c r="D6274" s="0" t="s">
        <v>5559</v>
      </c>
      <c r="E6274" s="0" t="n">
        <v>1</v>
      </c>
      <c r="F6274" s="0" t="s">
        <v>89</v>
      </c>
      <c r="G6274" s="0" t="s">
        <v>7727</v>
      </c>
      <c r="H6274" s="0" t="n">
        <v>2</v>
      </c>
      <c r="I6274" s="0" t="n">
        <v>1100</v>
      </c>
      <c r="J6274" s="0" t="n">
        <v>0</v>
      </c>
      <c r="K6274" s="0" t="n">
        <v>3832.5</v>
      </c>
      <c r="L6274" s="0" t="n">
        <v>0</v>
      </c>
      <c r="M6274" s="0" t="n">
        <v>4932.5</v>
      </c>
    </row>
    <row r="6275" customFormat="false" ht="12.8" hidden="true" customHeight="false" outlineLevel="0" collapsed="false">
      <c r="G6275" s="0" t="s">
        <v>7728</v>
      </c>
    </row>
    <row r="6276" customFormat="false" ht="12.8" hidden="false" customHeight="false" outlineLevel="0" collapsed="false">
      <c r="A6276" s="0" t="n">
        <v>2407</v>
      </c>
      <c r="B6276" s="0" t="s">
        <v>8053</v>
      </c>
      <c r="C6276" s="0" t="s">
        <v>5108</v>
      </c>
      <c r="D6276" s="0" t="s">
        <v>3820</v>
      </c>
      <c r="E6276" s="0" t="n">
        <v>3</v>
      </c>
      <c r="F6276" s="0" t="s">
        <v>406</v>
      </c>
      <c r="G6276" s="0" t="s">
        <v>8054</v>
      </c>
      <c r="H6276" s="0" t="n">
        <v>2</v>
      </c>
      <c r="I6276" s="0" t="n">
        <v>6825</v>
      </c>
      <c r="J6276" s="0" t="n">
        <v>0</v>
      </c>
      <c r="K6276" s="0" t="n">
        <v>11497.5</v>
      </c>
      <c r="L6276" s="0" t="n">
        <v>0</v>
      </c>
      <c r="M6276" s="0" t="n">
        <v>18322.5</v>
      </c>
    </row>
    <row r="6277" customFormat="false" ht="12.8" hidden="true" customHeight="false" outlineLevel="0" collapsed="false">
      <c r="G6277" s="0" t="s">
        <v>8055</v>
      </c>
    </row>
    <row r="6278" customFormat="false" ht="12.8" hidden="false" customHeight="false" outlineLevel="0" collapsed="false">
      <c r="A6278" s="0" t="n">
        <v>2408</v>
      </c>
      <c r="B6278" s="0" t="s">
        <v>8056</v>
      </c>
      <c r="C6278" s="0" t="s">
        <v>5108</v>
      </c>
      <c r="D6278" s="0" t="s">
        <v>5559</v>
      </c>
      <c r="E6278" s="0" t="n">
        <v>1</v>
      </c>
      <c r="F6278" s="0" t="s">
        <v>89</v>
      </c>
      <c r="G6278" s="0" t="s">
        <v>3029</v>
      </c>
      <c r="H6278" s="0" t="n">
        <v>2</v>
      </c>
      <c r="I6278" s="0" t="n">
        <v>1100</v>
      </c>
      <c r="J6278" s="0" t="n">
        <v>0</v>
      </c>
      <c r="K6278" s="0" t="n">
        <v>3832.5</v>
      </c>
      <c r="L6278" s="0" t="n">
        <v>0</v>
      </c>
      <c r="M6278" s="0" t="n">
        <v>4932.5</v>
      </c>
    </row>
    <row r="6279" customFormat="false" ht="12.8" hidden="true" customHeight="false" outlineLevel="0" collapsed="false">
      <c r="G6279" s="0" t="s">
        <v>3029</v>
      </c>
    </row>
    <row r="6280" customFormat="false" ht="12.8" hidden="false" customHeight="false" outlineLevel="0" collapsed="false">
      <c r="A6280" s="0" t="n">
        <v>2409</v>
      </c>
      <c r="B6280" s="0" t="s">
        <v>8057</v>
      </c>
      <c r="C6280" s="0" t="s">
        <v>5108</v>
      </c>
      <c r="D6280" s="0" t="s">
        <v>5559</v>
      </c>
      <c r="E6280" s="0" t="n">
        <v>1</v>
      </c>
      <c r="F6280" s="0" t="s">
        <v>89</v>
      </c>
      <c r="G6280" s="0" t="s">
        <v>2263</v>
      </c>
      <c r="H6280" s="0" t="n">
        <v>2</v>
      </c>
      <c r="I6280" s="0" t="n">
        <v>1100</v>
      </c>
      <c r="J6280" s="0" t="n">
        <v>0</v>
      </c>
      <c r="K6280" s="0" t="n">
        <v>3832.5</v>
      </c>
      <c r="L6280" s="0" t="n">
        <v>0</v>
      </c>
      <c r="M6280" s="0" t="n">
        <v>4932.5</v>
      </c>
    </row>
    <row r="6281" customFormat="false" ht="12.8" hidden="true" customHeight="false" outlineLevel="0" collapsed="false">
      <c r="G6281" s="0" t="s">
        <v>8058</v>
      </c>
    </row>
    <row r="6282" customFormat="false" ht="12.8" hidden="false" customHeight="false" outlineLevel="0" collapsed="false">
      <c r="A6282" s="0" t="n">
        <v>2410</v>
      </c>
      <c r="B6282" s="0" t="s">
        <v>8059</v>
      </c>
      <c r="C6282" s="0" t="s">
        <v>5108</v>
      </c>
      <c r="D6282" s="0" t="s">
        <v>5370</v>
      </c>
      <c r="E6282" s="0" t="n">
        <v>2</v>
      </c>
      <c r="F6282" s="0" t="s">
        <v>89</v>
      </c>
      <c r="G6282" s="0" t="s">
        <v>8060</v>
      </c>
      <c r="H6282" s="0" t="n">
        <v>4</v>
      </c>
      <c r="I6282" s="0" t="n">
        <v>2200</v>
      </c>
      <c r="J6282" s="0" t="n">
        <v>1100</v>
      </c>
      <c r="K6282" s="0" t="n">
        <v>7665</v>
      </c>
      <c r="L6282" s="0" t="n">
        <v>0</v>
      </c>
      <c r="M6282" s="0" t="n">
        <v>10965</v>
      </c>
    </row>
    <row r="6283" customFormat="false" ht="12.8" hidden="true" customHeight="false" outlineLevel="0" collapsed="false">
      <c r="G6283" s="0" t="s">
        <v>8061</v>
      </c>
    </row>
    <row r="6284" customFormat="false" ht="12.8" hidden="true" customHeight="false" outlineLevel="0" collapsed="false">
      <c r="G6284" s="0" t="s">
        <v>8062</v>
      </c>
    </row>
    <row r="6285" customFormat="false" ht="12.8" hidden="true" customHeight="false" outlineLevel="0" collapsed="false">
      <c r="G6285" s="0" t="s">
        <v>8063</v>
      </c>
    </row>
    <row r="6286" customFormat="false" ht="12.8" hidden="false" customHeight="false" outlineLevel="0" collapsed="false">
      <c r="A6286" s="0" t="n">
        <v>2411</v>
      </c>
      <c r="B6286" s="0" t="s">
        <v>8064</v>
      </c>
      <c r="C6286" s="0" t="s">
        <v>5559</v>
      </c>
      <c r="D6286" s="0" t="s">
        <v>3820</v>
      </c>
      <c r="E6286" s="0" t="n">
        <v>2</v>
      </c>
      <c r="F6286" s="0" t="s">
        <v>79</v>
      </c>
      <c r="G6286" s="0" t="s">
        <v>8065</v>
      </c>
      <c r="H6286" s="0" t="n">
        <v>2</v>
      </c>
      <c r="I6286" s="0" t="n">
        <v>2200</v>
      </c>
      <c r="J6286" s="0" t="n">
        <v>0</v>
      </c>
      <c r="K6286" s="0" t="n">
        <v>7665</v>
      </c>
      <c r="L6286" s="0" t="n">
        <v>0</v>
      </c>
      <c r="M6286" s="0" t="n">
        <v>9865</v>
      </c>
    </row>
    <row r="6287" customFormat="false" ht="12.8" hidden="true" customHeight="false" outlineLevel="0" collapsed="false">
      <c r="G6287" s="0" t="s">
        <v>8066</v>
      </c>
    </row>
    <row r="6288" customFormat="false" ht="12.8" hidden="false" customHeight="false" outlineLevel="0" collapsed="false">
      <c r="A6288" s="0" t="n">
        <v>2412</v>
      </c>
      <c r="B6288" s="0" t="s">
        <v>8067</v>
      </c>
      <c r="C6288" s="0" t="s">
        <v>5559</v>
      </c>
      <c r="D6288" s="0" t="s">
        <v>3820</v>
      </c>
      <c r="E6288" s="0" t="n">
        <v>2</v>
      </c>
      <c r="F6288" s="0" t="s">
        <v>79</v>
      </c>
      <c r="G6288" s="0" t="s">
        <v>8068</v>
      </c>
      <c r="H6288" s="0" t="n">
        <v>2</v>
      </c>
      <c r="I6288" s="0" t="n">
        <v>2200</v>
      </c>
      <c r="J6288" s="0" t="n">
        <v>0</v>
      </c>
      <c r="K6288" s="0" t="n">
        <v>7665</v>
      </c>
      <c r="L6288" s="0" t="n">
        <v>0</v>
      </c>
      <c r="M6288" s="0" t="n">
        <v>9865</v>
      </c>
    </row>
    <row r="6289" customFormat="false" ht="12.8" hidden="true" customHeight="false" outlineLevel="0" collapsed="false">
      <c r="G6289" s="0" t="s">
        <v>8069</v>
      </c>
    </row>
    <row r="6290" customFormat="false" ht="12.8" hidden="false" customHeight="false" outlineLevel="0" collapsed="false">
      <c r="A6290" s="0" t="n">
        <v>2413</v>
      </c>
      <c r="B6290" s="0" t="s">
        <v>8070</v>
      </c>
      <c r="C6290" s="0" t="s">
        <v>5559</v>
      </c>
      <c r="D6290" s="0" t="s">
        <v>6789</v>
      </c>
      <c r="E6290" s="0" t="n">
        <v>6</v>
      </c>
      <c r="F6290" s="0" t="s">
        <v>89</v>
      </c>
      <c r="G6290" s="0" t="s">
        <v>8071</v>
      </c>
      <c r="H6290" s="0" t="n">
        <v>4</v>
      </c>
      <c r="I6290" s="0" t="n">
        <v>6600</v>
      </c>
      <c r="J6290" s="0" t="n">
        <v>0</v>
      </c>
      <c r="K6290" s="0" t="n">
        <v>21780</v>
      </c>
      <c r="L6290" s="0" t="n">
        <v>0</v>
      </c>
      <c r="M6290" s="0" t="n">
        <v>28380</v>
      </c>
    </row>
    <row r="6291" customFormat="false" ht="12.8" hidden="true" customHeight="false" outlineLevel="0" collapsed="false">
      <c r="G6291" s="0" t="s">
        <v>8072</v>
      </c>
    </row>
    <row r="6292" customFormat="false" ht="12.8" hidden="true" customHeight="false" outlineLevel="0" collapsed="false">
      <c r="G6292" s="0" t="s">
        <v>8073</v>
      </c>
    </row>
    <row r="6293" customFormat="false" ht="12.8" hidden="true" customHeight="false" outlineLevel="0" collapsed="false">
      <c r="G6293" s="0" t="s">
        <v>8074</v>
      </c>
    </row>
    <row r="6294" customFormat="false" ht="12.8" hidden="false" customHeight="false" outlineLevel="0" collapsed="false">
      <c r="A6294" s="0" t="n">
        <v>2414</v>
      </c>
      <c r="B6294" s="0" t="s">
        <v>8075</v>
      </c>
      <c r="C6294" s="0" t="s">
        <v>5559</v>
      </c>
      <c r="D6294" s="0" t="s">
        <v>3820</v>
      </c>
      <c r="E6294" s="0" t="n">
        <v>2</v>
      </c>
      <c r="F6294" s="0" t="s">
        <v>89</v>
      </c>
      <c r="G6294" s="0" t="s">
        <v>8076</v>
      </c>
      <c r="H6294" s="0" t="n">
        <v>4</v>
      </c>
      <c r="I6294" s="0" t="n">
        <v>2200</v>
      </c>
      <c r="J6294" s="0" t="n">
        <v>1540</v>
      </c>
      <c r="K6294" s="0" t="n">
        <v>7665</v>
      </c>
      <c r="L6294" s="0" t="n">
        <v>0</v>
      </c>
      <c r="M6294" s="0" t="n">
        <v>11405</v>
      </c>
    </row>
    <row r="6295" customFormat="false" ht="12.8" hidden="true" customHeight="false" outlineLevel="0" collapsed="false">
      <c r="G6295" s="0" t="s">
        <v>8077</v>
      </c>
    </row>
    <row r="6296" customFormat="false" ht="12.8" hidden="true" customHeight="false" outlineLevel="0" collapsed="false">
      <c r="G6296" s="0" t="s">
        <v>8078</v>
      </c>
    </row>
    <row r="6297" customFormat="false" ht="12.8" hidden="true" customHeight="false" outlineLevel="0" collapsed="false">
      <c r="G6297" s="0" t="s">
        <v>8079</v>
      </c>
    </row>
    <row r="6298" customFormat="false" ht="12.8" hidden="false" customHeight="false" outlineLevel="0" collapsed="false">
      <c r="A6298" s="0" t="n">
        <v>2415</v>
      </c>
      <c r="B6298" s="0" t="s">
        <v>8080</v>
      </c>
      <c r="C6298" s="0" t="s">
        <v>5559</v>
      </c>
      <c r="D6298" s="0" t="s">
        <v>6789</v>
      </c>
      <c r="E6298" s="0" t="n">
        <v>6</v>
      </c>
      <c r="F6298" s="0" t="s">
        <v>74</v>
      </c>
      <c r="G6298" s="0" t="s">
        <v>8081</v>
      </c>
      <c r="H6298" s="0" t="n">
        <v>2</v>
      </c>
      <c r="I6298" s="0" t="n">
        <v>6600</v>
      </c>
      <c r="J6298" s="0" t="n">
        <v>0</v>
      </c>
      <c r="K6298" s="0" t="n">
        <v>22995</v>
      </c>
      <c r="L6298" s="0" t="n">
        <v>0</v>
      </c>
      <c r="M6298" s="0" t="n">
        <v>29595</v>
      </c>
    </row>
    <row r="6299" customFormat="false" ht="12.8" hidden="true" customHeight="false" outlineLevel="0" collapsed="false">
      <c r="G6299" s="0" t="s">
        <v>8082</v>
      </c>
    </row>
    <row r="6300" customFormat="false" ht="12.8" hidden="false" customHeight="false" outlineLevel="0" collapsed="false">
      <c r="A6300" s="0" t="n">
        <v>2416</v>
      </c>
      <c r="B6300" s="0" t="s">
        <v>8083</v>
      </c>
      <c r="C6300" s="0" t="s">
        <v>5559</v>
      </c>
      <c r="D6300" s="0" t="s">
        <v>3820</v>
      </c>
      <c r="E6300" s="0" t="n">
        <v>2</v>
      </c>
      <c r="F6300" s="0" t="s">
        <v>79</v>
      </c>
      <c r="G6300" s="0" t="s">
        <v>2953</v>
      </c>
      <c r="H6300" s="0" t="n">
        <v>2</v>
      </c>
      <c r="I6300" s="0" t="n">
        <v>2200</v>
      </c>
      <c r="J6300" s="0" t="n">
        <v>0</v>
      </c>
      <c r="K6300" s="0" t="n">
        <v>7665</v>
      </c>
      <c r="L6300" s="0" t="n">
        <v>0</v>
      </c>
      <c r="M6300" s="0" t="n">
        <v>9865</v>
      </c>
    </row>
    <row r="6301" customFormat="false" ht="12.8" hidden="true" customHeight="false" outlineLevel="0" collapsed="false">
      <c r="G6301" s="0" t="s">
        <v>8084</v>
      </c>
    </row>
    <row r="6302" customFormat="false" ht="12.8" hidden="false" customHeight="false" outlineLevel="0" collapsed="false">
      <c r="A6302" s="0" t="n">
        <v>2417</v>
      </c>
      <c r="B6302" s="0" t="s">
        <v>8085</v>
      </c>
      <c r="C6302" s="0" t="s">
        <v>5559</v>
      </c>
      <c r="D6302" s="0" t="s">
        <v>3820</v>
      </c>
      <c r="E6302" s="0" t="n">
        <v>2</v>
      </c>
      <c r="F6302" s="0" t="s">
        <v>89</v>
      </c>
      <c r="G6302" s="0" t="s">
        <v>8086</v>
      </c>
      <c r="H6302" s="0" t="n">
        <v>2</v>
      </c>
      <c r="I6302" s="0" t="n">
        <v>2200</v>
      </c>
      <c r="J6302" s="0" t="n">
        <v>0</v>
      </c>
      <c r="K6302" s="0" t="n">
        <v>7665</v>
      </c>
      <c r="L6302" s="0" t="n">
        <v>0</v>
      </c>
      <c r="M6302" s="0" t="n">
        <v>9865</v>
      </c>
    </row>
    <row r="6303" customFormat="false" ht="12.8" hidden="true" customHeight="false" outlineLevel="0" collapsed="false">
      <c r="G6303" s="0" t="s">
        <v>8087</v>
      </c>
    </row>
    <row r="6304" customFormat="false" ht="12.8" hidden="false" customHeight="false" outlineLevel="0" collapsed="false">
      <c r="A6304" s="0" t="n">
        <v>2418</v>
      </c>
      <c r="B6304" s="0" t="s">
        <v>8088</v>
      </c>
      <c r="C6304" s="0" t="s">
        <v>5559</v>
      </c>
      <c r="D6304" s="0" t="s">
        <v>3820</v>
      </c>
      <c r="E6304" s="0" t="n">
        <v>2</v>
      </c>
      <c r="F6304" s="0" t="s">
        <v>406</v>
      </c>
      <c r="G6304" s="0" t="s">
        <v>8089</v>
      </c>
      <c r="H6304" s="0" t="n">
        <v>3</v>
      </c>
      <c r="I6304" s="0" t="n">
        <v>4550</v>
      </c>
      <c r="J6304" s="0" t="n">
        <v>1592.5</v>
      </c>
      <c r="K6304" s="0" t="n">
        <v>7665</v>
      </c>
      <c r="L6304" s="0" t="n">
        <v>0</v>
      </c>
      <c r="M6304" s="0" t="n">
        <v>13807.5</v>
      </c>
    </row>
    <row r="6305" customFormat="false" ht="12.8" hidden="true" customHeight="false" outlineLevel="0" collapsed="false">
      <c r="G6305" s="0" t="s">
        <v>8090</v>
      </c>
    </row>
    <row r="6306" customFormat="false" ht="12.8" hidden="true" customHeight="false" outlineLevel="0" collapsed="false">
      <c r="G6306" s="0" t="s">
        <v>8091</v>
      </c>
    </row>
    <row r="6307" customFormat="false" ht="12.8" hidden="false" customHeight="false" outlineLevel="0" collapsed="false">
      <c r="A6307" s="0" t="n">
        <v>2419</v>
      </c>
      <c r="B6307" s="0" t="s">
        <v>8092</v>
      </c>
      <c r="C6307" s="0" t="s">
        <v>5559</v>
      </c>
      <c r="D6307" s="0" t="s">
        <v>6283</v>
      </c>
      <c r="E6307" s="0" t="n">
        <v>3</v>
      </c>
      <c r="F6307" s="0" t="s">
        <v>79</v>
      </c>
      <c r="G6307" s="0" t="s">
        <v>8093</v>
      </c>
      <c r="H6307" s="0" t="n">
        <v>2</v>
      </c>
      <c r="I6307" s="0" t="n">
        <v>3300</v>
      </c>
      <c r="J6307" s="0" t="n">
        <v>0</v>
      </c>
      <c r="K6307" s="0" t="n">
        <v>11497.5</v>
      </c>
      <c r="L6307" s="0" t="n">
        <v>0</v>
      </c>
      <c r="M6307" s="0" t="n">
        <v>14797.5</v>
      </c>
    </row>
    <row r="6308" customFormat="false" ht="12.8" hidden="true" customHeight="false" outlineLevel="0" collapsed="false">
      <c r="G6308" s="0" t="s">
        <v>8094</v>
      </c>
    </row>
    <row r="6309" customFormat="false" ht="12.8" hidden="false" customHeight="false" outlineLevel="0" collapsed="false">
      <c r="A6309" s="0" t="n">
        <v>2420</v>
      </c>
      <c r="B6309" s="0" t="s">
        <v>8095</v>
      </c>
      <c r="C6309" s="0" t="s">
        <v>5559</v>
      </c>
      <c r="D6309" s="0" t="s">
        <v>3820</v>
      </c>
      <c r="E6309" s="0" t="n">
        <v>2</v>
      </c>
      <c r="F6309" s="0" t="s">
        <v>406</v>
      </c>
      <c r="G6309" s="0" t="s">
        <v>4000</v>
      </c>
      <c r="H6309" s="0" t="n">
        <v>2</v>
      </c>
      <c r="I6309" s="0" t="n">
        <v>4550</v>
      </c>
      <c r="J6309" s="0" t="n">
        <v>0</v>
      </c>
      <c r="K6309" s="0" t="n">
        <v>7665</v>
      </c>
      <c r="L6309" s="0" t="n">
        <v>0</v>
      </c>
      <c r="M6309" s="0" t="n">
        <v>12215</v>
      </c>
    </row>
    <row r="6310" customFormat="false" ht="12.8" hidden="true" customHeight="false" outlineLevel="0" collapsed="false">
      <c r="G6310" s="0" t="s">
        <v>3999</v>
      </c>
    </row>
    <row r="6311" customFormat="false" ht="12.8" hidden="false" customHeight="false" outlineLevel="0" collapsed="false">
      <c r="A6311" s="0" t="n">
        <v>2421</v>
      </c>
      <c r="B6311" s="0" t="s">
        <v>8096</v>
      </c>
      <c r="C6311" s="0" t="s">
        <v>5559</v>
      </c>
      <c r="D6311" s="0" t="s">
        <v>3820</v>
      </c>
      <c r="E6311" s="0" t="n">
        <v>2</v>
      </c>
      <c r="F6311" s="0" t="s">
        <v>146</v>
      </c>
      <c r="G6311" s="0" t="s">
        <v>8097</v>
      </c>
      <c r="H6311" s="0" t="n">
        <v>3</v>
      </c>
      <c r="I6311" s="0" t="n">
        <v>2200</v>
      </c>
      <c r="J6311" s="0" t="n">
        <v>550</v>
      </c>
      <c r="K6311" s="0" t="n">
        <v>9345</v>
      </c>
      <c r="L6311" s="0" t="n">
        <v>0</v>
      </c>
      <c r="M6311" s="0" t="n">
        <v>12095</v>
      </c>
    </row>
    <row r="6312" customFormat="false" ht="12.8" hidden="true" customHeight="false" outlineLevel="0" collapsed="false">
      <c r="G6312" s="0" t="s">
        <v>8098</v>
      </c>
    </row>
    <row r="6313" customFormat="false" ht="12.8" hidden="true" customHeight="false" outlineLevel="0" collapsed="false">
      <c r="G6313" s="0" t="s">
        <v>8099</v>
      </c>
    </row>
    <row r="6314" customFormat="false" ht="12.8" hidden="false" customHeight="false" outlineLevel="0" collapsed="false">
      <c r="A6314" s="0" t="n">
        <v>2422</v>
      </c>
      <c r="B6314" s="0" t="s">
        <v>8100</v>
      </c>
      <c r="C6314" s="0" t="s">
        <v>5559</v>
      </c>
      <c r="D6314" s="0" t="s">
        <v>6025</v>
      </c>
      <c r="E6314" s="0" t="n">
        <v>4</v>
      </c>
      <c r="F6314" s="0" t="s">
        <v>406</v>
      </c>
      <c r="G6314" s="0" t="s">
        <v>8101</v>
      </c>
      <c r="H6314" s="0" t="n">
        <v>2</v>
      </c>
      <c r="I6314" s="0" t="n">
        <v>9100</v>
      </c>
      <c r="J6314" s="0" t="n">
        <v>0</v>
      </c>
      <c r="K6314" s="0" t="n">
        <v>15330</v>
      </c>
      <c r="L6314" s="0" t="n">
        <v>0</v>
      </c>
      <c r="M6314" s="0" t="n">
        <v>24430</v>
      </c>
    </row>
    <row r="6315" customFormat="false" ht="12.8" hidden="true" customHeight="false" outlineLevel="0" collapsed="false">
      <c r="G6315" s="0" t="s">
        <v>7069</v>
      </c>
    </row>
    <row r="6316" customFormat="false" ht="12.8" hidden="false" customHeight="false" outlineLevel="0" collapsed="false">
      <c r="A6316" s="0" t="n">
        <v>2423</v>
      </c>
      <c r="B6316" s="0" t="s">
        <v>8100</v>
      </c>
      <c r="C6316" s="0" t="s">
        <v>5559</v>
      </c>
      <c r="D6316" s="0" t="s">
        <v>6025</v>
      </c>
      <c r="E6316" s="0" t="n">
        <v>4</v>
      </c>
      <c r="F6316" s="0" t="s">
        <v>406</v>
      </c>
      <c r="G6316" s="0" t="s">
        <v>8102</v>
      </c>
      <c r="H6316" s="0" t="n">
        <v>2</v>
      </c>
      <c r="I6316" s="0" t="n">
        <v>9100</v>
      </c>
      <c r="J6316" s="0" t="n">
        <v>0</v>
      </c>
      <c r="K6316" s="0" t="n">
        <v>15330</v>
      </c>
      <c r="L6316" s="0" t="n">
        <v>0</v>
      </c>
      <c r="M6316" s="0" t="n">
        <v>24430</v>
      </c>
    </row>
    <row r="6317" customFormat="false" ht="12.8" hidden="true" customHeight="false" outlineLevel="0" collapsed="false">
      <c r="G6317" s="0" t="s">
        <v>8103</v>
      </c>
    </row>
    <row r="6318" customFormat="false" ht="12.8" hidden="false" customHeight="false" outlineLevel="0" collapsed="false">
      <c r="A6318" s="0" t="n">
        <v>2424</v>
      </c>
      <c r="B6318" s="0" t="s">
        <v>8104</v>
      </c>
      <c r="C6318" s="0" t="s">
        <v>5559</v>
      </c>
      <c r="D6318" s="0" t="s">
        <v>3820</v>
      </c>
      <c r="E6318" s="0" t="n">
        <v>2</v>
      </c>
      <c r="F6318" s="0" t="s">
        <v>406</v>
      </c>
      <c r="G6318" s="0" t="s">
        <v>8105</v>
      </c>
      <c r="H6318" s="0" t="n">
        <v>2</v>
      </c>
      <c r="I6318" s="0" t="n">
        <v>4550</v>
      </c>
      <c r="J6318" s="0" t="n">
        <v>0</v>
      </c>
      <c r="K6318" s="0" t="n">
        <v>7665</v>
      </c>
      <c r="L6318" s="0" t="n">
        <v>0</v>
      </c>
      <c r="M6318" s="0" t="n">
        <v>12215</v>
      </c>
    </row>
    <row r="6319" customFormat="false" ht="12.8" hidden="true" customHeight="false" outlineLevel="0" collapsed="false">
      <c r="G6319" s="0" t="s">
        <v>8106</v>
      </c>
    </row>
    <row r="6320" customFormat="false" ht="12.8" hidden="false" customHeight="false" outlineLevel="0" collapsed="false">
      <c r="A6320" s="0" t="n">
        <v>2425</v>
      </c>
      <c r="B6320" s="0" t="s">
        <v>8107</v>
      </c>
      <c r="C6320" s="0" t="s">
        <v>5559</v>
      </c>
      <c r="D6320" s="0" t="s">
        <v>3820</v>
      </c>
      <c r="E6320" s="0" t="n">
        <v>2</v>
      </c>
      <c r="F6320" s="0" t="s">
        <v>79</v>
      </c>
      <c r="G6320" s="0" t="s">
        <v>8108</v>
      </c>
      <c r="H6320" s="0" t="n">
        <v>2</v>
      </c>
      <c r="I6320" s="0" t="n">
        <v>2200</v>
      </c>
      <c r="J6320" s="0" t="n">
        <v>0</v>
      </c>
      <c r="K6320" s="0" t="n">
        <v>7665</v>
      </c>
      <c r="L6320" s="0" t="n">
        <v>0</v>
      </c>
      <c r="M6320" s="0" t="n">
        <v>9865</v>
      </c>
    </row>
    <row r="6321" customFormat="false" ht="12.8" hidden="true" customHeight="false" outlineLevel="0" collapsed="false">
      <c r="G6321" s="0" t="s">
        <v>8109</v>
      </c>
    </row>
    <row r="6322" customFormat="false" ht="12.8" hidden="false" customHeight="false" outlineLevel="0" collapsed="false">
      <c r="A6322" s="0" t="n">
        <v>2426</v>
      </c>
      <c r="B6322" s="0" t="s">
        <v>8110</v>
      </c>
      <c r="C6322" s="0" t="s">
        <v>5559</v>
      </c>
      <c r="D6322" s="0" t="s">
        <v>3820</v>
      </c>
      <c r="E6322" s="0" t="n">
        <v>2</v>
      </c>
      <c r="F6322" s="0" t="s">
        <v>89</v>
      </c>
      <c r="G6322" s="0" t="s">
        <v>8111</v>
      </c>
      <c r="H6322" s="0" t="n">
        <v>3</v>
      </c>
      <c r="I6322" s="0" t="n">
        <v>2200</v>
      </c>
      <c r="J6322" s="0" t="n">
        <v>550</v>
      </c>
      <c r="K6322" s="0" t="n">
        <v>7665</v>
      </c>
      <c r="L6322" s="0" t="n">
        <v>0</v>
      </c>
      <c r="M6322" s="0" t="n">
        <v>10415</v>
      </c>
    </row>
    <row r="6323" customFormat="false" ht="12.8" hidden="true" customHeight="false" outlineLevel="0" collapsed="false">
      <c r="G6323" s="0" t="s">
        <v>8112</v>
      </c>
    </row>
    <row r="6324" customFormat="false" ht="12.8" hidden="true" customHeight="false" outlineLevel="0" collapsed="false">
      <c r="G6324" s="0" t="s">
        <v>8113</v>
      </c>
    </row>
    <row r="6325" customFormat="false" ht="12.8" hidden="false" customHeight="false" outlineLevel="0" collapsed="false">
      <c r="A6325" s="0" t="n">
        <v>2427</v>
      </c>
      <c r="B6325" s="0" t="s">
        <v>8110</v>
      </c>
      <c r="C6325" s="0" t="s">
        <v>5559</v>
      </c>
      <c r="D6325" s="0" t="s">
        <v>3820</v>
      </c>
      <c r="E6325" s="0" t="n">
        <v>2</v>
      </c>
      <c r="F6325" s="0" t="s">
        <v>89</v>
      </c>
      <c r="G6325" s="0" t="s">
        <v>8114</v>
      </c>
      <c r="H6325" s="0" t="n">
        <v>2</v>
      </c>
      <c r="I6325" s="0" t="n">
        <v>2200</v>
      </c>
      <c r="J6325" s="0" t="n">
        <v>0</v>
      </c>
      <c r="K6325" s="0" t="n">
        <v>7665</v>
      </c>
      <c r="L6325" s="0" t="n">
        <v>0</v>
      </c>
      <c r="M6325" s="0" t="n">
        <v>9865</v>
      </c>
    </row>
    <row r="6326" customFormat="false" ht="12.8" hidden="true" customHeight="false" outlineLevel="0" collapsed="false">
      <c r="G6326" s="0" t="s">
        <v>8115</v>
      </c>
    </row>
    <row r="6327" customFormat="false" ht="12.8" hidden="false" customHeight="false" outlineLevel="0" collapsed="false">
      <c r="A6327" s="0" t="n">
        <v>2428</v>
      </c>
      <c r="B6327" s="0" t="s">
        <v>8116</v>
      </c>
      <c r="C6327" s="0" t="s">
        <v>5559</v>
      </c>
      <c r="D6327" s="0" t="s">
        <v>3820</v>
      </c>
      <c r="E6327" s="0" t="n">
        <v>2</v>
      </c>
      <c r="F6327" s="0" t="s">
        <v>79</v>
      </c>
      <c r="G6327" s="0" t="s">
        <v>8117</v>
      </c>
      <c r="H6327" s="0" t="n">
        <v>2</v>
      </c>
      <c r="I6327" s="0" t="n">
        <v>2200</v>
      </c>
      <c r="J6327" s="0" t="n">
        <v>0</v>
      </c>
      <c r="K6327" s="0" t="n">
        <v>7665</v>
      </c>
      <c r="L6327" s="0" t="n">
        <v>0</v>
      </c>
      <c r="M6327" s="0" t="n">
        <v>9865</v>
      </c>
    </row>
    <row r="6328" customFormat="false" ht="12.8" hidden="true" customHeight="false" outlineLevel="0" collapsed="false">
      <c r="G6328" s="0" t="s">
        <v>8118</v>
      </c>
    </row>
    <row r="6329" customFormat="false" ht="12.8" hidden="false" customHeight="false" outlineLevel="0" collapsed="false">
      <c r="A6329" s="0" t="n">
        <v>2429</v>
      </c>
      <c r="B6329" s="0" t="s">
        <v>8119</v>
      </c>
      <c r="C6329" s="0" t="s">
        <v>5559</v>
      </c>
      <c r="D6329" s="0" t="s">
        <v>3820</v>
      </c>
      <c r="E6329" s="0" t="n">
        <v>2</v>
      </c>
      <c r="F6329" s="0" t="s">
        <v>79</v>
      </c>
      <c r="G6329" s="0" t="s">
        <v>8120</v>
      </c>
      <c r="H6329" s="0" t="n">
        <v>3</v>
      </c>
      <c r="I6329" s="0" t="n">
        <v>2200</v>
      </c>
      <c r="J6329" s="0" t="n">
        <v>770</v>
      </c>
      <c r="K6329" s="0" t="n">
        <v>7665</v>
      </c>
      <c r="L6329" s="0" t="n">
        <v>0</v>
      </c>
      <c r="M6329" s="0" t="n">
        <v>10635</v>
      </c>
    </row>
    <row r="6330" customFormat="false" ht="12.8" hidden="true" customHeight="false" outlineLevel="0" collapsed="false">
      <c r="G6330" s="0" t="s">
        <v>8121</v>
      </c>
    </row>
    <row r="6331" customFormat="false" ht="12.8" hidden="true" customHeight="false" outlineLevel="0" collapsed="false">
      <c r="G6331" s="0" t="s">
        <v>8122</v>
      </c>
    </row>
    <row r="6332" customFormat="false" ht="12.8" hidden="false" customHeight="false" outlineLevel="0" collapsed="false">
      <c r="A6332" s="0" t="n">
        <v>2430</v>
      </c>
      <c r="B6332" s="0" t="s">
        <v>8123</v>
      </c>
      <c r="C6332" s="0" t="s">
        <v>5559</v>
      </c>
      <c r="D6332" s="0" t="s">
        <v>3820</v>
      </c>
      <c r="E6332" s="0" t="n">
        <v>2</v>
      </c>
      <c r="F6332" s="0" t="s">
        <v>79</v>
      </c>
      <c r="G6332" s="0" t="s">
        <v>8124</v>
      </c>
      <c r="H6332" s="0" t="n">
        <v>2</v>
      </c>
      <c r="I6332" s="0" t="n">
        <v>2200</v>
      </c>
      <c r="J6332" s="0" t="n">
        <v>0</v>
      </c>
      <c r="K6332" s="0" t="n">
        <v>7665</v>
      </c>
      <c r="L6332" s="0" t="n">
        <v>0</v>
      </c>
      <c r="M6332" s="0" t="n">
        <v>9865</v>
      </c>
    </row>
    <row r="6333" customFormat="false" ht="12.8" hidden="true" customHeight="false" outlineLevel="0" collapsed="false">
      <c r="G6333" s="0" t="s">
        <v>8125</v>
      </c>
    </row>
    <row r="6334" customFormat="false" ht="12.8" hidden="false" customHeight="false" outlineLevel="0" collapsed="false">
      <c r="A6334" s="0" t="n">
        <v>2431</v>
      </c>
      <c r="B6334" s="0" t="s">
        <v>8126</v>
      </c>
      <c r="C6334" s="0" t="s">
        <v>5559</v>
      </c>
      <c r="D6334" s="0" t="s">
        <v>3820</v>
      </c>
      <c r="E6334" s="0" t="n">
        <v>2</v>
      </c>
      <c r="F6334" s="0" t="s">
        <v>89</v>
      </c>
      <c r="G6334" s="0" t="s">
        <v>8127</v>
      </c>
      <c r="H6334" s="0" t="n">
        <v>4</v>
      </c>
      <c r="I6334" s="0" t="n">
        <v>2200</v>
      </c>
      <c r="J6334" s="0" t="n">
        <v>1320</v>
      </c>
      <c r="K6334" s="0" t="n">
        <v>7665</v>
      </c>
      <c r="L6334" s="0" t="n">
        <v>0</v>
      </c>
      <c r="M6334" s="0" t="n">
        <v>11185</v>
      </c>
    </row>
    <row r="6335" customFormat="false" ht="12.8" hidden="true" customHeight="false" outlineLevel="0" collapsed="false">
      <c r="G6335" s="0" t="s">
        <v>8128</v>
      </c>
    </row>
    <row r="6336" customFormat="false" ht="12.8" hidden="true" customHeight="false" outlineLevel="0" collapsed="false">
      <c r="G6336" s="0" t="s">
        <v>8129</v>
      </c>
    </row>
    <row r="6337" customFormat="false" ht="12.8" hidden="true" customHeight="false" outlineLevel="0" collapsed="false">
      <c r="G6337" s="0" t="s">
        <v>8130</v>
      </c>
    </row>
    <row r="6338" customFormat="false" ht="12.8" hidden="false" customHeight="false" outlineLevel="0" collapsed="false">
      <c r="A6338" s="0" t="n">
        <v>2432</v>
      </c>
      <c r="B6338" s="0" t="s">
        <v>8131</v>
      </c>
      <c r="C6338" s="0" t="s">
        <v>5559</v>
      </c>
      <c r="D6338" s="0" t="s">
        <v>3820</v>
      </c>
      <c r="E6338" s="0" t="n">
        <v>2</v>
      </c>
      <c r="F6338" s="0" t="s">
        <v>491</v>
      </c>
      <c r="G6338" s="0" t="s">
        <v>8132</v>
      </c>
      <c r="H6338" s="0" t="n">
        <v>2</v>
      </c>
      <c r="I6338" s="0" t="n">
        <v>6900</v>
      </c>
      <c r="J6338" s="0" t="n">
        <v>0</v>
      </c>
      <c r="K6338" s="0" t="n">
        <v>7665</v>
      </c>
      <c r="L6338" s="0" t="n">
        <v>0</v>
      </c>
      <c r="M6338" s="0" t="n">
        <v>14565</v>
      </c>
    </row>
    <row r="6339" customFormat="false" ht="12.8" hidden="true" customHeight="false" outlineLevel="0" collapsed="false">
      <c r="G6339" s="0" t="s">
        <v>8133</v>
      </c>
    </row>
    <row r="6340" customFormat="false" ht="12.8" hidden="false" customHeight="false" outlineLevel="0" collapsed="false">
      <c r="A6340" s="0" t="n">
        <v>2433</v>
      </c>
      <c r="B6340" s="0" t="s">
        <v>8134</v>
      </c>
      <c r="C6340" s="0" t="s">
        <v>5559</v>
      </c>
      <c r="D6340" s="0" t="s">
        <v>3820</v>
      </c>
      <c r="E6340" s="0" t="n">
        <v>2</v>
      </c>
      <c r="F6340" s="0" t="s">
        <v>400</v>
      </c>
      <c r="G6340" s="0" t="s">
        <v>8135</v>
      </c>
      <c r="H6340" s="0" t="n">
        <v>2</v>
      </c>
      <c r="I6340" s="0" t="n">
        <v>2275</v>
      </c>
      <c r="J6340" s="0" t="n">
        <v>1592.5</v>
      </c>
      <c r="K6340" s="0" t="n">
        <v>7665</v>
      </c>
      <c r="L6340" s="0" t="n">
        <v>0</v>
      </c>
      <c r="M6340" s="0" t="n">
        <v>11532.5</v>
      </c>
    </row>
    <row r="6341" customFormat="false" ht="12.8" hidden="true" customHeight="false" outlineLevel="0" collapsed="false">
      <c r="G6341" s="0" t="s">
        <v>8136</v>
      </c>
    </row>
    <row r="6342" customFormat="false" ht="12.8" hidden="false" customHeight="false" outlineLevel="0" collapsed="false">
      <c r="A6342" s="0" t="n">
        <v>2434</v>
      </c>
      <c r="B6342" s="0" t="s">
        <v>8137</v>
      </c>
      <c r="C6342" s="0" t="s">
        <v>5559</v>
      </c>
      <c r="D6342" s="0" t="s">
        <v>6025</v>
      </c>
      <c r="E6342" s="0" t="n">
        <v>4</v>
      </c>
      <c r="F6342" s="0" t="s">
        <v>115</v>
      </c>
      <c r="G6342" s="0" t="s">
        <v>8138</v>
      </c>
      <c r="H6342" s="0" t="n">
        <v>4</v>
      </c>
      <c r="I6342" s="0" t="n">
        <v>4400</v>
      </c>
      <c r="J6342" s="0" t="n">
        <v>3080</v>
      </c>
      <c r="K6342" s="0" t="n">
        <v>18690</v>
      </c>
      <c r="L6342" s="0" t="n">
        <v>0</v>
      </c>
      <c r="M6342" s="0" t="n">
        <v>26170</v>
      </c>
    </row>
    <row r="6343" customFormat="false" ht="12.8" hidden="true" customHeight="false" outlineLevel="0" collapsed="false">
      <c r="G6343" s="0" t="s">
        <v>8139</v>
      </c>
    </row>
    <row r="6344" customFormat="false" ht="12.8" hidden="true" customHeight="false" outlineLevel="0" collapsed="false">
      <c r="G6344" s="0" t="s">
        <v>8140</v>
      </c>
    </row>
    <row r="6345" customFormat="false" ht="12.8" hidden="true" customHeight="false" outlineLevel="0" collapsed="false">
      <c r="G6345" s="0" t="s">
        <v>8141</v>
      </c>
    </row>
    <row r="6346" customFormat="false" ht="12.8" hidden="false" customHeight="false" outlineLevel="0" collapsed="false">
      <c r="A6346" s="0" t="n">
        <v>2435</v>
      </c>
      <c r="B6346" s="0" t="s">
        <v>8137</v>
      </c>
      <c r="C6346" s="0" t="s">
        <v>5559</v>
      </c>
      <c r="D6346" s="0" t="s">
        <v>6025</v>
      </c>
      <c r="E6346" s="0" t="n">
        <v>4</v>
      </c>
      <c r="F6346" s="0" t="s">
        <v>79</v>
      </c>
      <c r="G6346" s="0" t="s">
        <v>8142</v>
      </c>
      <c r="H6346" s="0" t="n">
        <v>3</v>
      </c>
      <c r="I6346" s="0" t="n">
        <v>2200</v>
      </c>
      <c r="J6346" s="0" t="n">
        <v>3080</v>
      </c>
      <c r="K6346" s="0" t="n">
        <v>15330</v>
      </c>
      <c r="L6346" s="0" t="n">
        <v>0</v>
      </c>
      <c r="M6346" s="0" t="n">
        <v>20610</v>
      </c>
    </row>
    <row r="6347" customFormat="false" ht="12.8" hidden="true" customHeight="false" outlineLevel="0" collapsed="false">
      <c r="G6347" s="0" t="s">
        <v>8143</v>
      </c>
    </row>
    <row r="6348" customFormat="false" ht="12.8" hidden="true" customHeight="false" outlineLevel="0" collapsed="false">
      <c r="G6348" s="0" t="s">
        <v>8144</v>
      </c>
    </row>
    <row r="6349" customFormat="false" ht="12.8" hidden="false" customHeight="false" outlineLevel="0" collapsed="false">
      <c r="A6349" s="0" t="n">
        <v>2436</v>
      </c>
      <c r="B6349" s="0" t="s">
        <v>8137</v>
      </c>
      <c r="C6349" s="0" t="s">
        <v>5559</v>
      </c>
      <c r="D6349" s="0" t="s">
        <v>6025</v>
      </c>
      <c r="E6349" s="0" t="n">
        <v>4</v>
      </c>
      <c r="F6349" s="0" t="s">
        <v>74</v>
      </c>
      <c r="G6349" s="0" t="s">
        <v>5002</v>
      </c>
      <c r="H6349" s="0" t="n">
        <v>2</v>
      </c>
      <c r="I6349" s="0" t="n">
        <v>4400</v>
      </c>
      <c r="J6349" s="0" t="n">
        <v>0</v>
      </c>
      <c r="K6349" s="0" t="n">
        <v>15330</v>
      </c>
      <c r="L6349" s="0" t="n">
        <v>0</v>
      </c>
      <c r="M6349" s="0" t="n">
        <v>19730</v>
      </c>
    </row>
    <row r="6350" customFormat="false" ht="12.8" hidden="true" customHeight="false" outlineLevel="0" collapsed="false">
      <c r="G6350" s="0" t="s">
        <v>8145</v>
      </c>
    </row>
    <row r="6351" customFormat="false" ht="12.8" hidden="false" customHeight="false" outlineLevel="0" collapsed="false">
      <c r="A6351" s="0" t="n">
        <v>2437</v>
      </c>
      <c r="B6351" s="0" t="s">
        <v>8137</v>
      </c>
      <c r="C6351" s="0" t="s">
        <v>5559</v>
      </c>
      <c r="D6351" s="0" t="s">
        <v>6025</v>
      </c>
      <c r="E6351" s="0" t="n">
        <v>4</v>
      </c>
      <c r="F6351" s="0" t="s">
        <v>74</v>
      </c>
      <c r="G6351" s="0" t="s">
        <v>8146</v>
      </c>
      <c r="H6351" s="0" t="n">
        <v>2</v>
      </c>
      <c r="I6351" s="0" t="n">
        <v>4400</v>
      </c>
      <c r="J6351" s="0" t="n">
        <v>0</v>
      </c>
      <c r="K6351" s="0" t="n">
        <v>15330</v>
      </c>
      <c r="L6351" s="0" t="n">
        <v>0</v>
      </c>
      <c r="M6351" s="0" t="n">
        <v>19730</v>
      </c>
    </row>
    <row r="6352" customFormat="false" ht="12.8" hidden="true" customHeight="false" outlineLevel="0" collapsed="false">
      <c r="G6352" s="0" t="s">
        <v>8147</v>
      </c>
    </row>
    <row r="6353" customFormat="false" ht="12.8" hidden="false" customHeight="false" outlineLevel="0" collapsed="false">
      <c r="A6353" s="0" t="n">
        <v>2438</v>
      </c>
      <c r="B6353" s="0" t="s">
        <v>8148</v>
      </c>
      <c r="C6353" s="0" t="s">
        <v>5559</v>
      </c>
      <c r="D6353" s="0" t="s">
        <v>6283</v>
      </c>
      <c r="E6353" s="0" t="n">
        <v>3</v>
      </c>
      <c r="F6353" s="0" t="s">
        <v>28</v>
      </c>
      <c r="G6353" s="0" t="s">
        <v>8149</v>
      </c>
      <c r="H6353" s="0" t="n">
        <v>3</v>
      </c>
      <c r="I6353" s="0" t="n">
        <v>3300</v>
      </c>
      <c r="J6353" s="0" t="n">
        <v>1155</v>
      </c>
      <c r="K6353" s="0" t="n">
        <v>11114.8</v>
      </c>
      <c r="L6353" s="0" t="n">
        <v>6052.4</v>
      </c>
      <c r="M6353" s="0" t="n">
        <v>21622.2</v>
      </c>
    </row>
    <row r="6354" customFormat="false" ht="12.8" hidden="true" customHeight="false" outlineLevel="0" collapsed="false">
      <c r="G6354" s="0" t="s">
        <v>8150</v>
      </c>
    </row>
    <row r="6355" customFormat="false" ht="12.8" hidden="true" customHeight="false" outlineLevel="0" collapsed="false">
      <c r="G6355" s="0" t="s">
        <v>8151</v>
      </c>
    </row>
    <row r="6356" customFormat="false" ht="12.8" hidden="false" customHeight="false" outlineLevel="0" collapsed="false">
      <c r="A6356" s="0" t="n">
        <v>2439</v>
      </c>
      <c r="B6356" s="0" t="s">
        <v>8152</v>
      </c>
      <c r="C6356" s="0" t="s">
        <v>5559</v>
      </c>
      <c r="D6356" s="0" t="s">
        <v>3820</v>
      </c>
      <c r="E6356" s="0" t="n">
        <v>2</v>
      </c>
      <c r="F6356" s="0" t="s">
        <v>79</v>
      </c>
      <c r="G6356" s="0" t="s">
        <v>8153</v>
      </c>
      <c r="H6356" s="0" t="n">
        <v>3</v>
      </c>
      <c r="I6356" s="0" t="n">
        <v>2200</v>
      </c>
      <c r="J6356" s="0" t="n">
        <v>0</v>
      </c>
      <c r="K6356" s="0" t="n">
        <v>7665</v>
      </c>
      <c r="L6356" s="0" t="n">
        <v>0</v>
      </c>
      <c r="M6356" s="0" t="n">
        <v>9865</v>
      </c>
    </row>
    <row r="6357" customFormat="false" ht="12.8" hidden="true" customHeight="false" outlineLevel="0" collapsed="false">
      <c r="G6357" s="0" t="s">
        <v>8154</v>
      </c>
    </row>
    <row r="6358" customFormat="false" ht="12.8" hidden="true" customHeight="false" outlineLevel="0" collapsed="false">
      <c r="G6358" s="0" t="s">
        <v>8155</v>
      </c>
    </row>
    <row r="6359" customFormat="false" ht="12.8" hidden="false" customHeight="false" outlineLevel="0" collapsed="false">
      <c r="A6359" s="0" t="n">
        <v>2440</v>
      </c>
      <c r="B6359" s="0" t="s">
        <v>8156</v>
      </c>
      <c r="C6359" s="0" t="s">
        <v>5559</v>
      </c>
      <c r="D6359" s="0" t="s">
        <v>3820</v>
      </c>
      <c r="E6359" s="0" t="n">
        <v>2</v>
      </c>
      <c r="F6359" s="0" t="s">
        <v>491</v>
      </c>
      <c r="G6359" s="0" t="s">
        <v>8157</v>
      </c>
      <c r="H6359" s="0" t="n">
        <v>3</v>
      </c>
      <c r="I6359" s="0" t="n">
        <v>6900</v>
      </c>
      <c r="J6359" s="0" t="n">
        <v>2415</v>
      </c>
      <c r="K6359" s="0" t="n">
        <v>7665</v>
      </c>
      <c r="L6359" s="0" t="n">
        <v>0</v>
      </c>
      <c r="M6359" s="0" t="n">
        <v>16980</v>
      </c>
    </row>
    <row r="6360" customFormat="false" ht="12.8" hidden="true" customHeight="false" outlineLevel="0" collapsed="false">
      <c r="G6360" s="0" t="s">
        <v>8158</v>
      </c>
    </row>
    <row r="6361" customFormat="false" ht="12.8" hidden="true" customHeight="false" outlineLevel="0" collapsed="false">
      <c r="G6361" s="0" t="s">
        <v>8159</v>
      </c>
    </row>
    <row r="6362" customFormat="false" ht="12.8" hidden="false" customHeight="false" outlineLevel="0" collapsed="false">
      <c r="A6362" s="0" t="n">
        <v>2441</v>
      </c>
      <c r="B6362" s="0" t="s">
        <v>8160</v>
      </c>
      <c r="C6362" s="0" t="s">
        <v>5559</v>
      </c>
      <c r="D6362" s="0" t="s">
        <v>3820</v>
      </c>
      <c r="E6362" s="0" t="n">
        <v>2</v>
      </c>
      <c r="F6362" s="0" t="s">
        <v>74</v>
      </c>
      <c r="G6362" s="0" t="s">
        <v>8161</v>
      </c>
      <c r="H6362" s="0" t="n">
        <v>2</v>
      </c>
      <c r="I6362" s="0" t="n">
        <v>2200</v>
      </c>
      <c r="J6362" s="0" t="n">
        <v>0</v>
      </c>
      <c r="K6362" s="0" t="n">
        <v>7665</v>
      </c>
      <c r="L6362" s="0" t="n">
        <v>0</v>
      </c>
      <c r="M6362" s="0" t="n">
        <v>9865</v>
      </c>
    </row>
    <row r="6363" customFormat="false" ht="12.8" hidden="true" customHeight="false" outlineLevel="0" collapsed="false">
      <c r="G6363" s="0" t="s">
        <v>8162</v>
      </c>
    </row>
    <row r="6364" customFormat="false" ht="12.8" hidden="false" customHeight="false" outlineLevel="0" collapsed="false">
      <c r="A6364" s="0" t="n">
        <v>2442</v>
      </c>
      <c r="B6364" s="0" t="s">
        <v>8163</v>
      </c>
      <c r="C6364" s="0" t="s">
        <v>5559</v>
      </c>
      <c r="D6364" s="0" t="s">
        <v>5370</v>
      </c>
      <c r="E6364" s="0" t="n">
        <v>1</v>
      </c>
      <c r="F6364" s="0" t="s">
        <v>79</v>
      </c>
      <c r="G6364" s="0" t="s">
        <v>8164</v>
      </c>
      <c r="H6364" s="0" t="n">
        <v>2</v>
      </c>
      <c r="I6364" s="0" t="n">
        <v>1100</v>
      </c>
      <c r="J6364" s="0" t="n">
        <v>0</v>
      </c>
      <c r="K6364" s="0" t="n">
        <v>3832.5</v>
      </c>
      <c r="L6364" s="0" t="n">
        <v>0</v>
      </c>
      <c r="M6364" s="0" t="n">
        <v>4932.5</v>
      </c>
    </row>
    <row r="6365" customFormat="false" ht="12.8" hidden="true" customHeight="false" outlineLevel="0" collapsed="false">
      <c r="G6365" s="0" t="s">
        <v>8165</v>
      </c>
    </row>
    <row r="6366" customFormat="false" ht="12.8" hidden="false" customHeight="false" outlineLevel="0" collapsed="false">
      <c r="A6366" s="0" t="n">
        <v>2443</v>
      </c>
      <c r="B6366" s="0" t="s">
        <v>8166</v>
      </c>
      <c r="C6366" s="0" t="s">
        <v>5559</v>
      </c>
      <c r="D6366" s="0" t="s">
        <v>3820</v>
      </c>
      <c r="E6366" s="0" t="n">
        <v>2</v>
      </c>
      <c r="F6366" s="0" t="s">
        <v>89</v>
      </c>
      <c r="G6366" s="0" t="s">
        <v>8167</v>
      </c>
      <c r="H6366" s="0" t="n">
        <v>4</v>
      </c>
      <c r="I6366" s="0" t="n">
        <v>3300</v>
      </c>
      <c r="J6366" s="0" t="n">
        <v>770</v>
      </c>
      <c r="K6366" s="0" t="n">
        <v>7665</v>
      </c>
      <c r="L6366" s="0" t="n">
        <v>0</v>
      </c>
      <c r="M6366" s="0" t="n">
        <v>11735</v>
      </c>
    </row>
    <row r="6367" customFormat="false" ht="12.8" hidden="true" customHeight="false" outlineLevel="0" collapsed="false">
      <c r="G6367" s="0" t="s">
        <v>8168</v>
      </c>
    </row>
    <row r="6368" customFormat="false" ht="12.8" hidden="true" customHeight="false" outlineLevel="0" collapsed="false">
      <c r="G6368" s="0" t="s">
        <v>8169</v>
      </c>
    </row>
    <row r="6369" customFormat="false" ht="12.8" hidden="true" customHeight="false" outlineLevel="0" collapsed="false">
      <c r="G6369" s="0" t="s">
        <v>8170</v>
      </c>
    </row>
    <row r="6370" customFormat="false" ht="12.8" hidden="false" customHeight="false" outlineLevel="0" collapsed="false">
      <c r="A6370" s="0" t="n">
        <v>2444</v>
      </c>
      <c r="B6370" s="0" t="s">
        <v>8171</v>
      </c>
      <c r="C6370" s="0" t="s">
        <v>5559</v>
      </c>
      <c r="D6370" s="0" t="s">
        <v>3820</v>
      </c>
      <c r="E6370" s="0" t="n">
        <v>2</v>
      </c>
      <c r="F6370" s="0" t="s">
        <v>406</v>
      </c>
      <c r="G6370" s="0" t="s">
        <v>8172</v>
      </c>
      <c r="H6370" s="0" t="n">
        <v>2</v>
      </c>
      <c r="I6370" s="0" t="n">
        <v>4550</v>
      </c>
      <c r="J6370" s="0" t="n">
        <v>0</v>
      </c>
      <c r="K6370" s="0" t="n">
        <v>7665</v>
      </c>
      <c r="L6370" s="0" t="n">
        <v>0</v>
      </c>
      <c r="M6370" s="0" t="n">
        <v>12215</v>
      </c>
    </row>
    <row r="6371" customFormat="false" ht="12.8" hidden="true" customHeight="false" outlineLevel="0" collapsed="false">
      <c r="G6371" s="0" t="s">
        <v>8173</v>
      </c>
    </row>
    <row r="6372" customFormat="false" ht="12.8" hidden="false" customHeight="false" outlineLevel="0" collapsed="false">
      <c r="A6372" s="0" t="n">
        <v>2445</v>
      </c>
      <c r="B6372" s="0" t="s">
        <v>8174</v>
      </c>
      <c r="C6372" s="0" t="s">
        <v>5559</v>
      </c>
      <c r="D6372" s="0" t="s">
        <v>6283</v>
      </c>
      <c r="E6372" s="0" t="n">
        <v>3</v>
      </c>
      <c r="F6372" s="0" t="s">
        <v>79</v>
      </c>
      <c r="G6372" s="0" t="s">
        <v>8175</v>
      </c>
      <c r="H6372" s="0" t="n">
        <v>2</v>
      </c>
      <c r="I6372" s="0" t="n">
        <v>3300</v>
      </c>
      <c r="J6372" s="0" t="n">
        <v>0</v>
      </c>
      <c r="K6372" s="0" t="n">
        <v>11497.5</v>
      </c>
      <c r="L6372" s="0" t="n">
        <v>0</v>
      </c>
      <c r="M6372" s="0" t="n">
        <v>14797.5</v>
      </c>
    </row>
    <row r="6373" customFormat="false" ht="12.8" hidden="true" customHeight="false" outlineLevel="0" collapsed="false">
      <c r="G6373" s="0" t="s">
        <v>8176</v>
      </c>
    </row>
    <row r="6374" customFormat="false" ht="12.8" hidden="false" customHeight="false" outlineLevel="0" collapsed="false">
      <c r="A6374" s="0" t="n">
        <v>2446</v>
      </c>
      <c r="B6374" s="0" t="s">
        <v>8177</v>
      </c>
      <c r="C6374" s="0" t="s">
        <v>5559</v>
      </c>
      <c r="D6374" s="0" t="s">
        <v>5370</v>
      </c>
      <c r="E6374" s="0" t="n">
        <v>1</v>
      </c>
      <c r="F6374" s="0" t="s">
        <v>74</v>
      </c>
      <c r="G6374" s="0" t="s">
        <v>8178</v>
      </c>
      <c r="H6374" s="0" t="n">
        <v>2</v>
      </c>
      <c r="I6374" s="0" t="n">
        <v>1100</v>
      </c>
      <c r="J6374" s="0" t="n">
        <v>0</v>
      </c>
      <c r="K6374" s="0" t="n">
        <v>3832.5</v>
      </c>
      <c r="L6374" s="0" t="n">
        <v>0</v>
      </c>
      <c r="M6374" s="0" t="n">
        <v>4932.5</v>
      </c>
    </row>
    <row r="6375" customFormat="false" ht="12.8" hidden="true" customHeight="false" outlineLevel="0" collapsed="false">
      <c r="G6375" s="0" t="s">
        <v>8179</v>
      </c>
    </row>
    <row r="6376" customFormat="false" ht="12.8" hidden="false" customHeight="false" outlineLevel="0" collapsed="false">
      <c r="A6376" s="0" t="n">
        <v>2447</v>
      </c>
      <c r="B6376" s="0" t="s">
        <v>8180</v>
      </c>
      <c r="C6376" s="0" t="s">
        <v>5559</v>
      </c>
      <c r="D6376" s="0" t="s">
        <v>3820</v>
      </c>
      <c r="E6376" s="0" t="n">
        <v>2</v>
      </c>
      <c r="F6376" s="0" t="s">
        <v>400</v>
      </c>
      <c r="G6376" s="0" t="s">
        <v>8181</v>
      </c>
      <c r="H6376" s="0" t="n">
        <v>3</v>
      </c>
      <c r="I6376" s="0" t="n">
        <v>4550</v>
      </c>
      <c r="J6376" s="0" t="n">
        <v>1592.5</v>
      </c>
      <c r="K6376" s="0" t="n">
        <v>7665</v>
      </c>
      <c r="L6376" s="0" t="n">
        <v>0</v>
      </c>
      <c r="M6376" s="0" t="n">
        <v>13807.5</v>
      </c>
    </row>
    <row r="6377" customFormat="false" ht="12.8" hidden="true" customHeight="false" outlineLevel="0" collapsed="false">
      <c r="G6377" s="0" t="s">
        <v>8182</v>
      </c>
    </row>
    <row r="6378" customFormat="false" ht="12.8" hidden="true" customHeight="false" outlineLevel="0" collapsed="false">
      <c r="G6378" s="0" t="s">
        <v>8183</v>
      </c>
    </row>
    <row r="6379" customFormat="false" ht="12.8" hidden="false" customHeight="false" outlineLevel="0" collapsed="false">
      <c r="A6379" s="0" t="n">
        <v>2448</v>
      </c>
      <c r="B6379" s="0" t="s">
        <v>8184</v>
      </c>
      <c r="C6379" s="0" t="s">
        <v>5559</v>
      </c>
      <c r="D6379" s="0" t="s">
        <v>6746</v>
      </c>
      <c r="E6379" s="0" t="n">
        <v>12</v>
      </c>
      <c r="F6379" s="0" t="s">
        <v>437</v>
      </c>
      <c r="G6379" s="0" t="s">
        <v>8185</v>
      </c>
      <c r="H6379" s="0" t="n">
        <v>4</v>
      </c>
      <c r="I6379" s="0" t="n">
        <v>27300</v>
      </c>
      <c r="J6379" s="0" t="n">
        <v>6825</v>
      </c>
      <c r="K6379" s="0" t="n">
        <v>56070</v>
      </c>
      <c r="L6379" s="0" t="n">
        <v>0</v>
      </c>
      <c r="M6379" s="0" t="n">
        <v>90195</v>
      </c>
    </row>
    <row r="6380" customFormat="false" ht="12.8" hidden="true" customHeight="false" outlineLevel="0" collapsed="false">
      <c r="G6380" s="0" t="s">
        <v>8186</v>
      </c>
    </row>
    <row r="6381" customFormat="false" ht="12.8" hidden="true" customHeight="false" outlineLevel="0" collapsed="false">
      <c r="G6381" s="0" t="s">
        <v>8187</v>
      </c>
    </row>
    <row r="6382" customFormat="false" ht="12.8" hidden="true" customHeight="false" outlineLevel="0" collapsed="false">
      <c r="G6382" s="0" t="s">
        <v>8188</v>
      </c>
    </row>
    <row r="6383" customFormat="false" ht="12.8" hidden="false" customHeight="false" outlineLevel="0" collapsed="false">
      <c r="A6383" s="0" t="n">
        <v>2449</v>
      </c>
      <c r="B6383" s="0" t="s">
        <v>8189</v>
      </c>
      <c r="C6383" s="0" t="s">
        <v>5559</v>
      </c>
      <c r="D6383" s="0" t="s">
        <v>3820</v>
      </c>
      <c r="E6383" s="0" t="n">
        <v>2</v>
      </c>
      <c r="F6383" s="0" t="s">
        <v>89</v>
      </c>
      <c r="G6383" s="0" t="s">
        <v>8190</v>
      </c>
      <c r="H6383" s="0" t="n">
        <v>4</v>
      </c>
      <c r="I6383" s="0" t="n">
        <v>2200</v>
      </c>
      <c r="J6383" s="0" t="n">
        <v>1320</v>
      </c>
      <c r="K6383" s="0" t="n">
        <v>7665</v>
      </c>
      <c r="L6383" s="0" t="n">
        <v>0</v>
      </c>
      <c r="M6383" s="0" t="n">
        <v>11185</v>
      </c>
    </row>
    <row r="6384" customFormat="false" ht="12.8" hidden="true" customHeight="false" outlineLevel="0" collapsed="false">
      <c r="G6384" s="0" t="s">
        <v>8191</v>
      </c>
    </row>
    <row r="6385" customFormat="false" ht="12.8" hidden="true" customHeight="false" outlineLevel="0" collapsed="false">
      <c r="G6385" s="0" t="s">
        <v>8192</v>
      </c>
    </row>
    <row r="6386" customFormat="false" ht="12.8" hidden="true" customHeight="false" outlineLevel="0" collapsed="false">
      <c r="G6386" s="0" t="s">
        <v>8193</v>
      </c>
    </row>
    <row r="6387" customFormat="false" ht="12.8" hidden="false" customHeight="false" outlineLevel="0" collapsed="false">
      <c r="A6387" s="0" t="n">
        <v>2450</v>
      </c>
      <c r="B6387" s="0" t="s">
        <v>8194</v>
      </c>
      <c r="C6387" s="0" t="s">
        <v>5559</v>
      </c>
      <c r="D6387" s="0" t="s">
        <v>3820</v>
      </c>
      <c r="E6387" s="0" t="n">
        <v>2</v>
      </c>
      <c r="F6387" s="0" t="s">
        <v>79</v>
      </c>
      <c r="G6387" s="0" t="s">
        <v>2632</v>
      </c>
      <c r="H6387" s="0" t="n">
        <v>2</v>
      </c>
      <c r="I6387" s="0" t="n">
        <v>2200</v>
      </c>
      <c r="J6387" s="0" t="n">
        <v>0</v>
      </c>
      <c r="K6387" s="0" t="n">
        <v>7665</v>
      </c>
      <c r="L6387" s="0" t="n">
        <v>0</v>
      </c>
      <c r="M6387" s="0" t="n">
        <v>9865</v>
      </c>
    </row>
    <row r="6388" customFormat="false" ht="12.8" hidden="true" customHeight="false" outlineLevel="0" collapsed="false">
      <c r="G6388" s="0" t="s">
        <v>8195</v>
      </c>
    </row>
    <row r="6389" customFormat="false" ht="12.8" hidden="false" customHeight="false" outlineLevel="0" collapsed="false">
      <c r="A6389" s="0" t="n">
        <v>2451</v>
      </c>
      <c r="B6389" s="0" t="s">
        <v>8196</v>
      </c>
      <c r="C6389" s="0" t="s">
        <v>5559</v>
      </c>
      <c r="D6389" s="0" t="s">
        <v>3820</v>
      </c>
      <c r="E6389" s="0" t="n">
        <v>2</v>
      </c>
      <c r="F6389" s="0" t="s">
        <v>406</v>
      </c>
      <c r="G6389" s="0" t="s">
        <v>8197</v>
      </c>
      <c r="H6389" s="0" t="n">
        <v>3</v>
      </c>
      <c r="I6389" s="0" t="n">
        <v>4550</v>
      </c>
      <c r="J6389" s="0" t="n">
        <v>1137.5</v>
      </c>
      <c r="K6389" s="0" t="n">
        <v>7665</v>
      </c>
      <c r="L6389" s="0" t="n">
        <v>0</v>
      </c>
      <c r="M6389" s="0" t="n">
        <v>13352.5</v>
      </c>
    </row>
    <row r="6390" customFormat="false" ht="12.8" hidden="true" customHeight="false" outlineLevel="0" collapsed="false">
      <c r="G6390" s="0" t="s">
        <v>8198</v>
      </c>
    </row>
    <row r="6391" customFormat="false" ht="12.8" hidden="true" customHeight="false" outlineLevel="0" collapsed="false">
      <c r="G6391" s="0" t="s">
        <v>8199</v>
      </c>
    </row>
    <row r="6392" customFormat="false" ht="12.8" hidden="false" customHeight="false" outlineLevel="0" collapsed="false">
      <c r="A6392" s="0" t="n">
        <v>2452</v>
      </c>
      <c r="B6392" s="0" t="s">
        <v>8200</v>
      </c>
      <c r="C6392" s="0" t="s">
        <v>5559</v>
      </c>
      <c r="D6392" s="0" t="s">
        <v>3820</v>
      </c>
      <c r="E6392" s="0" t="n">
        <v>2</v>
      </c>
      <c r="F6392" s="0" t="s">
        <v>28</v>
      </c>
      <c r="G6392" s="0" t="s">
        <v>8201</v>
      </c>
      <c r="H6392" s="0" t="n">
        <v>3</v>
      </c>
      <c r="I6392" s="0" t="n">
        <v>2200</v>
      </c>
      <c r="J6392" s="0" t="n">
        <v>770</v>
      </c>
      <c r="K6392" s="0" t="n">
        <v>7410.8</v>
      </c>
      <c r="L6392" s="0" t="n">
        <v>4034</v>
      </c>
      <c r="M6392" s="0" t="n">
        <v>14414.8</v>
      </c>
    </row>
    <row r="6393" customFormat="false" ht="12.8" hidden="true" customHeight="false" outlineLevel="0" collapsed="false">
      <c r="G6393" s="0" t="s">
        <v>8202</v>
      </c>
    </row>
    <row r="6394" customFormat="false" ht="12.8" hidden="true" customHeight="false" outlineLevel="0" collapsed="false">
      <c r="G6394" s="0" t="s">
        <v>8203</v>
      </c>
    </row>
    <row r="6395" customFormat="false" ht="12.8" hidden="false" customHeight="false" outlineLevel="0" collapsed="false">
      <c r="A6395" s="0" t="n">
        <v>2453</v>
      </c>
      <c r="B6395" s="0" t="s">
        <v>8204</v>
      </c>
      <c r="C6395" s="0" t="s">
        <v>5559</v>
      </c>
      <c r="D6395" s="0" t="s">
        <v>3820</v>
      </c>
      <c r="E6395" s="0" t="n">
        <v>2</v>
      </c>
      <c r="F6395" s="0" t="s">
        <v>79</v>
      </c>
      <c r="G6395" s="0" t="s">
        <v>8205</v>
      </c>
      <c r="H6395" s="0" t="n">
        <v>2</v>
      </c>
      <c r="I6395" s="0" t="n">
        <v>2200</v>
      </c>
      <c r="J6395" s="0" t="n">
        <v>0</v>
      </c>
      <c r="K6395" s="0" t="n">
        <v>7665</v>
      </c>
      <c r="L6395" s="0" t="n">
        <v>0</v>
      </c>
      <c r="M6395" s="0" t="n">
        <v>9865</v>
      </c>
    </row>
    <row r="6396" customFormat="false" ht="12.8" hidden="true" customHeight="false" outlineLevel="0" collapsed="false">
      <c r="G6396" s="0" t="s">
        <v>8206</v>
      </c>
    </row>
    <row r="6397" customFormat="false" ht="12.8" hidden="false" customHeight="false" outlineLevel="0" collapsed="false">
      <c r="A6397" s="0" t="n">
        <v>2454</v>
      </c>
      <c r="B6397" s="0" t="s">
        <v>8207</v>
      </c>
      <c r="C6397" s="0" t="s">
        <v>5559</v>
      </c>
      <c r="D6397" s="0" t="s">
        <v>3820</v>
      </c>
      <c r="E6397" s="0" t="n">
        <v>2</v>
      </c>
      <c r="F6397" s="0" t="s">
        <v>89</v>
      </c>
      <c r="G6397" s="0" t="s">
        <v>8208</v>
      </c>
      <c r="H6397" s="0" t="n">
        <v>2</v>
      </c>
      <c r="I6397" s="0" t="n">
        <v>2200</v>
      </c>
      <c r="J6397" s="0" t="n">
        <v>0</v>
      </c>
      <c r="K6397" s="0" t="n">
        <v>7665</v>
      </c>
      <c r="L6397" s="0" t="n">
        <v>0</v>
      </c>
      <c r="M6397" s="0" t="n">
        <v>9865</v>
      </c>
    </row>
    <row r="6398" customFormat="false" ht="12.8" hidden="true" customHeight="false" outlineLevel="0" collapsed="false">
      <c r="G6398" s="0" t="s">
        <v>8209</v>
      </c>
    </row>
    <row r="6399" customFormat="false" ht="12.8" hidden="false" customHeight="false" outlineLevel="0" collapsed="false">
      <c r="A6399" s="0" t="n">
        <v>2455</v>
      </c>
      <c r="B6399" s="0" t="s">
        <v>8210</v>
      </c>
      <c r="C6399" s="0" t="s">
        <v>5559</v>
      </c>
      <c r="D6399" s="0" t="s">
        <v>3820</v>
      </c>
      <c r="E6399" s="0" t="n">
        <v>2</v>
      </c>
      <c r="F6399" s="0" t="s">
        <v>28</v>
      </c>
      <c r="G6399" s="0" t="s">
        <v>8211</v>
      </c>
      <c r="H6399" s="0" t="n">
        <v>2</v>
      </c>
      <c r="I6399" s="0" t="n">
        <v>2200</v>
      </c>
      <c r="J6399" s="0" t="n">
        <v>0</v>
      </c>
      <c r="K6399" s="0" t="n">
        <v>11444.8</v>
      </c>
      <c r="L6399" s="0" t="n">
        <v>0</v>
      </c>
      <c r="M6399" s="0" t="n">
        <v>13644.8</v>
      </c>
    </row>
    <row r="6400" customFormat="false" ht="12.8" hidden="true" customHeight="false" outlineLevel="0" collapsed="false">
      <c r="G6400" s="0" t="s">
        <v>8212</v>
      </c>
    </row>
    <row r="6401" customFormat="false" ht="12.8" hidden="false" customHeight="false" outlineLevel="0" collapsed="false">
      <c r="A6401" s="0" t="n">
        <v>2456</v>
      </c>
      <c r="B6401" s="0" t="s">
        <v>8213</v>
      </c>
      <c r="C6401" s="0" t="s">
        <v>5559</v>
      </c>
      <c r="D6401" s="0" t="s">
        <v>6283</v>
      </c>
      <c r="E6401" s="0" t="n">
        <v>3</v>
      </c>
      <c r="F6401" s="0" t="s">
        <v>79</v>
      </c>
      <c r="G6401" s="0" t="s">
        <v>8214</v>
      </c>
      <c r="H6401" s="0" t="n">
        <v>1</v>
      </c>
      <c r="I6401" s="0" t="n">
        <v>1650</v>
      </c>
      <c r="J6401" s="0" t="n">
        <v>0</v>
      </c>
      <c r="K6401" s="0" t="n">
        <v>11497.5</v>
      </c>
      <c r="L6401" s="0" t="n">
        <v>0</v>
      </c>
      <c r="M6401" s="0" t="n">
        <v>13147.5</v>
      </c>
    </row>
    <row r="6402" customFormat="false" ht="12.8" hidden="false" customHeight="false" outlineLevel="0" collapsed="false">
      <c r="A6402" s="0" t="n">
        <v>2457</v>
      </c>
      <c r="B6402" s="0" t="s">
        <v>8213</v>
      </c>
      <c r="C6402" s="0" t="s">
        <v>5559</v>
      </c>
      <c r="D6402" s="0" t="s">
        <v>6283</v>
      </c>
      <c r="E6402" s="0" t="n">
        <v>3</v>
      </c>
      <c r="F6402" s="0" t="s">
        <v>79</v>
      </c>
      <c r="G6402" s="0" t="s">
        <v>7973</v>
      </c>
      <c r="H6402" s="0" t="n">
        <v>1</v>
      </c>
      <c r="I6402" s="0" t="n">
        <v>1650</v>
      </c>
      <c r="J6402" s="0" t="n">
        <v>0</v>
      </c>
      <c r="K6402" s="0" t="n">
        <v>11497.5</v>
      </c>
      <c r="L6402" s="0" t="n">
        <v>0</v>
      </c>
      <c r="M6402" s="0" t="n">
        <v>13147.5</v>
      </c>
    </row>
    <row r="6403" customFormat="false" ht="12.8" hidden="false" customHeight="false" outlineLevel="0" collapsed="false">
      <c r="A6403" s="0" t="n">
        <v>2458</v>
      </c>
      <c r="B6403" s="0" t="s">
        <v>8213</v>
      </c>
      <c r="C6403" s="0" t="s">
        <v>5559</v>
      </c>
      <c r="D6403" s="0" t="s">
        <v>6283</v>
      </c>
      <c r="E6403" s="0" t="n">
        <v>3</v>
      </c>
      <c r="F6403" s="0" t="s">
        <v>79</v>
      </c>
      <c r="G6403" s="0" t="s">
        <v>7998</v>
      </c>
      <c r="H6403" s="0" t="n">
        <v>2</v>
      </c>
      <c r="I6403" s="0" t="n">
        <v>3300</v>
      </c>
      <c r="J6403" s="0" t="n">
        <v>0</v>
      </c>
      <c r="K6403" s="0" t="n">
        <v>11497.5</v>
      </c>
      <c r="L6403" s="0" t="n">
        <v>0</v>
      </c>
      <c r="M6403" s="0" t="n">
        <v>14797.5</v>
      </c>
    </row>
    <row r="6404" customFormat="false" ht="12.8" hidden="true" customHeight="false" outlineLevel="0" collapsed="false">
      <c r="G6404" s="0" t="s">
        <v>7999</v>
      </c>
    </row>
    <row r="6405" customFormat="false" ht="12.8" hidden="false" customHeight="false" outlineLevel="0" collapsed="false">
      <c r="A6405" s="0" t="n">
        <v>2459</v>
      </c>
      <c r="B6405" s="0" t="s">
        <v>8213</v>
      </c>
      <c r="C6405" s="0" t="s">
        <v>5559</v>
      </c>
      <c r="D6405" s="0" t="s">
        <v>6283</v>
      </c>
      <c r="E6405" s="0" t="n">
        <v>3</v>
      </c>
      <c r="F6405" s="0" t="s">
        <v>79</v>
      </c>
      <c r="G6405" s="0" t="s">
        <v>8215</v>
      </c>
      <c r="H6405" s="0" t="n">
        <v>2</v>
      </c>
      <c r="I6405" s="0" t="n">
        <v>3300</v>
      </c>
      <c r="J6405" s="0" t="n">
        <v>0</v>
      </c>
      <c r="K6405" s="0" t="n">
        <v>11497.5</v>
      </c>
      <c r="L6405" s="0" t="n">
        <v>0</v>
      </c>
      <c r="M6405" s="0" t="n">
        <v>14797.5</v>
      </c>
    </row>
    <row r="6406" customFormat="false" ht="12.8" hidden="true" customHeight="false" outlineLevel="0" collapsed="false">
      <c r="G6406" s="0" t="s">
        <v>8216</v>
      </c>
    </row>
    <row r="6407" customFormat="false" ht="12.8" hidden="false" customHeight="false" outlineLevel="0" collapsed="false">
      <c r="A6407" s="0" t="n">
        <v>2460</v>
      </c>
      <c r="B6407" s="0" t="s">
        <v>8213</v>
      </c>
      <c r="C6407" s="0" t="s">
        <v>5559</v>
      </c>
      <c r="D6407" s="0" t="s">
        <v>6283</v>
      </c>
      <c r="E6407" s="0" t="n">
        <v>3</v>
      </c>
      <c r="F6407" s="0" t="s">
        <v>79</v>
      </c>
      <c r="G6407" s="0" t="s">
        <v>8217</v>
      </c>
      <c r="H6407" s="0" t="n">
        <v>1</v>
      </c>
      <c r="I6407" s="0" t="n">
        <v>1650</v>
      </c>
      <c r="J6407" s="0" t="n">
        <v>0</v>
      </c>
      <c r="K6407" s="0" t="n">
        <v>11497.5</v>
      </c>
      <c r="L6407" s="0" t="n">
        <v>0</v>
      </c>
      <c r="M6407" s="0" t="n">
        <v>13147.5</v>
      </c>
    </row>
    <row r="6408" customFormat="false" ht="12.8" hidden="false" customHeight="false" outlineLevel="0" collapsed="false">
      <c r="A6408" s="0" t="n">
        <v>2461</v>
      </c>
      <c r="B6408" s="0" t="s">
        <v>8218</v>
      </c>
      <c r="C6408" s="0" t="s">
        <v>5559</v>
      </c>
      <c r="D6408" s="0" t="s">
        <v>3820</v>
      </c>
      <c r="E6408" s="0" t="n">
        <v>2</v>
      </c>
      <c r="F6408" s="0" t="s">
        <v>406</v>
      </c>
      <c r="G6408" s="0" t="s">
        <v>8219</v>
      </c>
      <c r="H6408" s="0" t="n">
        <v>2</v>
      </c>
      <c r="I6408" s="0" t="n">
        <v>4550</v>
      </c>
      <c r="J6408" s="0" t="n">
        <v>0</v>
      </c>
      <c r="K6408" s="0" t="n">
        <v>7665</v>
      </c>
      <c r="L6408" s="0" t="n">
        <v>0</v>
      </c>
      <c r="M6408" s="0" t="n">
        <v>12215</v>
      </c>
    </row>
    <row r="6409" customFormat="false" ht="12.8" hidden="true" customHeight="false" outlineLevel="0" collapsed="false">
      <c r="G6409" s="0" t="s">
        <v>8220</v>
      </c>
    </row>
    <row r="6410" customFormat="false" ht="12.8" hidden="false" customHeight="false" outlineLevel="0" collapsed="false">
      <c r="A6410" s="0" t="n">
        <v>2462</v>
      </c>
      <c r="B6410" s="0" t="s">
        <v>8221</v>
      </c>
      <c r="C6410" s="0" t="s">
        <v>5559</v>
      </c>
      <c r="D6410" s="0" t="s">
        <v>6025</v>
      </c>
      <c r="E6410" s="0" t="n">
        <v>4</v>
      </c>
      <c r="F6410" s="0" t="s">
        <v>79</v>
      </c>
      <c r="G6410" s="0" t="s">
        <v>8222</v>
      </c>
      <c r="H6410" s="0" t="n">
        <v>2</v>
      </c>
      <c r="I6410" s="0" t="n">
        <v>4400</v>
      </c>
      <c r="J6410" s="0" t="n">
        <v>0</v>
      </c>
      <c r="K6410" s="0" t="n">
        <v>15330</v>
      </c>
      <c r="L6410" s="0" t="n">
        <v>0</v>
      </c>
      <c r="M6410" s="0" t="n">
        <v>19730</v>
      </c>
    </row>
    <row r="6411" customFormat="false" ht="12.8" hidden="true" customHeight="false" outlineLevel="0" collapsed="false">
      <c r="G6411" s="0" t="s">
        <v>8223</v>
      </c>
    </row>
    <row r="6412" customFormat="false" ht="12.8" hidden="false" customHeight="false" outlineLevel="0" collapsed="false">
      <c r="A6412" s="0" t="n">
        <v>2463</v>
      </c>
      <c r="B6412" s="0" t="s">
        <v>8221</v>
      </c>
      <c r="C6412" s="0" t="s">
        <v>5559</v>
      </c>
      <c r="D6412" s="0" t="s">
        <v>6025</v>
      </c>
      <c r="E6412" s="0" t="n">
        <v>4</v>
      </c>
      <c r="F6412" s="0" t="s">
        <v>115</v>
      </c>
      <c r="G6412" s="0" t="s">
        <v>8224</v>
      </c>
      <c r="H6412" s="0" t="n">
        <v>4</v>
      </c>
      <c r="I6412" s="0" t="n">
        <v>4400</v>
      </c>
      <c r="J6412" s="0" t="n">
        <v>3080</v>
      </c>
      <c r="K6412" s="0" t="n">
        <v>18690</v>
      </c>
      <c r="L6412" s="0" t="n">
        <v>0</v>
      </c>
      <c r="M6412" s="0" t="n">
        <v>26170</v>
      </c>
    </row>
    <row r="6413" customFormat="false" ht="12.8" hidden="true" customHeight="false" outlineLevel="0" collapsed="false">
      <c r="G6413" s="0" t="s">
        <v>8225</v>
      </c>
    </row>
    <row r="6414" customFormat="false" ht="12.8" hidden="true" customHeight="false" outlineLevel="0" collapsed="false">
      <c r="G6414" s="0" t="s">
        <v>8226</v>
      </c>
    </row>
    <row r="6415" customFormat="false" ht="12.8" hidden="true" customHeight="false" outlineLevel="0" collapsed="false">
      <c r="G6415" s="0" t="s">
        <v>8227</v>
      </c>
    </row>
    <row r="6416" customFormat="false" ht="12.8" hidden="false" customHeight="false" outlineLevel="0" collapsed="false">
      <c r="A6416" s="0" t="n">
        <v>2464</v>
      </c>
      <c r="B6416" s="0" t="s">
        <v>8228</v>
      </c>
      <c r="C6416" s="0" t="s">
        <v>5559</v>
      </c>
      <c r="D6416" s="0" t="s">
        <v>5611</v>
      </c>
      <c r="E6416" s="0" t="n">
        <v>5</v>
      </c>
      <c r="F6416" s="0" t="s">
        <v>89</v>
      </c>
      <c r="G6416" s="0" t="s">
        <v>8229</v>
      </c>
      <c r="H6416" s="0" t="n">
        <v>3</v>
      </c>
      <c r="I6416" s="0" t="n">
        <v>5500</v>
      </c>
      <c r="J6416" s="0" t="n">
        <v>1375</v>
      </c>
      <c r="K6416" s="0" t="n">
        <v>19162.5</v>
      </c>
      <c r="L6416" s="0" t="n">
        <v>0</v>
      </c>
      <c r="M6416" s="0" t="n">
        <v>26037.5</v>
      </c>
    </row>
    <row r="6417" customFormat="false" ht="12.8" hidden="true" customHeight="false" outlineLevel="0" collapsed="false">
      <c r="G6417" s="0" t="s">
        <v>8230</v>
      </c>
    </row>
    <row r="6418" customFormat="false" ht="12.8" hidden="true" customHeight="false" outlineLevel="0" collapsed="false">
      <c r="G6418" s="0" t="s">
        <v>8231</v>
      </c>
    </row>
    <row r="6419" customFormat="false" ht="12.8" hidden="false" customHeight="false" outlineLevel="0" collapsed="false">
      <c r="A6419" s="0" t="n">
        <v>2465</v>
      </c>
      <c r="B6419" s="0" t="s">
        <v>8232</v>
      </c>
      <c r="C6419" s="0" t="s">
        <v>5559</v>
      </c>
      <c r="D6419" s="0" t="s">
        <v>5370</v>
      </c>
      <c r="E6419" s="0" t="n">
        <v>1</v>
      </c>
      <c r="F6419" s="0" t="s">
        <v>146</v>
      </c>
      <c r="G6419" s="0" t="s">
        <v>8233</v>
      </c>
      <c r="H6419" s="0" t="n">
        <v>2</v>
      </c>
      <c r="I6419" s="0" t="n">
        <v>1100</v>
      </c>
      <c r="J6419" s="0" t="n">
        <v>0</v>
      </c>
      <c r="K6419" s="0" t="n">
        <v>4672.5</v>
      </c>
      <c r="L6419" s="0" t="n">
        <v>0</v>
      </c>
      <c r="M6419" s="0" t="n">
        <v>5772.5</v>
      </c>
    </row>
    <row r="6420" customFormat="false" ht="12.8" hidden="true" customHeight="false" outlineLevel="0" collapsed="false">
      <c r="G6420" s="0" t="s">
        <v>8234</v>
      </c>
    </row>
    <row r="6421" customFormat="false" ht="12.8" hidden="false" customHeight="false" outlineLevel="0" collapsed="false">
      <c r="A6421" s="0" t="n">
        <v>2466</v>
      </c>
      <c r="B6421" s="0" t="s">
        <v>8235</v>
      </c>
      <c r="C6421" s="0" t="s">
        <v>5559</v>
      </c>
      <c r="D6421" s="0" t="s">
        <v>7885</v>
      </c>
      <c r="E6421" s="0" t="n">
        <v>13</v>
      </c>
      <c r="F6421" s="0" t="s">
        <v>400</v>
      </c>
      <c r="G6421" s="0" t="s">
        <v>8236</v>
      </c>
      <c r="H6421" s="0" t="n">
        <v>3</v>
      </c>
      <c r="I6421" s="0" t="n">
        <v>29575</v>
      </c>
      <c r="J6421" s="0" t="n">
        <v>0</v>
      </c>
      <c r="K6421" s="0" t="n">
        <v>47450</v>
      </c>
      <c r="L6421" s="0" t="n">
        <v>0</v>
      </c>
      <c r="M6421" s="0" t="n">
        <v>77025</v>
      </c>
    </row>
    <row r="6422" customFormat="false" ht="12.8" hidden="true" customHeight="false" outlineLevel="0" collapsed="false">
      <c r="G6422" s="0" t="s">
        <v>8237</v>
      </c>
    </row>
    <row r="6423" customFormat="false" ht="12.8" hidden="true" customHeight="false" outlineLevel="0" collapsed="false">
      <c r="G6423" s="0" t="s">
        <v>8238</v>
      </c>
    </row>
    <row r="6424" customFormat="false" ht="12.8" hidden="false" customHeight="false" outlineLevel="0" collapsed="false">
      <c r="A6424" s="0" t="n">
        <v>2467</v>
      </c>
      <c r="B6424" s="0" t="s">
        <v>8239</v>
      </c>
      <c r="C6424" s="0" t="s">
        <v>5559</v>
      </c>
      <c r="D6424" s="0" t="s">
        <v>3820</v>
      </c>
      <c r="E6424" s="0" t="n">
        <v>2</v>
      </c>
      <c r="F6424" s="0" t="s">
        <v>89</v>
      </c>
      <c r="G6424" s="0" t="s">
        <v>8240</v>
      </c>
      <c r="H6424" s="0" t="n">
        <v>4</v>
      </c>
      <c r="I6424" s="0" t="n">
        <v>2200</v>
      </c>
      <c r="J6424" s="0" t="n">
        <v>1320</v>
      </c>
      <c r="K6424" s="0" t="n">
        <v>7665</v>
      </c>
      <c r="L6424" s="0" t="n">
        <v>0</v>
      </c>
      <c r="M6424" s="0" t="n">
        <v>11185</v>
      </c>
    </row>
    <row r="6425" customFormat="false" ht="12.8" hidden="true" customHeight="false" outlineLevel="0" collapsed="false">
      <c r="G6425" s="0" t="s">
        <v>8241</v>
      </c>
    </row>
    <row r="6426" customFormat="false" ht="12.8" hidden="true" customHeight="false" outlineLevel="0" collapsed="false">
      <c r="G6426" s="0" t="s">
        <v>8242</v>
      </c>
    </row>
    <row r="6427" customFormat="false" ht="12.8" hidden="true" customHeight="false" outlineLevel="0" collapsed="false">
      <c r="G6427" s="0" t="s">
        <v>8243</v>
      </c>
    </row>
    <row r="6428" customFormat="false" ht="12.8" hidden="false" customHeight="false" outlineLevel="0" collapsed="false">
      <c r="A6428" s="0" t="n">
        <v>2468</v>
      </c>
      <c r="B6428" s="0" t="s">
        <v>8244</v>
      </c>
      <c r="C6428" s="0" t="s">
        <v>5559</v>
      </c>
      <c r="D6428" s="0" t="s">
        <v>3820</v>
      </c>
      <c r="E6428" s="0" t="n">
        <v>2</v>
      </c>
      <c r="F6428" s="0" t="s">
        <v>28</v>
      </c>
      <c r="G6428" s="0" t="s">
        <v>8245</v>
      </c>
      <c r="H6428" s="0" t="n">
        <v>3</v>
      </c>
      <c r="I6428" s="0" t="n">
        <v>2200</v>
      </c>
      <c r="J6428" s="0" t="n">
        <v>550</v>
      </c>
      <c r="K6428" s="0" t="n">
        <v>7423.92</v>
      </c>
      <c r="L6428" s="0" t="n">
        <v>4261.96</v>
      </c>
      <c r="M6428" s="0" t="n">
        <v>14435.88</v>
      </c>
    </row>
    <row r="6429" customFormat="false" ht="12.8" hidden="true" customHeight="false" outlineLevel="0" collapsed="false">
      <c r="G6429" s="0" t="s">
        <v>8246</v>
      </c>
    </row>
    <row r="6430" customFormat="false" ht="12.8" hidden="true" customHeight="false" outlineLevel="0" collapsed="false">
      <c r="G6430" s="0" t="s">
        <v>8247</v>
      </c>
    </row>
    <row r="6431" customFormat="false" ht="12.8" hidden="false" customHeight="false" outlineLevel="0" collapsed="false">
      <c r="A6431" s="0" t="n">
        <v>2469</v>
      </c>
      <c r="B6431" s="0" t="s">
        <v>8244</v>
      </c>
      <c r="C6431" s="0" t="s">
        <v>5559</v>
      </c>
      <c r="D6431" s="0" t="s">
        <v>3820</v>
      </c>
      <c r="E6431" s="0" t="n">
        <v>2</v>
      </c>
      <c r="F6431" s="0" t="s">
        <v>74</v>
      </c>
      <c r="G6431" s="0" t="s">
        <v>8248</v>
      </c>
      <c r="H6431" s="0" t="n">
        <v>2</v>
      </c>
      <c r="I6431" s="0" t="n">
        <v>2200</v>
      </c>
      <c r="J6431" s="0" t="n">
        <v>0</v>
      </c>
      <c r="K6431" s="0" t="n">
        <v>7423.92</v>
      </c>
      <c r="L6431" s="0" t="n">
        <v>0</v>
      </c>
      <c r="M6431" s="0" t="n">
        <v>9623.92</v>
      </c>
    </row>
    <row r="6432" customFormat="false" ht="12.8" hidden="true" customHeight="false" outlineLevel="0" collapsed="false">
      <c r="G6432" s="0" t="s">
        <v>8249</v>
      </c>
    </row>
    <row r="6433" customFormat="false" ht="12.8" hidden="false" customHeight="false" outlineLevel="0" collapsed="false">
      <c r="A6433" s="0" t="n">
        <v>2470</v>
      </c>
      <c r="B6433" s="0" t="s">
        <v>8250</v>
      </c>
      <c r="C6433" s="0" t="s">
        <v>5559</v>
      </c>
      <c r="D6433" s="0" t="s">
        <v>6283</v>
      </c>
      <c r="E6433" s="0" t="n">
        <v>3</v>
      </c>
      <c r="F6433" s="0" t="s">
        <v>146</v>
      </c>
      <c r="G6433" s="0" t="s">
        <v>8251</v>
      </c>
      <c r="H6433" s="0" t="n">
        <v>2</v>
      </c>
      <c r="I6433" s="0" t="n">
        <v>3300</v>
      </c>
      <c r="J6433" s="0" t="n">
        <v>0</v>
      </c>
      <c r="K6433" s="0" t="n">
        <v>14017.5</v>
      </c>
      <c r="L6433" s="0" t="n">
        <v>0</v>
      </c>
      <c r="M6433" s="0" t="n">
        <v>17317.5</v>
      </c>
    </row>
    <row r="6434" customFormat="false" ht="12.8" hidden="true" customHeight="false" outlineLevel="0" collapsed="false">
      <c r="G6434" s="0" t="s">
        <v>8252</v>
      </c>
    </row>
    <row r="6435" customFormat="false" ht="12.8" hidden="false" customHeight="false" outlineLevel="0" collapsed="false">
      <c r="A6435" s="0" t="n">
        <v>2471</v>
      </c>
      <c r="B6435" s="0" t="s">
        <v>8253</v>
      </c>
      <c r="C6435" s="0" t="s">
        <v>5559</v>
      </c>
      <c r="D6435" s="0" t="s">
        <v>3820</v>
      </c>
      <c r="E6435" s="0" t="n">
        <v>2</v>
      </c>
      <c r="F6435" s="0" t="s">
        <v>89</v>
      </c>
      <c r="G6435" s="0" t="s">
        <v>6637</v>
      </c>
      <c r="H6435" s="0" t="n">
        <v>4</v>
      </c>
      <c r="I6435" s="0" t="n">
        <v>2200</v>
      </c>
      <c r="J6435" s="0" t="n">
        <v>1320</v>
      </c>
      <c r="K6435" s="0" t="n">
        <v>7665</v>
      </c>
      <c r="L6435" s="0" t="n">
        <v>0</v>
      </c>
      <c r="M6435" s="0" t="n">
        <v>11185</v>
      </c>
    </row>
    <row r="6436" customFormat="false" ht="12.8" hidden="true" customHeight="false" outlineLevel="0" collapsed="false">
      <c r="G6436" s="0" t="s">
        <v>8254</v>
      </c>
    </row>
    <row r="6437" customFormat="false" ht="12.8" hidden="true" customHeight="false" outlineLevel="0" collapsed="false">
      <c r="G6437" s="0" t="s">
        <v>7104</v>
      </c>
    </row>
    <row r="6438" customFormat="false" ht="12.8" hidden="true" customHeight="false" outlineLevel="0" collapsed="false">
      <c r="G6438" s="0" t="s">
        <v>8255</v>
      </c>
    </row>
    <row r="6439" customFormat="false" ht="12.8" hidden="false" customHeight="false" outlineLevel="0" collapsed="false">
      <c r="A6439" s="0" t="n">
        <v>2472</v>
      </c>
      <c r="B6439" s="0" t="s">
        <v>8256</v>
      </c>
      <c r="C6439" s="0" t="s">
        <v>5559</v>
      </c>
      <c r="D6439" s="0" t="s">
        <v>3820</v>
      </c>
      <c r="E6439" s="0" t="n">
        <v>2</v>
      </c>
      <c r="F6439" s="0" t="s">
        <v>28</v>
      </c>
      <c r="G6439" s="0" t="s">
        <v>8257</v>
      </c>
      <c r="H6439" s="0" t="n">
        <v>3</v>
      </c>
      <c r="I6439" s="0" t="n">
        <v>2200</v>
      </c>
      <c r="J6439" s="0" t="n">
        <v>770</v>
      </c>
      <c r="K6439" s="0" t="n">
        <v>7410.8</v>
      </c>
      <c r="L6439" s="0" t="n">
        <v>4034</v>
      </c>
      <c r="M6439" s="0" t="n">
        <v>14414.8</v>
      </c>
    </row>
    <row r="6440" customFormat="false" ht="12.8" hidden="true" customHeight="false" outlineLevel="0" collapsed="false">
      <c r="G6440" s="0" t="s">
        <v>8258</v>
      </c>
    </row>
    <row r="6441" customFormat="false" ht="12.8" hidden="true" customHeight="false" outlineLevel="0" collapsed="false">
      <c r="G6441" s="0" t="s">
        <v>8259</v>
      </c>
    </row>
    <row r="6442" customFormat="false" ht="12.8" hidden="false" customHeight="false" outlineLevel="0" collapsed="false">
      <c r="A6442" s="0" t="n">
        <v>2473</v>
      </c>
      <c r="B6442" s="0" t="s">
        <v>8260</v>
      </c>
      <c r="C6442" s="0" t="s">
        <v>5559</v>
      </c>
      <c r="D6442" s="0" t="s">
        <v>3820</v>
      </c>
      <c r="E6442" s="0" t="n">
        <v>2</v>
      </c>
      <c r="F6442" s="0" t="s">
        <v>89</v>
      </c>
      <c r="G6442" s="0" t="s">
        <v>8261</v>
      </c>
      <c r="H6442" s="0" t="n">
        <v>4</v>
      </c>
      <c r="I6442" s="0" t="n">
        <v>2200</v>
      </c>
      <c r="J6442" s="0" t="n">
        <v>1320</v>
      </c>
      <c r="K6442" s="0" t="n">
        <v>7665</v>
      </c>
      <c r="L6442" s="0" t="n">
        <v>0</v>
      </c>
      <c r="M6442" s="0" t="n">
        <v>11185</v>
      </c>
    </row>
    <row r="6443" customFormat="false" ht="12.8" hidden="true" customHeight="false" outlineLevel="0" collapsed="false">
      <c r="G6443" s="0" t="s">
        <v>8262</v>
      </c>
    </row>
    <row r="6444" customFormat="false" ht="12.8" hidden="true" customHeight="false" outlineLevel="0" collapsed="false">
      <c r="G6444" s="0" t="s">
        <v>8263</v>
      </c>
    </row>
    <row r="6445" customFormat="false" ht="12.8" hidden="true" customHeight="false" outlineLevel="0" collapsed="false">
      <c r="G6445" s="0" t="s">
        <v>8264</v>
      </c>
    </row>
    <row r="6446" customFormat="false" ht="12.8" hidden="false" customHeight="false" outlineLevel="0" collapsed="false">
      <c r="A6446" s="0" t="n">
        <v>2474</v>
      </c>
      <c r="B6446" s="0" t="s">
        <v>8265</v>
      </c>
      <c r="C6446" s="0" t="s">
        <v>5559</v>
      </c>
      <c r="D6446" s="0" t="s">
        <v>3820</v>
      </c>
      <c r="E6446" s="0" t="n">
        <v>2</v>
      </c>
      <c r="F6446" s="0" t="s">
        <v>79</v>
      </c>
      <c r="G6446" s="0" t="s">
        <v>2887</v>
      </c>
      <c r="H6446" s="0" t="n">
        <v>2</v>
      </c>
      <c r="I6446" s="0" t="n">
        <v>2200</v>
      </c>
      <c r="J6446" s="0" t="n">
        <v>0</v>
      </c>
      <c r="K6446" s="0" t="n">
        <v>7665</v>
      </c>
      <c r="L6446" s="0" t="n">
        <v>0</v>
      </c>
      <c r="M6446" s="0" t="n">
        <v>9865</v>
      </c>
    </row>
    <row r="6447" customFormat="false" ht="12.8" hidden="true" customHeight="false" outlineLevel="0" collapsed="false">
      <c r="G6447" s="0" t="s">
        <v>8266</v>
      </c>
    </row>
    <row r="6448" customFormat="false" ht="12.8" hidden="false" customHeight="false" outlineLevel="0" collapsed="false">
      <c r="A6448" s="0" t="n">
        <v>2475</v>
      </c>
      <c r="B6448" s="0" t="s">
        <v>8267</v>
      </c>
      <c r="C6448" s="0" t="s">
        <v>5559</v>
      </c>
      <c r="D6448" s="0" t="s">
        <v>6283</v>
      </c>
      <c r="E6448" s="0" t="n">
        <v>3</v>
      </c>
      <c r="F6448" s="0" t="s">
        <v>79</v>
      </c>
      <c r="G6448" s="0" t="s">
        <v>8268</v>
      </c>
      <c r="H6448" s="0" t="n">
        <v>4</v>
      </c>
      <c r="I6448" s="0" t="n">
        <v>3300</v>
      </c>
      <c r="J6448" s="0" t="n">
        <v>1155</v>
      </c>
      <c r="K6448" s="0" t="n">
        <v>11497.5</v>
      </c>
      <c r="L6448" s="0" t="n">
        <v>0</v>
      </c>
      <c r="M6448" s="0" t="n">
        <v>15952.5</v>
      </c>
    </row>
    <row r="6449" customFormat="false" ht="12.8" hidden="true" customHeight="false" outlineLevel="0" collapsed="false">
      <c r="G6449" s="0" t="s">
        <v>8269</v>
      </c>
    </row>
    <row r="6450" customFormat="false" ht="12.8" hidden="true" customHeight="false" outlineLevel="0" collapsed="false">
      <c r="G6450" s="0" t="s">
        <v>8270</v>
      </c>
    </row>
    <row r="6451" customFormat="false" ht="12.8" hidden="true" customHeight="false" outlineLevel="0" collapsed="false">
      <c r="G6451" s="0" t="s">
        <v>8271</v>
      </c>
    </row>
    <row r="6452" customFormat="false" ht="12.8" hidden="false" customHeight="false" outlineLevel="0" collapsed="false">
      <c r="A6452" s="0" t="n">
        <v>2476</v>
      </c>
      <c r="B6452" s="0" t="s">
        <v>8272</v>
      </c>
      <c r="C6452" s="0" t="s">
        <v>5559</v>
      </c>
      <c r="D6452" s="0" t="s">
        <v>6283</v>
      </c>
      <c r="E6452" s="0" t="n">
        <v>3</v>
      </c>
      <c r="F6452" s="0" t="s">
        <v>428</v>
      </c>
      <c r="G6452" s="0" t="s">
        <v>8273</v>
      </c>
      <c r="H6452" s="0" t="n">
        <v>3</v>
      </c>
      <c r="I6452" s="0" t="n">
        <v>10350</v>
      </c>
      <c r="J6452" s="0" t="n">
        <v>2587.5</v>
      </c>
      <c r="K6452" s="0" t="n">
        <v>11497.5</v>
      </c>
      <c r="L6452" s="0" t="n">
        <v>0</v>
      </c>
      <c r="M6452" s="0" t="n">
        <v>24435</v>
      </c>
    </row>
    <row r="6453" customFormat="false" ht="12.8" hidden="true" customHeight="false" outlineLevel="0" collapsed="false">
      <c r="G6453" s="0" t="s">
        <v>8274</v>
      </c>
    </row>
    <row r="6454" customFormat="false" ht="12.8" hidden="true" customHeight="false" outlineLevel="0" collapsed="false">
      <c r="G6454" s="0" t="s">
        <v>8275</v>
      </c>
    </row>
    <row r="6455" customFormat="false" ht="12.8" hidden="false" customHeight="false" outlineLevel="0" collapsed="false">
      <c r="A6455" s="0" t="n">
        <v>2477</v>
      </c>
      <c r="B6455" s="0" t="s">
        <v>8272</v>
      </c>
      <c r="C6455" s="0" t="s">
        <v>5559</v>
      </c>
      <c r="D6455" s="0" t="s">
        <v>6283</v>
      </c>
      <c r="E6455" s="0" t="n">
        <v>3</v>
      </c>
      <c r="F6455" s="0" t="s">
        <v>428</v>
      </c>
      <c r="G6455" s="0" t="s">
        <v>8276</v>
      </c>
      <c r="H6455" s="0" t="n">
        <v>3</v>
      </c>
      <c r="I6455" s="0" t="n">
        <v>10350</v>
      </c>
      <c r="J6455" s="0" t="n">
        <v>2587.5</v>
      </c>
      <c r="K6455" s="0" t="n">
        <v>11497.5</v>
      </c>
      <c r="L6455" s="0" t="n">
        <v>0</v>
      </c>
      <c r="M6455" s="0" t="n">
        <v>24435</v>
      </c>
    </row>
    <row r="6456" customFormat="false" ht="12.8" hidden="true" customHeight="false" outlineLevel="0" collapsed="false">
      <c r="G6456" s="0" t="s">
        <v>8277</v>
      </c>
    </row>
    <row r="6457" customFormat="false" ht="12.8" hidden="true" customHeight="false" outlineLevel="0" collapsed="false">
      <c r="G6457" s="0" t="s">
        <v>8278</v>
      </c>
    </row>
    <row r="6458" customFormat="false" ht="12.8" hidden="false" customHeight="false" outlineLevel="0" collapsed="false">
      <c r="A6458" s="0" t="n">
        <v>2478</v>
      </c>
      <c r="B6458" s="0" t="s">
        <v>8279</v>
      </c>
      <c r="C6458" s="0" t="s">
        <v>5559</v>
      </c>
      <c r="D6458" s="0" t="s">
        <v>6025</v>
      </c>
      <c r="E6458" s="0" t="n">
        <v>4</v>
      </c>
      <c r="F6458" s="0" t="s">
        <v>28</v>
      </c>
      <c r="G6458" s="0" t="s">
        <v>8280</v>
      </c>
      <c r="H6458" s="0" t="n">
        <v>2</v>
      </c>
      <c r="I6458" s="0" t="n">
        <v>4400</v>
      </c>
      <c r="J6458" s="0" t="n">
        <v>0</v>
      </c>
      <c r="K6458" s="0" t="n">
        <v>22889.6</v>
      </c>
      <c r="L6458" s="0" t="n">
        <v>0</v>
      </c>
      <c r="M6458" s="0" t="n">
        <v>27289.6</v>
      </c>
    </row>
    <row r="6459" customFormat="false" ht="12.8" hidden="true" customHeight="false" outlineLevel="0" collapsed="false">
      <c r="G6459" s="0" t="s">
        <v>8281</v>
      </c>
    </row>
    <row r="6460" customFormat="false" ht="12.8" hidden="false" customHeight="false" outlineLevel="0" collapsed="false">
      <c r="A6460" s="0" t="n">
        <v>2479</v>
      </c>
      <c r="B6460" s="0" t="s">
        <v>8282</v>
      </c>
      <c r="C6460" s="0" t="s">
        <v>5559</v>
      </c>
      <c r="D6460" s="0" t="s">
        <v>6025</v>
      </c>
      <c r="E6460" s="0" t="n">
        <v>4</v>
      </c>
      <c r="F6460" s="0" t="s">
        <v>406</v>
      </c>
      <c r="G6460" s="0" t="s">
        <v>8283</v>
      </c>
      <c r="H6460" s="0" t="n">
        <v>2</v>
      </c>
      <c r="I6460" s="0" t="n">
        <v>9100</v>
      </c>
      <c r="J6460" s="0" t="n">
        <v>0</v>
      </c>
      <c r="K6460" s="0" t="n">
        <v>15330</v>
      </c>
      <c r="L6460" s="0" t="n">
        <v>0</v>
      </c>
      <c r="M6460" s="0" t="n">
        <v>24430</v>
      </c>
    </row>
    <row r="6461" customFormat="false" ht="12.8" hidden="true" customHeight="false" outlineLevel="0" collapsed="false">
      <c r="G6461" s="0" t="s">
        <v>8284</v>
      </c>
    </row>
    <row r="6462" customFormat="false" ht="12.8" hidden="false" customHeight="false" outlineLevel="0" collapsed="false">
      <c r="A6462" s="0" t="n">
        <v>2480</v>
      </c>
      <c r="B6462" s="0" t="s">
        <v>8285</v>
      </c>
      <c r="C6462" s="0" t="s">
        <v>5559</v>
      </c>
      <c r="D6462" s="0" t="s">
        <v>6283</v>
      </c>
      <c r="E6462" s="0" t="n">
        <v>3</v>
      </c>
      <c r="F6462" s="0" t="s">
        <v>89</v>
      </c>
      <c r="G6462" s="0" t="s">
        <v>8286</v>
      </c>
      <c r="H6462" s="0" t="n">
        <v>2</v>
      </c>
      <c r="I6462" s="0" t="n">
        <v>3300</v>
      </c>
      <c r="J6462" s="0" t="n">
        <v>0</v>
      </c>
      <c r="K6462" s="0" t="n">
        <v>11497.5</v>
      </c>
      <c r="L6462" s="0" t="n">
        <v>0</v>
      </c>
      <c r="M6462" s="0" t="n">
        <v>14797.5</v>
      </c>
    </row>
    <row r="6463" customFormat="false" ht="12.8" hidden="true" customHeight="false" outlineLevel="0" collapsed="false">
      <c r="G6463" s="0" t="s">
        <v>8287</v>
      </c>
    </row>
    <row r="6464" customFormat="false" ht="12.8" hidden="false" customHeight="false" outlineLevel="0" collapsed="false">
      <c r="A6464" s="0" t="n">
        <v>2481</v>
      </c>
      <c r="B6464" s="0" t="s">
        <v>8288</v>
      </c>
      <c r="C6464" s="0" t="s">
        <v>5559</v>
      </c>
      <c r="D6464" s="0" t="s">
        <v>6283</v>
      </c>
      <c r="E6464" s="0" t="n">
        <v>3</v>
      </c>
      <c r="F6464" s="0" t="s">
        <v>79</v>
      </c>
      <c r="G6464" s="0" t="s">
        <v>8289</v>
      </c>
      <c r="H6464" s="0" t="n">
        <v>4</v>
      </c>
      <c r="I6464" s="0" t="n">
        <v>3300</v>
      </c>
      <c r="J6464" s="0" t="n">
        <v>825</v>
      </c>
      <c r="K6464" s="0" t="n">
        <v>11497.5</v>
      </c>
      <c r="L6464" s="0" t="n">
        <v>0</v>
      </c>
      <c r="M6464" s="0" t="n">
        <v>15622.5</v>
      </c>
    </row>
    <row r="6465" customFormat="false" ht="12.8" hidden="true" customHeight="false" outlineLevel="0" collapsed="false">
      <c r="G6465" s="0" t="s">
        <v>8290</v>
      </c>
    </row>
    <row r="6466" customFormat="false" ht="12.8" hidden="true" customHeight="false" outlineLevel="0" collapsed="false">
      <c r="G6466" s="0" t="s">
        <v>8291</v>
      </c>
    </row>
    <row r="6467" customFormat="false" ht="12.8" hidden="true" customHeight="false" outlineLevel="0" collapsed="false">
      <c r="G6467" s="0" t="s">
        <v>8292</v>
      </c>
    </row>
    <row r="6468" customFormat="false" ht="12.8" hidden="false" customHeight="false" outlineLevel="0" collapsed="false">
      <c r="A6468" s="0" t="n">
        <v>2482</v>
      </c>
      <c r="B6468" s="0" t="s">
        <v>8293</v>
      </c>
      <c r="C6468" s="0" t="s">
        <v>5559</v>
      </c>
      <c r="D6468" s="0" t="s">
        <v>3820</v>
      </c>
      <c r="E6468" s="0" t="n">
        <v>2</v>
      </c>
      <c r="F6468" s="0" t="s">
        <v>89</v>
      </c>
      <c r="G6468" s="0" t="s">
        <v>8294</v>
      </c>
      <c r="H6468" s="0" t="n">
        <v>4</v>
      </c>
      <c r="I6468" s="0" t="n">
        <v>2200</v>
      </c>
      <c r="J6468" s="0" t="n">
        <v>1320</v>
      </c>
      <c r="K6468" s="0" t="n">
        <v>7665</v>
      </c>
      <c r="L6468" s="0" t="n">
        <v>0</v>
      </c>
      <c r="M6468" s="0" t="n">
        <v>11185</v>
      </c>
    </row>
    <row r="6469" customFormat="false" ht="12.8" hidden="true" customHeight="false" outlineLevel="0" collapsed="false">
      <c r="G6469" s="0" t="s">
        <v>8295</v>
      </c>
    </row>
    <row r="6470" customFormat="false" ht="12.8" hidden="true" customHeight="false" outlineLevel="0" collapsed="false">
      <c r="G6470" s="0" t="s">
        <v>8296</v>
      </c>
    </row>
    <row r="6471" customFormat="false" ht="12.8" hidden="true" customHeight="false" outlineLevel="0" collapsed="false">
      <c r="G6471" s="0" t="s">
        <v>8297</v>
      </c>
    </row>
    <row r="6472" customFormat="false" ht="12.8" hidden="false" customHeight="false" outlineLevel="0" collapsed="false">
      <c r="A6472" s="0" t="n">
        <v>2483</v>
      </c>
      <c r="B6472" s="0" t="s">
        <v>8298</v>
      </c>
      <c r="C6472" s="0" t="s">
        <v>5559</v>
      </c>
      <c r="D6472" s="0" t="s">
        <v>3820</v>
      </c>
      <c r="E6472" s="0" t="n">
        <v>2</v>
      </c>
      <c r="F6472" s="0" t="s">
        <v>28</v>
      </c>
      <c r="G6472" s="0" t="s">
        <v>8299</v>
      </c>
      <c r="H6472" s="0" t="n">
        <v>2</v>
      </c>
      <c r="I6472" s="0" t="n">
        <v>2200</v>
      </c>
      <c r="J6472" s="0" t="n">
        <v>0</v>
      </c>
      <c r="K6472" s="0" t="n">
        <v>11444.8</v>
      </c>
      <c r="L6472" s="0" t="n">
        <v>0</v>
      </c>
      <c r="M6472" s="0" t="n">
        <v>13644.8</v>
      </c>
    </row>
    <row r="6473" customFormat="false" ht="12.8" hidden="true" customHeight="false" outlineLevel="0" collapsed="false">
      <c r="G6473" s="0" t="s">
        <v>8300</v>
      </c>
    </row>
    <row r="6474" customFormat="false" ht="12.8" hidden="false" customHeight="false" outlineLevel="0" collapsed="false">
      <c r="A6474" s="0" t="n">
        <v>2484</v>
      </c>
      <c r="B6474" s="0" t="s">
        <v>8301</v>
      </c>
      <c r="C6474" s="0" t="s">
        <v>5559</v>
      </c>
      <c r="D6474" s="0" t="s">
        <v>5370</v>
      </c>
      <c r="E6474" s="0" t="n">
        <v>1</v>
      </c>
      <c r="F6474" s="0" t="s">
        <v>79</v>
      </c>
      <c r="G6474" s="0" t="s">
        <v>1187</v>
      </c>
      <c r="H6474" s="0" t="n">
        <v>2</v>
      </c>
      <c r="I6474" s="0" t="n">
        <v>1100</v>
      </c>
      <c r="J6474" s="0" t="n">
        <v>0</v>
      </c>
      <c r="K6474" s="0" t="n">
        <v>3832.5</v>
      </c>
      <c r="L6474" s="0" t="n">
        <v>0</v>
      </c>
      <c r="M6474" s="0" t="n">
        <v>4932.5</v>
      </c>
    </row>
    <row r="6475" customFormat="false" ht="12.8" hidden="true" customHeight="false" outlineLevel="0" collapsed="false">
      <c r="G6475" s="0" t="s">
        <v>8302</v>
      </c>
    </row>
    <row r="6476" customFormat="false" ht="12.8" hidden="false" customHeight="false" outlineLevel="0" collapsed="false">
      <c r="A6476" s="0" t="n">
        <v>2485</v>
      </c>
      <c r="B6476" s="0" t="s">
        <v>8303</v>
      </c>
      <c r="C6476" s="0" t="s">
        <v>5559</v>
      </c>
      <c r="D6476" s="0" t="s">
        <v>5370</v>
      </c>
      <c r="E6476" s="0" t="n">
        <v>1</v>
      </c>
      <c r="F6476" s="0" t="s">
        <v>79</v>
      </c>
      <c r="G6476" s="0" t="s">
        <v>8304</v>
      </c>
      <c r="H6476" s="0" t="n">
        <v>2</v>
      </c>
      <c r="I6476" s="0" t="n">
        <v>1100</v>
      </c>
      <c r="J6476" s="0" t="n">
        <v>0</v>
      </c>
      <c r="K6476" s="0" t="n">
        <v>3832.5</v>
      </c>
      <c r="L6476" s="0" t="n">
        <v>0</v>
      </c>
      <c r="M6476" s="0" t="n">
        <v>4932.5</v>
      </c>
    </row>
    <row r="6477" customFormat="false" ht="12.8" hidden="true" customHeight="false" outlineLevel="0" collapsed="false">
      <c r="G6477" s="0" t="s">
        <v>8305</v>
      </c>
    </row>
    <row r="6478" customFormat="false" ht="12.8" hidden="false" customHeight="false" outlineLevel="0" collapsed="false">
      <c r="A6478" s="0" t="n">
        <v>2486</v>
      </c>
      <c r="B6478" s="0" t="s">
        <v>8306</v>
      </c>
      <c r="C6478" s="0" t="s">
        <v>5559</v>
      </c>
      <c r="D6478" s="0" t="s">
        <v>3820</v>
      </c>
      <c r="E6478" s="0" t="n">
        <v>2</v>
      </c>
      <c r="F6478" s="0" t="s">
        <v>146</v>
      </c>
      <c r="G6478" s="0" t="s">
        <v>8307</v>
      </c>
      <c r="H6478" s="0" t="n">
        <v>3</v>
      </c>
      <c r="I6478" s="0" t="n">
        <v>2200</v>
      </c>
      <c r="J6478" s="0" t="n">
        <v>770</v>
      </c>
      <c r="K6478" s="0" t="n">
        <v>9345</v>
      </c>
      <c r="L6478" s="0" t="n">
        <v>0</v>
      </c>
      <c r="M6478" s="0" t="n">
        <v>12315</v>
      </c>
    </row>
    <row r="6479" customFormat="false" ht="12.8" hidden="true" customHeight="false" outlineLevel="0" collapsed="false">
      <c r="G6479" s="0" t="s">
        <v>8308</v>
      </c>
    </row>
    <row r="6480" customFormat="false" ht="12.8" hidden="true" customHeight="false" outlineLevel="0" collapsed="false">
      <c r="G6480" s="0" t="s">
        <v>8309</v>
      </c>
    </row>
    <row r="6481" customFormat="false" ht="12.8" hidden="false" customHeight="false" outlineLevel="0" collapsed="false">
      <c r="A6481" s="0" t="n">
        <v>2487</v>
      </c>
      <c r="B6481" s="0" t="s">
        <v>8310</v>
      </c>
      <c r="C6481" s="0" t="s">
        <v>5559</v>
      </c>
      <c r="D6481" s="0" t="s">
        <v>3820</v>
      </c>
      <c r="E6481" s="0" t="n">
        <v>2</v>
      </c>
      <c r="F6481" s="0" t="s">
        <v>406</v>
      </c>
      <c r="G6481" s="0" t="s">
        <v>8311</v>
      </c>
      <c r="H6481" s="0" t="n">
        <v>3</v>
      </c>
      <c r="I6481" s="0" t="n">
        <v>4550</v>
      </c>
      <c r="J6481" s="0" t="n">
        <v>1592.5</v>
      </c>
      <c r="K6481" s="0" t="n">
        <v>7665</v>
      </c>
      <c r="L6481" s="0" t="n">
        <v>0</v>
      </c>
      <c r="M6481" s="0" t="n">
        <v>13807.5</v>
      </c>
    </row>
    <row r="6482" customFormat="false" ht="12.8" hidden="true" customHeight="false" outlineLevel="0" collapsed="false">
      <c r="G6482" s="0" t="s">
        <v>8312</v>
      </c>
    </row>
    <row r="6483" customFormat="false" ht="12.8" hidden="true" customHeight="false" outlineLevel="0" collapsed="false">
      <c r="G6483" s="0" t="s">
        <v>8313</v>
      </c>
    </row>
    <row r="6484" customFormat="false" ht="12.8" hidden="false" customHeight="false" outlineLevel="0" collapsed="false">
      <c r="A6484" s="0" t="n">
        <v>2488</v>
      </c>
      <c r="B6484" s="0" t="s">
        <v>8314</v>
      </c>
      <c r="C6484" s="0" t="s">
        <v>5559</v>
      </c>
      <c r="D6484" s="0" t="s">
        <v>6283</v>
      </c>
      <c r="E6484" s="0" t="n">
        <v>3</v>
      </c>
      <c r="F6484" s="0" t="s">
        <v>89</v>
      </c>
      <c r="G6484" s="0" t="s">
        <v>8315</v>
      </c>
      <c r="H6484" s="0" t="n">
        <v>2</v>
      </c>
      <c r="I6484" s="0" t="n">
        <v>3300</v>
      </c>
      <c r="J6484" s="0" t="n">
        <v>0</v>
      </c>
      <c r="K6484" s="0" t="n">
        <v>11497.5</v>
      </c>
      <c r="L6484" s="0" t="n">
        <v>0</v>
      </c>
      <c r="M6484" s="0" t="n">
        <v>14797.5</v>
      </c>
    </row>
    <row r="6485" customFormat="false" ht="12.8" hidden="true" customHeight="false" outlineLevel="0" collapsed="false">
      <c r="G6485" s="0" t="s">
        <v>8316</v>
      </c>
    </row>
    <row r="6486" customFormat="false" ht="12.8" hidden="false" customHeight="false" outlineLevel="0" collapsed="false">
      <c r="A6486" s="0" t="n">
        <v>2489</v>
      </c>
      <c r="B6486" s="0" t="s">
        <v>8317</v>
      </c>
      <c r="C6486" s="0" t="s">
        <v>5559</v>
      </c>
      <c r="D6486" s="0" t="s">
        <v>3820</v>
      </c>
      <c r="E6486" s="0" t="n">
        <v>2</v>
      </c>
      <c r="F6486" s="0" t="s">
        <v>406</v>
      </c>
      <c r="G6486" s="0" t="s">
        <v>7918</v>
      </c>
      <c r="H6486" s="0" t="n">
        <v>2</v>
      </c>
      <c r="I6486" s="0" t="n">
        <v>4550</v>
      </c>
      <c r="J6486" s="0" t="n">
        <v>0</v>
      </c>
      <c r="K6486" s="0" t="n">
        <v>7665</v>
      </c>
      <c r="L6486" s="0" t="n">
        <v>0</v>
      </c>
      <c r="M6486" s="0" t="n">
        <v>12215</v>
      </c>
    </row>
    <row r="6487" customFormat="false" ht="12.8" hidden="true" customHeight="false" outlineLevel="0" collapsed="false">
      <c r="G6487" s="0" t="s">
        <v>8318</v>
      </c>
    </row>
    <row r="6488" customFormat="false" ht="12.8" hidden="false" customHeight="false" outlineLevel="0" collapsed="false">
      <c r="A6488" s="0" t="n">
        <v>2490</v>
      </c>
      <c r="B6488" s="0" t="s">
        <v>8317</v>
      </c>
      <c r="C6488" s="0" t="s">
        <v>5559</v>
      </c>
      <c r="D6488" s="0" t="s">
        <v>3820</v>
      </c>
      <c r="E6488" s="0" t="n">
        <v>2</v>
      </c>
      <c r="F6488" s="0" t="s">
        <v>406</v>
      </c>
      <c r="G6488" s="0" t="s">
        <v>7920</v>
      </c>
      <c r="H6488" s="0" t="n">
        <v>2</v>
      </c>
      <c r="I6488" s="0" t="n">
        <v>4550</v>
      </c>
      <c r="J6488" s="0" t="n">
        <v>0</v>
      </c>
      <c r="K6488" s="0" t="n">
        <v>7665</v>
      </c>
      <c r="L6488" s="0" t="n">
        <v>0</v>
      </c>
      <c r="M6488" s="0" t="n">
        <v>12215</v>
      </c>
    </row>
    <row r="6489" customFormat="false" ht="12.8" hidden="true" customHeight="false" outlineLevel="0" collapsed="false">
      <c r="G6489" s="0" t="s">
        <v>8319</v>
      </c>
    </row>
    <row r="6490" customFormat="false" ht="12.8" hidden="false" customHeight="false" outlineLevel="0" collapsed="false">
      <c r="A6490" s="0" t="n">
        <v>2491</v>
      </c>
      <c r="B6490" s="0" t="s">
        <v>8320</v>
      </c>
      <c r="C6490" s="0" t="s">
        <v>5559</v>
      </c>
      <c r="D6490" s="0" t="s">
        <v>3820</v>
      </c>
      <c r="E6490" s="0" t="n">
        <v>2</v>
      </c>
      <c r="F6490" s="0" t="s">
        <v>79</v>
      </c>
      <c r="G6490" s="0" t="s">
        <v>8321</v>
      </c>
      <c r="H6490" s="0" t="n">
        <v>2</v>
      </c>
      <c r="I6490" s="0" t="n">
        <v>2200</v>
      </c>
      <c r="J6490" s="0" t="n">
        <v>0</v>
      </c>
      <c r="K6490" s="0" t="n">
        <v>7665</v>
      </c>
      <c r="L6490" s="0" t="n">
        <v>0</v>
      </c>
      <c r="M6490" s="0" t="n">
        <v>9865</v>
      </c>
    </row>
    <row r="6491" customFormat="false" ht="12.8" hidden="true" customHeight="false" outlineLevel="0" collapsed="false">
      <c r="G6491" s="0" t="s">
        <v>8322</v>
      </c>
    </row>
    <row r="6492" customFormat="false" ht="12.8" hidden="false" customHeight="false" outlineLevel="0" collapsed="false">
      <c r="A6492" s="0" t="n">
        <v>2492</v>
      </c>
      <c r="B6492" s="0" t="s">
        <v>8323</v>
      </c>
      <c r="C6492" s="0" t="s">
        <v>5559</v>
      </c>
      <c r="D6492" s="0" t="s">
        <v>6789</v>
      </c>
      <c r="E6492" s="0" t="n">
        <v>6</v>
      </c>
      <c r="F6492" s="0" t="s">
        <v>79</v>
      </c>
      <c r="G6492" s="0" t="s">
        <v>8324</v>
      </c>
      <c r="H6492" s="0" t="n">
        <v>2</v>
      </c>
      <c r="I6492" s="0" t="n">
        <v>6600</v>
      </c>
      <c r="J6492" s="0" t="n">
        <v>0</v>
      </c>
      <c r="K6492" s="0" t="n">
        <v>21900</v>
      </c>
      <c r="L6492" s="0" t="n">
        <v>0</v>
      </c>
      <c r="M6492" s="0" t="n">
        <v>28500</v>
      </c>
    </row>
    <row r="6493" customFormat="false" ht="12.8" hidden="true" customHeight="false" outlineLevel="0" collapsed="false">
      <c r="G6493" s="0" t="s">
        <v>8325</v>
      </c>
    </row>
    <row r="6494" customFormat="false" ht="12.8" hidden="false" customHeight="false" outlineLevel="0" collapsed="false">
      <c r="A6494" s="0" t="n">
        <v>2493</v>
      </c>
      <c r="B6494" s="0" t="s">
        <v>8326</v>
      </c>
      <c r="C6494" s="0" t="s">
        <v>5559</v>
      </c>
      <c r="D6494" s="0" t="s">
        <v>3820</v>
      </c>
      <c r="E6494" s="0" t="n">
        <v>2</v>
      </c>
      <c r="F6494" s="0" t="s">
        <v>28</v>
      </c>
      <c r="G6494" s="0" t="s">
        <v>8327</v>
      </c>
      <c r="H6494" s="0" t="n">
        <v>1</v>
      </c>
      <c r="I6494" s="0" t="n">
        <v>1100</v>
      </c>
      <c r="J6494" s="0" t="n">
        <v>0</v>
      </c>
      <c r="K6494" s="0" t="n">
        <v>11444.8</v>
      </c>
      <c r="L6494" s="0" t="n">
        <v>0</v>
      </c>
      <c r="M6494" s="0" t="n">
        <v>12544.8</v>
      </c>
    </row>
    <row r="6495" customFormat="false" ht="12.8" hidden="false" customHeight="false" outlineLevel="0" collapsed="false">
      <c r="A6495" s="0" t="n">
        <v>2494</v>
      </c>
      <c r="B6495" s="0" t="s">
        <v>8328</v>
      </c>
      <c r="C6495" s="0" t="s">
        <v>5559</v>
      </c>
      <c r="D6495" s="0" t="s">
        <v>6283</v>
      </c>
      <c r="E6495" s="0" t="n">
        <v>3</v>
      </c>
      <c r="F6495" s="0" t="s">
        <v>79</v>
      </c>
      <c r="G6495" s="0" t="s">
        <v>8329</v>
      </c>
      <c r="H6495" s="0" t="n">
        <v>2</v>
      </c>
      <c r="I6495" s="0" t="n">
        <v>3300</v>
      </c>
      <c r="J6495" s="0" t="n">
        <v>0</v>
      </c>
      <c r="K6495" s="0" t="n">
        <v>11497.5</v>
      </c>
      <c r="L6495" s="0" t="n">
        <v>0</v>
      </c>
      <c r="M6495" s="0" t="n">
        <v>14797.5</v>
      </c>
    </row>
    <row r="6496" customFormat="false" ht="12.8" hidden="true" customHeight="false" outlineLevel="0" collapsed="false">
      <c r="G6496" s="0" t="s">
        <v>8330</v>
      </c>
    </row>
    <row r="6497" customFormat="false" ht="12.8" hidden="false" customHeight="false" outlineLevel="0" collapsed="false">
      <c r="A6497" s="0" t="n">
        <v>2495</v>
      </c>
      <c r="B6497" s="0" t="s">
        <v>8331</v>
      </c>
      <c r="C6497" s="0" t="s">
        <v>5559</v>
      </c>
      <c r="D6497" s="0" t="s">
        <v>3820</v>
      </c>
      <c r="E6497" s="0" t="n">
        <v>2</v>
      </c>
      <c r="F6497" s="0" t="s">
        <v>406</v>
      </c>
      <c r="G6497" s="0" t="s">
        <v>8332</v>
      </c>
      <c r="H6497" s="0" t="n">
        <v>5</v>
      </c>
      <c r="I6497" s="0" t="n">
        <v>4550</v>
      </c>
      <c r="J6497" s="0" t="n">
        <v>2730</v>
      </c>
      <c r="K6497" s="0" t="n">
        <v>7665</v>
      </c>
      <c r="L6497" s="0" t="n">
        <v>0</v>
      </c>
      <c r="M6497" s="0" t="n">
        <v>14945</v>
      </c>
    </row>
    <row r="6498" customFormat="false" ht="12.8" hidden="true" customHeight="false" outlineLevel="0" collapsed="false">
      <c r="G6498" s="0" t="s">
        <v>8333</v>
      </c>
    </row>
    <row r="6499" customFormat="false" ht="12.8" hidden="true" customHeight="false" outlineLevel="0" collapsed="false">
      <c r="G6499" s="0" t="s">
        <v>8334</v>
      </c>
    </row>
    <row r="6500" customFormat="false" ht="12.8" hidden="true" customHeight="false" outlineLevel="0" collapsed="false">
      <c r="G6500" s="0" t="s">
        <v>8335</v>
      </c>
    </row>
    <row r="6501" customFormat="false" ht="12.8" hidden="true" customHeight="false" outlineLevel="0" collapsed="false">
      <c r="G6501" s="0" t="s">
        <v>8336</v>
      </c>
    </row>
    <row r="6502" customFormat="false" ht="12.8" hidden="false" customHeight="false" outlineLevel="0" collapsed="false">
      <c r="A6502" s="0" t="n">
        <v>2496</v>
      </c>
      <c r="B6502" s="0" t="s">
        <v>8337</v>
      </c>
      <c r="C6502" s="0" t="s">
        <v>5559</v>
      </c>
      <c r="D6502" s="0" t="s">
        <v>3820</v>
      </c>
      <c r="E6502" s="0" t="n">
        <v>2</v>
      </c>
      <c r="F6502" s="0" t="s">
        <v>428</v>
      </c>
      <c r="G6502" s="0" t="s">
        <v>8338</v>
      </c>
      <c r="H6502" s="0" t="n">
        <v>2</v>
      </c>
      <c r="I6502" s="0" t="n">
        <v>6900</v>
      </c>
      <c r="J6502" s="0" t="n">
        <v>0</v>
      </c>
      <c r="K6502" s="0" t="n">
        <v>7665</v>
      </c>
      <c r="L6502" s="0" t="n">
        <v>0</v>
      </c>
      <c r="M6502" s="0" t="n">
        <v>14565</v>
      </c>
    </row>
    <row r="6503" customFormat="false" ht="12.8" hidden="true" customHeight="false" outlineLevel="0" collapsed="false">
      <c r="G6503" s="0" t="s">
        <v>8339</v>
      </c>
    </row>
    <row r="6504" customFormat="false" ht="12.8" hidden="false" customHeight="false" outlineLevel="0" collapsed="false">
      <c r="A6504" s="0" t="n">
        <v>2497</v>
      </c>
      <c r="B6504" s="0" t="s">
        <v>8337</v>
      </c>
      <c r="C6504" s="0" t="s">
        <v>5559</v>
      </c>
      <c r="D6504" s="0" t="s">
        <v>3820</v>
      </c>
      <c r="E6504" s="0" t="n">
        <v>2</v>
      </c>
      <c r="F6504" s="0" t="s">
        <v>428</v>
      </c>
      <c r="G6504" s="0" t="s">
        <v>8340</v>
      </c>
      <c r="H6504" s="0" t="n">
        <v>3</v>
      </c>
      <c r="I6504" s="0" t="n">
        <v>6900</v>
      </c>
      <c r="J6504" s="0" t="n">
        <v>2415</v>
      </c>
      <c r="K6504" s="0" t="n">
        <v>7665</v>
      </c>
      <c r="L6504" s="0" t="n">
        <v>0</v>
      </c>
      <c r="M6504" s="0" t="n">
        <v>16980</v>
      </c>
    </row>
    <row r="6505" customFormat="false" ht="12.8" hidden="true" customHeight="false" outlineLevel="0" collapsed="false">
      <c r="G6505" s="0" t="s">
        <v>8341</v>
      </c>
    </row>
    <row r="6506" customFormat="false" ht="12.8" hidden="true" customHeight="false" outlineLevel="0" collapsed="false">
      <c r="G6506" s="0" t="s">
        <v>8342</v>
      </c>
    </row>
    <row r="6507" customFormat="false" ht="12.8" hidden="false" customHeight="false" outlineLevel="0" collapsed="false">
      <c r="A6507" s="0" t="n">
        <v>2498</v>
      </c>
      <c r="B6507" s="0" t="s">
        <v>8343</v>
      </c>
      <c r="C6507" s="0" t="s">
        <v>5559</v>
      </c>
      <c r="D6507" s="0" t="s">
        <v>6283</v>
      </c>
      <c r="E6507" s="0" t="n">
        <v>3</v>
      </c>
      <c r="F6507" s="0" t="s">
        <v>79</v>
      </c>
      <c r="G6507" s="0" t="s">
        <v>8344</v>
      </c>
      <c r="H6507" s="0" t="n">
        <v>2</v>
      </c>
      <c r="I6507" s="0" t="n">
        <v>3300</v>
      </c>
      <c r="J6507" s="0" t="n">
        <v>0</v>
      </c>
      <c r="K6507" s="0" t="n">
        <v>11497.5</v>
      </c>
      <c r="L6507" s="0" t="n">
        <v>0</v>
      </c>
      <c r="M6507" s="0" t="n">
        <v>14797.5</v>
      </c>
    </row>
    <row r="6508" customFormat="false" ht="12.8" hidden="true" customHeight="false" outlineLevel="0" collapsed="false">
      <c r="G6508" s="0" t="s">
        <v>8345</v>
      </c>
    </row>
    <row r="6509" customFormat="false" ht="12.8" hidden="false" customHeight="false" outlineLevel="0" collapsed="false">
      <c r="A6509" s="0" t="n">
        <v>2499</v>
      </c>
      <c r="B6509" s="0" t="s">
        <v>8346</v>
      </c>
      <c r="C6509" s="0" t="s">
        <v>5559</v>
      </c>
      <c r="D6509" s="0" t="s">
        <v>5370</v>
      </c>
      <c r="E6509" s="0" t="n">
        <v>1</v>
      </c>
      <c r="F6509" s="0" t="s">
        <v>79</v>
      </c>
      <c r="G6509" s="0" t="s">
        <v>8347</v>
      </c>
      <c r="H6509" s="0" t="n">
        <v>2</v>
      </c>
      <c r="I6509" s="0" t="n">
        <v>1100</v>
      </c>
      <c r="J6509" s="0" t="n">
        <v>0</v>
      </c>
      <c r="K6509" s="0" t="n">
        <v>3832.5</v>
      </c>
      <c r="L6509" s="0" t="n">
        <v>0</v>
      </c>
      <c r="M6509" s="0" t="n">
        <v>4932.5</v>
      </c>
    </row>
    <row r="6510" customFormat="false" ht="12.8" hidden="true" customHeight="false" outlineLevel="0" collapsed="false">
      <c r="G6510" s="0" t="s">
        <v>8348</v>
      </c>
    </row>
    <row r="6511" customFormat="false" ht="12.8" hidden="false" customHeight="false" outlineLevel="0" collapsed="false">
      <c r="A6511" s="0" t="n">
        <v>2500</v>
      </c>
      <c r="B6511" s="0" t="s">
        <v>8349</v>
      </c>
      <c r="C6511" s="0" t="s">
        <v>5559</v>
      </c>
      <c r="D6511" s="0" t="s">
        <v>3820</v>
      </c>
      <c r="E6511" s="0" t="n">
        <v>2</v>
      </c>
      <c r="F6511" s="0" t="s">
        <v>79</v>
      </c>
      <c r="G6511" s="0" t="s">
        <v>8350</v>
      </c>
      <c r="H6511" s="0" t="n">
        <v>2</v>
      </c>
      <c r="I6511" s="0" t="n">
        <v>2200</v>
      </c>
      <c r="J6511" s="0" t="n">
        <v>0</v>
      </c>
      <c r="K6511" s="0" t="n">
        <v>7665</v>
      </c>
      <c r="L6511" s="0" t="n">
        <v>0</v>
      </c>
      <c r="M6511" s="0" t="n">
        <v>9865</v>
      </c>
    </row>
    <row r="6512" customFormat="false" ht="12.8" hidden="true" customHeight="false" outlineLevel="0" collapsed="false">
      <c r="G6512" s="0" t="s">
        <v>8351</v>
      </c>
    </row>
    <row r="6513" customFormat="false" ht="12.8" hidden="false" customHeight="false" outlineLevel="0" collapsed="false">
      <c r="A6513" s="0" t="n">
        <v>2501</v>
      </c>
      <c r="B6513" s="0" t="s">
        <v>8352</v>
      </c>
      <c r="C6513" s="0" t="s">
        <v>5559</v>
      </c>
      <c r="D6513" s="0" t="s">
        <v>6283</v>
      </c>
      <c r="E6513" s="0" t="n">
        <v>3</v>
      </c>
      <c r="F6513" s="0" t="s">
        <v>79</v>
      </c>
      <c r="G6513" s="0" t="s">
        <v>8353</v>
      </c>
      <c r="H6513" s="0" t="n">
        <v>2</v>
      </c>
      <c r="I6513" s="0" t="n">
        <v>3300</v>
      </c>
      <c r="J6513" s="0" t="n">
        <v>0</v>
      </c>
      <c r="K6513" s="0" t="n">
        <v>11497.5</v>
      </c>
      <c r="L6513" s="0" t="n">
        <v>0</v>
      </c>
      <c r="M6513" s="0" t="n">
        <v>14797.5</v>
      </c>
    </row>
    <row r="6514" customFormat="false" ht="12.8" hidden="true" customHeight="false" outlineLevel="0" collapsed="false">
      <c r="G6514" s="0" t="s">
        <v>8354</v>
      </c>
    </row>
    <row r="6515" customFormat="false" ht="12.8" hidden="false" customHeight="false" outlineLevel="0" collapsed="false">
      <c r="A6515" s="0" t="n">
        <v>2502</v>
      </c>
      <c r="B6515" s="0" t="s">
        <v>8355</v>
      </c>
      <c r="C6515" s="0" t="s">
        <v>5559</v>
      </c>
      <c r="D6515" s="0" t="s">
        <v>6025</v>
      </c>
      <c r="E6515" s="0" t="n">
        <v>4</v>
      </c>
      <c r="F6515" s="0" t="s">
        <v>428</v>
      </c>
      <c r="G6515" s="0" t="s">
        <v>8356</v>
      </c>
      <c r="H6515" s="0" t="n">
        <v>3</v>
      </c>
      <c r="I6515" s="0" t="n">
        <v>13800</v>
      </c>
      <c r="J6515" s="0" t="n">
        <v>4830</v>
      </c>
      <c r="K6515" s="0" t="n">
        <v>15330</v>
      </c>
      <c r="L6515" s="0" t="n">
        <v>0</v>
      </c>
      <c r="M6515" s="0" t="n">
        <v>33960</v>
      </c>
    </row>
    <row r="6516" customFormat="false" ht="12.8" hidden="true" customHeight="false" outlineLevel="0" collapsed="false">
      <c r="G6516" s="0" t="s">
        <v>8357</v>
      </c>
    </row>
    <row r="6517" customFormat="false" ht="12.8" hidden="true" customHeight="false" outlineLevel="0" collapsed="false">
      <c r="G6517" s="0" t="s">
        <v>8358</v>
      </c>
    </row>
    <row r="6518" customFormat="false" ht="12.8" hidden="false" customHeight="false" outlineLevel="0" collapsed="false">
      <c r="A6518" s="0" t="n">
        <v>2503</v>
      </c>
      <c r="B6518" s="0" t="s">
        <v>8359</v>
      </c>
      <c r="C6518" s="0" t="s">
        <v>5559</v>
      </c>
      <c r="D6518" s="0" t="s">
        <v>3820</v>
      </c>
      <c r="E6518" s="0" t="n">
        <v>2</v>
      </c>
      <c r="F6518" s="0" t="s">
        <v>79</v>
      </c>
      <c r="G6518" s="0" t="s">
        <v>8360</v>
      </c>
      <c r="H6518" s="0" t="n">
        <v>3</v>
      </c>
      <c r="I6518" s="0" t="n">
        <v>2200</v>
      </c>
      <c r="J6518" s="0" t="n">
        <v>770</v>
      </c>
      <c r="K6518" s="0" t="n">
        <v>7665</v>
      </c>
      <c r="L6518" s="0" t="n">
        <v>0</v>
      </c>
      <c r="M6518" s="0" t="n">
        <v>10635</v>
      </c>
    </row>
    <row r="6519" customFormat="false" ht="12.8" hidden="true" customHeight="false" outlineLevel="0" collapsed="false">
      <c r="G6519" s="0" t="s">
        <v>8361</v>
      </c>
    </row>
    <row r="6520" customFormat="false" ht="12.8" hidden="true" customHeight="false" outlineLevel="0" collapsed="false">
      <c r="G6520" s="0" t="s">
        <v>8362</v>
      </c>
    </row>
    <row r="6521" customFormat="false" ht="12.8" hidden="false" customHeight="false" outlineLevel="0" collapsed="false">
      <c r="A6521" s="0" t="n">
        <v>2504</v>
      </c>
      <c r="B6521" s="0" t="s">
        <v>8363</v>
      </c>
      <c r="C6521" s="0" t="s">
        <v>5559</v>
      </c>
      <c r="D6521" s="0" t="s">
        <v>3820</v>
      </c>
      <c r="E6521" s="0" t="n">
        <v>2</v>
      </c>
      <c r="F6521" s="0" t="s">
        <v>28</v>
      </c>
      <c r="G6521" s="0" t="s">
        <v>8364</v>
      </c>
      <c r="H6521" s="0" t="n">
        <v>2</v>
      </c>
      <c r="I6521" s="0" t="n">
        <v>2200</v>
      </c>
      <c r="J6521" s="0" t="n">
        <v>0</v>
      </c>
      <c r="K6521" s="0" t="n">
        <v>11444.8</v>
      </c>
      <c r="L6521" s="0" t="n">
        <v>0</v>
      </c>
      <c r="M6521" s="0" t="n">
        <v>13644.8</v>
      </c>
    </row>
    <row r="6522" customFormat="false" ht="12.8" hidden="true" customHeight="false" outlineLevel="0" collapsed="false">
      <c r="G6522" s="0" t="s">
        <v>8365</v>
      </c>
    </row>
    <row r="6523" customFormat="false" ht="12.8" hidden="false" customHeight="false" outlineLevel="0" collapsed="false">
      <c r="A6523" s="0" t="n">
        <v>2505</v>
      </c>
      <c r="B6523" s="0" t="s">
        <v>8366</v>
      </c>
      <c r="C6523" s="0" t="s">
        <v>5559</v>
      </c>
      <c r="D6523" s="0" t="s">
        <v>6025</v>
      </c>
      <c r="E6523" s="0" t="n">
        <v>4</v>
      </c>
      <c r="F6523" s="0" t="s">
        <v>28</v>
      </c>
      <c r="G6523" s="0" t="s">
        <v>8367</v>
      </c>
      <c r="H6523" s="0" t="n">
        <v>3</v>
      </c>
      <c r="I6523" s="0" t="n">
        <v>4400</v>
      </c>
      <c r="J6523" s="0" t="n">
        <v>1100</v>
      </c>
      <c r="K6523" s="0" t="n">
        <v>14526.4</v>
      </c>
      <c r="L6523" s="0" t="n">
        <v>8363.2</v>
      </c>
      <c r="M6523" s="0" t="n">
        <v>28389.6</v>
      </c>
    </row>
    <row r="6524" customFormat="false" ht="12.8" hidden="true" customHeight="false" outlineLevel="0" collapsed="false">
      <c r="G6524" s="0" t="s">
        <v>8368</v>
      </c>
    </row>
    <row r="6525" customFormat="false" ht="12.8" hidden="true" customHeight="false" outlineLevel="0" collapsed="false">
      <c r="G6525" s="0" t="s">
        <v>8369</v>
      </c>
    </row>
    <row r="6526" customFormat="false" ht="12.8" hidden="false" customHeight="false" outlineLevel="0" collapsed="false">
      <c r="A6526" s="0" t="n">
        <v>2506</v>
      </c>
      <c r="B6526" s="0" t="s">
        <v>8370</v>
      </c>
      <c r="C6526" s="0" t="s">
        <v>5559</v>
      </c>
      <c r="D6526" s="0" t="s">
        <v>3820</v>
      </c>
      <c r="E6526" s="0" t="n">
        <v>2</v>
      </c>
      <c r="F6526" s="0" t="s">
        <v>89</v>
      </c>
      <c r="G6526" s="0" t="s">
        <v>8371</v>
      </c>
      <c r="H6526" s="0" t="n">
        <v>2</v>
      </c>
      <c r="I6526" s="0" t="n">
        <v>2200</v>
      </c>
      <c r="J6526" s="0" t="n">
        <v>0</v>
      </c>
      <c r="K6526" s="0" t="n">
        <v>7665</v>
      </c>
      <c r="L6526" s="0" t="n">
        <v>0</v>
      </c>
      <c r="M6526" s="0" t="n">
        <v>9865</v>
      </c>
    </row>
    <row r="6527" customFormat="false" ht="12.8" hidden="true" customHeight="false" outlineLevel="0" collapsed="false">
      <c r="G6527" s="0" t="s">
        <v>8372</v>
      </c>
    </row>
    <row r="6528" customFormat="false" ht="12.8" hidden="false" customHeight="false" outlineLevel="0" collapsed="false">
      <c r="A6528" s="0" t="n">
        <v>2507</v>
      </c>
      <c r="B6528" s="0" t="s">
        <v>8373</v>
      </c>
      <c r="C6528" s="0" t="s">
        <v>5559</v>
      </c>
      <c r="D6528" s="0" t="s">
        <v>3820</v>
      </c>
      <c r="E6528" s="0" t="n">
        <v>2</v>
      </c>
      <c r="F6528" s="0" t="s">
        <v>79</v>
      </c>
      <c r="G6528" s="0" t="s">
        <v>2905</v>
      </c>
      <c r="H6528" s="0" t="n">
        <v>3</v>
      </c>
      <c r="I6528" s="0" t="n">
        <v>2200</v>
      </c>
      <c r="J6528" s="0" t="n">
        <v>550</v>
      </c>
      <c r="K6528" s="0" t="n">
        <v>7665</v>
      </c>
      <c r="L6528" s="0" t="n">
        <v>0</v>
      </c>
      <c r="M6528" s="0" t="n">
        <v>10415</v>
      </c>
    </row>
    <row r="6529" customFormat="false" ht="12.8" hidden="true" customHeight="false" outlineLevel="0" collapsed="false">
      <c r="G6529" s="0" t="s">
        <v>2906</v>
      </c>
    </row>
    <row r="6530" customFormat="false" ht="12.8" hidden="true" customHeight="false" outlineLevel="0" collapsed="false">
      <c r="G6530" s="0" t="s">
        <v>8374</v>
      </c>
    </row>
    <row r="6531" customFormat="false" ht="12.8" hidden="false" customHeight="false" outlineLevel="0" collapsed="false">
      <c r="A6531" s="0" t="n">
        <v>2508</v>
      </c>
      <c r="B6531" s="0" t="s">
        <v>8375</v>
      </c>
      <c r="C6531" s="0" t="s">
        <v>5559</v>
      </c>
      <c r="D6531" s="0" t="s">
        <v>3820</v>
      </c>
      <c r="E6531" s="0" t="n">
        <v>2</v>
      </c>
      <c r="F6531" s="0" t="s">
        <v>74</v>
      </c>
      <c r="G6531" s="0" t="s">
        <v>8376</v>
      </c>
      <c r="H6531" s="0" t="n">
        <v>2</v>
      </c>
      <c r="I6531" s="0" t="n">
        <v>2200</v>
      </c>
      <c r="J6531" s="0" t="n">
        <v>0</v>
      </c>
      <c r="K6531" s="0" t="n">
        <v>6933</v>
      </c>
      <c r="L6531" s="0" t="n">
        <v>0</v>
      </c>
      <c r="M6531" s="0" t="n">
        <v>9133</v>
      </c>
    </row>
    <row r="6532" customFormat="false" ht="12.8" hidden="true" customHeight="false" outlineLevel="0" collapsed="false">
      <c r="G6532" s="0" t="s">
        <v>8377</v>
      </c>
    </row>
    <row r="6533" customFormat="false" ht="12.8" hidden="false" customHeight="false" outlineLevel="0" collapsed="false">
      <c r="A6533" s="0" t="n">
        <v>2509</v>
      </c>
      <c r="B6533" s="0" t="s">
        <v>8378</v>
      </c>
      <c r="C6533" s="0" t="s">
        <v>5559</v>
      </c>
      <c r="D6533" s="0" t="s">
        <v>3820</v>
      </c>
      <c r="E6533" s="0" t="n">
        <v>2</v>
      </c>
      <c r="F6533" s="0" t="s">
        <v>79</v>
      </c>
      <c r="G6533" s="0" t="s">
        <v>8379</v>
      </c>
      <c r="H6533" s="0" t="n">
        <v>2</v>
      </c>
      <c r="I6533" s="0" t="n">
        <v>2200</v>
      </c>
      <c r="J6533" s="0" t="n">
        <v>0</v>
      </c>
      <c r="K6533" s="0" t="n">
        <v>7665</v>
      </c>
      <c r="L6533" s="0" t="n">
        <v>0</v>
      </c>
      <c r="M6533" s="0" t="n">
        <v>9865</v>
      </c>
    </row>
    <row r="6534" customFormat="false" ht="12.8" hidden="true" customHeight="false" outlineLevel="0" collapsed="false">
      <c r="G6534" s="0" t="s">
        <v>8380</v>
      </c>
    </row>
    <row r="6535" customFormat="false" ht="12.8" hidden="false" customHeight="false" outlineLevel="0" collapsed="false">
      <c r="A6535" s="0" t="n">
        <v>2510</v>
      </c>
      <c r="B6535" s="0" t="s">
        <v>8381</v>
      </c>
      <c r="C6535" s="0" t="s">
        <v>5559</v>
      </c>
      <c r="D6535" s="0" t="s">
        <v>6789</v>
      </c>
      <c r="E6535" s="0" t="n">
        <v>6</v>
      </c>
      <c r="F6535" s="0" t="s">
        <v>79</v>
      </c>
      <c r="G6535" s="0" t="s">
        <v>8382</v>
      </c>
      <c r="H6535" s="0" t="n">
        <v>2</v>
      </c>
      <c r="I6535" s="0" t="n">
        <v>6600</v>
      </c>
      <c r="J6535" s="0" t="n">
        <v>0</v>
      </c>
      <c r="K6535" s="0" t="n">
        <v>21900</v>
      </c>
      <c r="L6535" s="0" t="n">
        <v>0</v>
      </c>
      <c r="M6535" s="0" t="n">
        <v>28500</v>
      </c>
    </row>
    <row r="6536" customFormat="false" ht="12.8" hidden="true" customHeight="false" outlineLevel="0" collapsed="false">
      <c r="G6536" s="0" t="s">
        <v>8383</v>
      </c>
    </row>
    <row r="6537" customFormat="false" ht="12.8" hidden="false" customHeight="false" outlineLevel="0" collapsed="false">
      <c r="A6537" s="0" t="n">
        <v>2511</v>
      </c>
      <c r="B6537" s="0" t="s">
        <v>8384</v>
      </c>
      <c r="C6537" s="0" t="s">
        <v>5559</v>
      </c>
      <c r="D6537" s="0" t="s">
        <v>3820</v>
      </c>
      <c r="E6537" s="0" t="n">
        <v>2</v>
      </c>
      <c r="F6537" s="0" t="s">
        <v>89</v>
      </c>
      <c r="G6537" s="0" t="s">
        <v>8385</v>
      </c>
      <c r="H6537" s="0" t="n">
        <v>4</v>
      </c>
      <c r="I6537" s="0" t="n">
        <v>2200</v>
      </c>
      <c r="J6537" s="0" t="n">
        <v>1540</v>
      </c>
      <c r="K6537" s="0" t="n">
        <v>7665</v>
      </c>
      <c r="L6537" s="0" t="n">
        <v>0</v>
      </c>
      <c r="M6537" s="0" t="n">
        <v>11405</v>
      </c>
    </row>
    <row r="6538" customFormat="false" ht="12.8" hidden="true" customHeight="false" outlineLevel="0" collapsed="false">
      <c r="G6538" s="0" t="s">
        <v>8386</v>
      </c>
    </row>
    <row r="6539" customFormat="false" ht="12.8" hidden="true" customHeight="false" outlineLevel="0" collapsed="false">
      <c r="G6539" s="0" t="s">
        <v>8387</v>
      </c>
    </row>
    <row r="6540" customFormat="false" ht="12.8" hidden="true" customHeight="false" outlineLevel="0" collapsed="false">
      <c r="G6540" s="0" t="s">
        <v>8388</v>
      </c>
    </row>
    <row r="6541" customFormat="false" ht="12.8" hidden="false" customHeight="false" outlineLevel="0" collapsed="false">
      <c r="A6541" s="0" t="n">
        <v>2512</v>
      </c>
      <c r="B6541" s="0" t="s">
        <v>8389</v>
      </c>
      <c r="C6541" s="0" t="s">
        <v>5559</v>
      </c>
      <c r="D6541" s="0" t="s">
        <v>3820</v>
      </c>
      <c r="E6541" s="0" t="n">
        <v>2</v>
      </c>
      <c r="F6541" s="0" t="s">
        <v>79</v>
      </c>
      <c r="G6541" s="0" t="s">
        <v>8390</v>
      </c>
      <c r="H6541" s="0" t="n">
        <v>2</v>
      </c>
      <c r="I6541" s="0" t="n">
        <v>2200</v>
      </c>
      <c r="J6541" s="0" t="n">
        <v>0</v>
      </c>
      <c r="K6541" s="0" t="n">
        <v>7665</v>
      </c>
      <c r="L6541" s="0" t="n">
        <v>0</v>
      </c>
      <c r="M6541" s="0" t="n">
        <v>9865</v>
      </c>
    </row>
    <row r="6542" customFormat="false" ht="12.8" hidden="true" customHeight="false" outlineLevel="0" collapsed="false">
      <c r="G6542" s="0" t="s">
        <v>8391</v>
      </c>
    </row>
    <row r="6543" customFormat="false" ht="12.8" hidden="false" customHeight="false" outlineLevel="0" collapsed="false">
      <c r="A6543" s="0" t="n">
        <v>2513</v>
      </c>
      <c r="B6543" s="0" t="s">
        <v>8392</v>
      </c>
      <c r="C6543" s="0" t="s">
        <v>5559</v>
      </c>
      <c r="D6543" s="0" t="s">
        <v>3820</v>
      </c>
      <c r="E6543" s="0" t="n">
        <v>2</v>
      </c>
      <c r="F6543" s="0" t="s">
        <v>79</v>
      </c>
      <c r="G6543" s="0" t="s">
        <v>8393</v>
      </c>
      <c r="H6543" s="0" t="n">
        <v>1</v>
      </c>
      <c r="I6543" s="0" t="n">
        <v>1100</v>
      </c>
      <c r="J6543" s="0" t="n">
        <v>0</v>
      </c>
      <c r="K6543" s="0" t="n">
        <v>7665</v>
      </c>
      <c r="L6543" s="0" t="n">
        <v>0</v>
      </c>
      <c r="M6543" s="0" t="n">
        <v>8765</v>
      </c>
    </row>
    <row r="6544" customFormat="false" ht="12.8" hidden="false" customHeight="false" outlineLevel="0" collapsed="false">
      <c r="A6544" s="0" t="n">
        <v>2514</v>
      </c>
      <c r="B6544" s="0" t="s">
        <v>8394</v>
      </c>
      <c r="C6544" s="0" t="s">
        <v>5559</v>
      </c>
      <c r="D6544" s="0" t="s">
        <v>3820</v>
      </c>
      <c r="E6544" s="0" t="n">
        <v>2</v>
      </c>
      <c r="F6544" s="0" t="s">
        <v>79</v>
      </c>
      <c r="G6544" s="0" t="s">
        <v>8395</v>
      </c>
      <c r="H6544" s="0" t="n">
        <v>2</v>
      </c>
      <c r="I6544" s="0" t="n">
        <v>2200</v>
      </c>
      <c r="J6544" s="0" t="n">
        <v>0</v>
      </c>
      <c r="K6544" s="0" t="n">
        <v>7665</v>
      </c>
      <c r="L6544" s="0" t="n">
        <v>0</v>
      </c>
      <c r="M6544" s="0" t="n">
        <v>9865</v>
      </c>
    </row>
    <row r="6545" customFormat="false" ht="12.8" hidden="true" customHeight="false" outlineLevel="0" collapsed="false">
      <c r="G6545" s="0" t="s">
        <v>8396</v>
      </c>
    </row>
    <row r="6546" customFormat="false" ht="12.8" hidden="false" customHeight="false" outlineLevel="0" collapsed="false">
      <c r="A6546" s="0" t="n">
        <v>2515</v>
      </c>
      <c r="B6546" s="0" t="s">
        <v>8397</v>
      </c>
      <c r="C6546" s="0" t="s">
        <v>5559</v>
      </c>
      <c r="D6546" s="0" t="s">
        <v>3820</v>
      </c>
      <c r="E6546" s="0" t="n">
        <v>2</v>
      </c>
      <c r="F6546" s="0" t="s">
        <v>428</v>
      </c>
      <c r="G6546" s="0" t="s">
        <v>8398</v>
      </c>
      <c r="H6546" s="0" t="n">
        <v>2</v>
      </c>
      <c r="I6546" s="0" t="n">
        <v>6900</v>
      </c>
      <c r="J6546" s="0" t="n">
        <v>0</v>
      </c>
      <c r="K6546" s="0" t="n">
        <v>7665</v>
      </c>
      <c r="L6546" s="0" t="n">
        <v>0</v>
      </c>
      <c r="M6546" s="0" t="n">
        <v>14565</v>
      </c>
    </row>
    <row r="6547" customFormat="false" ht="12.8" hidden="true" customHeight="false" outlineLevel="0" collapsed="false">
      <c r="G6547" s="0" t="s">
        <v>8399</v>
      </c>
    </row>
    <row r="6548" customFormat="false" ht="12.8" hidden="false" customHeight="false" outlineLevel="0" collapsed="false">
      <c r="A6548" s="0" t="n">
        <v>2516</v>
      </c>
      <c r="B6548" s="0" t="s">
        <v>8400</v>
      </c>
      <c r="C6548" s="0" t="s">
        <v>5559</v>
      </c>
      <c r="D6548" s="0" t="s">
        <v>6283</v>
      </c>
      <c r="E6548" s="0" t="n">
        <v>3</v>
      </c>
      <c r="F6548" s="0" t="s">
        <v>28</v>
      </c>
      <c r="G6548" s="0" t="s">
        <v>8401</v>
      </c>
      <c r="H6548" s="0" t="n">
        <v>2</v>
      </c>
      <c r="I6548" s="0" t="n">
        <v>3300</v>
      </c>
      <c r="J6548" s="0" t="n">
        <v>0</v>
      </c>
      <c r="K6548" s="0" t="n">
        <v>17167.2</v>
      </c>
      <c r="L6548" s="0" t="n">
        <v>0</v>
      </c>
      <c r="M6548" s="0" t="n">
        <v>20467.2</v>
      </c>
    </row>
    <row r="6549" customFormat="false" ht="12.8" hidden="true" customHeight="false" outlineLevel="0" collapsed="false">
      <c r="G6549" s="0" t="s">
        <v>8402</v>
      </c>
    </row>
    <row r="6550" customFormat="false" ht="12.8" hidden="false" customHeight="false" outlineLevel="0" collapsed="false">
      <c r="A6550" s="0" t="n">
        <v>2517</v>
      </c>
      <c r="B6550" s="0" t="s">
        <v>8403</v>
      </c>
      <c r="C6550" s="0" t="s">
        <v>5559</v>
      </c>
      <c r="D6550" s="0" t="s">
        <v>3820</v>
      </c>
      <c r="E6550" s="0" t="n">
        <v>2</v>
      </c>
      <c r="F6550" s="0" t="s">
        <v>89</v>
      </c>
      <c r="G6550" s="0" t="s">
        <v>3613</v>
      </c>
      <c r="H6550" s="0" t="n">
        <v>2</v>
      </c>
      <c r="I6550" s="0" t="n">
        <v>2200</v>
      </c>
      <c r="J6550" s="0" t="n">
        <v>0</v>
      </c>
      <c r="K6550" s="0" t="n">
        <v>7665</v>
      </c>
      <c r="L6550" s="0" t="n">
        <v>0</v>
      </c>
      <c r="M6550" s="0" t="n">
        <v>9865</v>
      </c>
    </row>
    <row r="6551" customFormat="false" ht="12.8" hidden="true" customHeight="false" outlineLevel="0" collapsed="false">
      <c r="G6551" s="0" t="s">
        <v>3614</v>
      </c>
    </row>
    <row r="6552" customFormat="false" ht="12.8" hidden="false" customHeight="false" outlineLevel="0" collapsed="false">
      <c r="A6552" s="0" t="n">
        <v>2518</v>
      </c>
      <c r="B6552" s="0" t="s">
        <v>8404</v>
      </c>
      <c r="C6552" s="0" t="s">
        <v>5559</v>
      </c>
      <c r="D6552" s="0" t="s">
        <v>3820</v>
      </c>
      <c r="E6552" s="0" t="n">
        <v>2</v>
      </c>
      <c r="F6552" s="0" t="s">
        <v>79</v>
      </c>
      <c r="G6552" s="0" t="s">
        <v>8405</v>
      </c>
      <c r="H6552" s="0" t="n">
        <v>3</v>
      </c>
      <c r="I6552" s="0" t="n">
        <v>2200</v>
      </c>
      <c r="J6552" s="0" t="n">
        <v>550</v>
      </c>
      <c r="K6552" s="0" t="n">
        <v>7665</v>
      </c>
      <c r="L6552" s="0" t="n">
        <v>0</v>
      </c>
      <c r="M6552" s="0" t="n">
        <v>10415</v>
      </c>
    </row>
    <row r="6553" customFormat="false" ht="12.8" hidden="true" customHeight="false" outlineLevel="0" collapsed="false">
      <c r="G6553" s="0" t="s">
        <v>8406</v>
      </c>
    </row>
    <row r="6554" customFormat="false" ht="12.8" hidden="true" customHeight="false" outlineLevel="0" collapsed="false">
      <c r="G6554" s="0" t="s">
        <v>8407</v>
      </c>
    </row>
    <row r="6555" customFormat="false" ht="12.8" hidden="false" customHeight="false" outlineLevel="0" collapsed="false">
      <c r="A6555" s="0" t="n">
        <v>2519</v>
      </c>
      <c r="B6555" s="0" t="s">
        <v>8408</v>
      </c>
      <c r="C6555" s="0" t="s">
        <v>5559</v>
      </c>
      <c r="D6555" s="0" t="s">
        <v>5370</v>
      </c>
      <c r="E6555" s="0" t="n">
        <v>1</v>
      </c>
      <c r="F6555" s="0" t="s">
        <v>115</v>
      </c>
      <c r="G6555" s="0" t="s">
        <v>7121</v>
      </c>
      <c r="H6555" s="0" t="n">
        <v>4</v>
      </c>
      <c r="I6555" s="0" t="n">
        <v>1100</v>
      </c>
      <c r="J6555" s="0" t="n">
        <v>770</v>
      </c>
      <c r="K6555" s="0" t="n">
        <v>4672.5</v>
      </c>
      <c r="L6555" s="0" t="n">
        <v>0</v>
      </c>
      <c r="M6555" s="0" t="n">
        <v>6542.5</v>
      </c>
    </row>
    <row r="6556" customFormat="false" ht="12.8" hidden="true" customHeight="false" outlineLevel="0" collapsed="false">
      <c r="G6556" s="0" t="s">
        <v>7122</v>
      </c>
    </row>
    <row r="6557" customFormat="false" ht="12.8" hidden="true" customHeight="false" outlineLevel="0" collapsed="false">
      <c r="G6557" s="0" t="s">
        <v>7123</v>
      </c>
    </row>
    <row r="6558" customFormat="false" ht="12.8" hidden="true" customHeight="false" outlineLevel="0" collapsed="false">
      <c r="G6558" s="0" t="s">
        <v>7124</v>
      </c>
    </row>
    <row r="6559" customFormat="false" ht="12.8" hidden="false" customHeight="false" outlineLevel="0" collapsed="false">
      <c r="A6559" s="0" t="n">
        <v>2520</v>
      </c>
      <c r="B6559" s="0" t="s">
        <v>8409</v>
      </c>
      <c r="C6559" s="0" t="s">
        <v>5559</v>
      </c>
      <c r="D6559" s="0" t="s">
        <v>3820</v>
      </c>
      <c r="E6559" s="0" t="n">
        <v>2</v>
      </c>
      <c r="F6559" s="0" t="s">
        <v>89</v>
      </c>
      <c r="G6559" s="0" t="s">
        <v>8410</v>
      </c>
      <c r="H6559" s="0" t="n">
        <v>4</v>
      </c>
      <c r="I6559" s="0" t="n">
        <v>2200</v>
      </c>
      <c r="J6559" s="0" t="n">
        <v>1320</v>
      </c>
      <c r="K6559" s="0" t="n">
        <v>7665</v>
      </c>
      <c r="L6559" s="0" t="n">
        <v>0</v>
      </c>
      <c r="M6559" s="0" t="n">
        <v>11185</v>
      </c>
    </row>
    <row r="6560" customFormat="false" ht="12.8" hidden="true" customHeight="false" outlineLevel="0" collapsed="false">
      <c r="G6560" s="0" t="s">
        <v>8411</v>
      </c>
    </row>
    <row r="6561" customFormat="false" ht="12.8" hidden="true" customHeight="false" outlineLevel="0" collapsed="false">
      <c r="G6561" s="0" t="s">
        <v>8412</v>
      </c>
    </row>
    <row r="6562" customFormat="false" ht="12.8" hidden="true" customHeight="false" outlineLevel="0" collapsed="false">
      <c r="G6562" s="0" t="s">
        <v>8413</v>
      </c>
    </row>
    <row r="6563" customFormat="false" ht="12.8" hidden="false" customHeight="false" outlineLevel="0" collapsed="false">
      <c r="A6563" s="0" t="n">
        <v>2521</v>
      </c>
      <c r="B6563" s="0" t="s">
        <v>8414</v>
      </c>
      <c r="C6563" s="0" t="s">
        <v>5559</v>
      </c>
      <c r="D6563" s="0" t="s">
        <v>5370</v>
      </c>
      <c r="E6563" s="0" t="n">
        <v>1</v>
      </c>
      <c r="F6563" s="0" t="s">
        <v>79</v>
      </c>
      <c r="G6563" s="0" t="s">
        <v>8415</v>
      </c>
      <c r="H6563" s="0" t="n">
        <v>1</v>
      </c>
      <c r="I6563" s="0" t="n">
        <v>550</v>
      </c>
      <c r="J6563" s="0" t="n">
        <v>0</v>
      </c>
      <c r="K6563" s="0" t="n">
        <v>3832.5</v>
      </c>
      <c r="L6563" s="0" t="n">
        <v>0</v>
      </c>
      <c r="M6563" s="0" t="n">
        <v>4382.5</v>
      </c>
    </row>
    <row r="6564" customFormat="false" ht="12.8" hidden="false" customHeight="false" outlineLevel="0" collapsed="false">
      <c r="A6564" s="0" t="n">
        <v>2522</v>
      </c>
      <c r="B6564" s="0" t="s">
        <v>8416</v>
      </c>
      <c r="C6564" s="0" t="s">
        <v>5559</v>
      </c>
      <c r="D6564" s="0" t="s">
        <v>3820</v>
      </c>
      <c r="E6564" s="0" t="n">
        <v>2</v>
      </c>
      <c r="F6564" s="0" t="s">
        <v>406</v>
      </c>
      <c r="G6564" s="0" t="s">
        <v>8417</v>
      </c>
      <c r="H6564" s="0" t="n">
        <v>3</v>
      </c>
      <c r="I6564" s="0" t="n">
        <v>4550</v>
      </c>
      <c r="J6564" s="0" t="n">
        <v>1592.5</v>
      </c>
      <c r="K6564" s="0" t="n">
        <v>7665</v>
      </c>
      <c r="L6564" s="0" t="n">
        <v>0</v>
      </c>
      <c r="M6564" s="0" t="n">
        <v>13807.5</v>
      </c>
    </row>
    <row r="6565" customFormat="false" ht="12.8" hidden="true" customHeight="false" outlineLevel="0" collapsed="false">
      <c r="G6565" s="0" t="s">
        <v>6014</v>
      </c>
    </row>
    <row r="6566" customFormat="false" ht="12.8" hidden="true" customHeight="false" outlineLevel="0" collapsed="false">
      <c r="G6566" s="0" t="s">
        <v>8418</v>
      </c>
    </row>
    <row r="6567" customFormat="false" ht="12.8" hidden="false" customHeight="false" outlineLevel="0" collapsed="false">
      <c r="A6567" s="0" t="n">
        <v>2523</v>
      </c>
      <c r="B6567" s="0" t="s">
        <v>8419</v>
      </c>
      <c r="C6567" s="0" t="s">
        <v>5559</v>
      </c>
      <c r="D6567" s="0" t="s">
        <v>5370</v>
      </c>
      <c r="E6567" s="0" t="n">
        <v>1</v>
      </c>
      <c r="F6567" s="0" t="s">
        <v>79</v>
      </c>
      <c r="G6567" s="0" t="s">
        <v>8347</v>
      </c>
      <c r="H6567" s="0" t="n">
        <v>2</v>
      </c>
      <c r="I6567" s="0" t="n">
        <v>1100</v>
      </c>
      <c r="J6567" s="0" t="n">
        <v>0</v>
      </c>
      <c r="K6567" s="0" t="n">
        <v>3832.5</v>
      </c>
      <c r="L6567" s="0" t="n">
        <v>0</v>
      </c>
      <c r="M6567" s="0" t="n">
        <v>4932.5</v>
      </c>
    </row>
    <row r="6568" customFormat="false" ht="12.8" hidden="true" customHeight="false" outlineLevel="0" collapsed="false">
      <c r="G6568" s="0" t="s">
        <v>8420</v>
      </c>
    </row>
    <row r="6569" customFormat="false" ht="12.8" hidden="false" customHeight="false" outlineLevel="0" collapsed="false">
      <c r="A6569" s="0" t="n">
        <v>2524</v>
      </c>
      <c r="B6569" s="0" t="s">
        <v>8421</v>
      </c>
      <c r="C6569" s="0" t="s">
        <v>5559</v>
      </c>
      <c r="D6569" s="0" t="s">
        <v>3820</v>
      </c>
      <c r="E6569" s="0" t="n">
        <v>2</v>
      </c>
      <c r="F6569" s="0" t="s">
        <v>406</v>
      </c>
      <c r="G6569" s="0" t="s">
        <v>8422</v>
      </c>
      <c r="H6569" s="0" t="n">
        <v>2</v>
      </c>
      <c r="I6569" s="0" t="n">
        <v>2275</v>
      </c>
      <c r="J6569" s="0" t="n">
        <v>1592.5</v>
      </c>
      <c r="K6569" s="0" t="n">
        <v>7665</v>
      </c>
      <c r="L6569" s="0" t="n">
        <v>0</v>
      </c>
      <c r="M6569" s="0" t="n">
        <v>11532.5</v>
      </c>
    </row>
    <row r="6570" customFormat="false" ht="12.8" hidden="true" customHeight="false" outlineLevel="0" collapsed="false">
      <c r="G6570" s="0" t="s">
        <v>8423</v>
      </c>
    </row>
    <row r="6571" customFormat="false" ht="12.8" hidden="false" customHeight="false" outlineLevel="0" collapsed="false">
      <c r="A6571" s="0" t="n">
        <v>2525</v>
      </c>
      <c r="B6571" s="0" t="s">
        <v>8424</v>
      </c>
      <c r="C6571" s="0" t="s">
        <v>5559</v>
      </c>
      <c r="D6571" s="0" t="s">
        <v>3820</v>
      </c>
      <c r="E6571" s="0" t="n">
        <v>2</v>
      </c>
      <c r="F6571" s="0" t="s">
        <v>79</v>
      </c>
      <c r="G6571" s="0" t="s">
        <v>8425</v>
      </c>
      <c r="H6571" s="0" t="n">
        <v>2</v>
      </c>
      <c r="I6571" s="0" t="n">
        <v>2200</v>
      </c>
      <c r="J6571" s="0" t="n">
        <v>0</v>
      </c>
      <c r="K6571" s="0" t="n">
        <v>7665</v>
      </c>
      <c r="L6571" s="0" t="n">
        <v>0</v>
      </c>
      <c r="M6571" s="0" t="n">
        <v>9865</v>
      </c>
    </row>
    <row r="6572" customFormat="false" ht="12.8" hidden="true" customHeight="false" outlineLevel="0" collapsed="false">
      <c r="G6572" s="0" t="s">
        <v>8426</v>
      </c>
    </row>
    <row r="6573" customFormat="false" ht="12.8" hidden="false" customHeight="false" outlineLevel="0" collapsed="false">
      <c r="A6573" s="0" t="n">
        <v>2526</v>
      </c>
      <c r="B6573" s="0" t="s">
        <v>8427</v>
      </c>
      <c r="C6573" s="0" t="s">
        <v>5559</v>
      </c>
      <c r="D6573" s="0" t="s">
        <v>3820</v>
      </c>
      <c r="E6573" s="0" t="n">
        <v>2</v>
      </c>
      <c r="F6573" s="0" t="s">
        <v>406</v>
      </c>
      <c r="G6573" s="0" t="s">
        <v>8428</v>
      </c>
      <c r="H6573" s="0" t="n">
        <v>3</v>
      </c>
      <c r="I6573" s="0" t="n">
        <v>4550</v>
      </c>
      <c r="J6573" s="0" t="n">
        <v>1137.5</v>
      </c>
      <c r="K6573" s="0" t="n">
        <v>7665</v>
      </c>
      <c r="L6573" s="0" t="n">
        <v>0</v>
      </c>
      <c r="M6573" s="0" t="n">
        <v>13352.5</v>
      </c>
    </row>
    <row r="6574" customFormat="false" ht="12.8" hidden="true" customHeight="false" outlineLevel="0" collapsed="false">
      <c r="G6574" s="0" t="s">
        <v>8429</v>
      </c>
    </row>
    <row r="6575" customFormat="false" ht="12.8" hidden="true" customHeight="false" outlineLevel="0" collapsed="false">
      <c r="G6575" s="0" t="s">
        <v>8430</v>
      </c>
    </row>
    <row r="6576" customFormat="false" ht="12.8" hidden="false" customHeight="false" outlineLevel="0" collapsed="false">
      <c r="A6576" s="0" t="n">
        <v>2527</v>
      </c>
      <c r="B6576" s="0" t="s">
        <v>8431</v>
      </c>
      <c r="C6576" s="0" t="s">
        <v>5559</v>
      </c>
      <c r="D6576" s="0" t="s">
        <v>5370</v>
      </c>
      <c r="E6576" s="0" t="n">
        <v>1</v>
      </c>
      <c r="F6576" s="0" t="s">
        <v>74</v>
      </c>
      <c r="G6576" s="0" t="s">
        <v>8432</v>
      </c>
      <c r="H6576" s="0" t="n">
        <v>2</v>
      </c>
      <c r="I6576" s="0" t="n">
        <v>1100</v>
      </c>
      <c r="J6576" s="0" t="n">
        <v>0</v>
      </c>
      <c r="K6576" s="0" t="n">
        <v>3832.5</v>
      </c>
      <c r="L6576" s="0" t="n">
        <v>0</v>
      </c>
      <c r="M6576" s="0" t="n">
        <v>4932.5</v>
      </c>
    </row>
    <row r="6577" customFormat="false" ht="12.8" hidden="true" customHeight="false" outlineLevel="0" collapsed="false">
      <c r="G6577" s="0" t="s">
        <v>8165</v>
      </c>
    </row>
    <row r="6578" customFormat="false" ht="12.8" hidden="false" customHeight="false" outlineLevel="0" collapsed="false">
      <c r="A6578" s="0" t="n">
        <v>2528</v>
      </c>
      <c r="B6578" s="0" t="s">
        <v>8433</v>
      </c>
      <c r="C6578" s="0" t="s">
        <v>5559</v>
      </c>
      <c r="D6578" s="0" t="s">
        <v>6283</v>
      </c>
      <c r="E6578" s="0" t="n">
        <v>3</v>
      </c>
      <c r="F6578" s="0" t="s">
        <v>79</v>
      </c>
      <c r="G6578" s="0" t="s">
        <v>8434</v>
      </c>
      <c r="H6578" s="0" t="n">
        <v>2</v>
      </c>
      <c r="I6578" s="0" t="n">
        <v>3300</v>
      </c>
      <c r="J6578" s="0" t="n">
        <v>0</v>
      </c>
      <c r="K6578" s="0" t="n">
        <v>11497.5</v>
      </c>
      <c r="L6578" s="0" t="n">
        <v>0</v>
      </c>
      <c r="M6578" s="0" t="n">
        <v>14797.5</v>
      </c>
    </row>
    <row r="6579" customFormat="false" ht="12.8" hidden="true" customHeight="false" outlineLevel="0" collapsed="false">
      <c r="G6579" s="0" t="s">
        <v>8435</v>
      </c>
    </row>
    <row r="6580" customFormat="false" ht="12.8" hidden="false" customHeight="false" outlineLevel="0" collapsed="false">
      <c r="A6580" s="0" t="n">
        <v>2529</v>
      </c>
      <c r="B6580" s="0" t="s">
        <v>8436</v>
      </c>
      <c r="C6580" s="0" t="s">
        <v>5559</v>
      </c>
      <c r="D6580" s="0" t="s">
        <v>6283</v>
      </c>
      <c r="E6580" s="0" t="n">
        <v>3</v>
      </c>
      <c r="F6580" s="0" t="s">
        <v>79</v>
      </c>
      <c r="G6580" s="0" t="s">
        <v>8437</v>
      </c>
      <c r="H6580" s="0" t="n">
        <v>2</v>
      </c>
      <c r="I6580" s="0" t="n">
        <v>3300</v>
      </c>
      <c r="J6580" s="0" t="n">
        <v>0</v>
      </c>
      <c r="K6580" s="0" t="n">
        <v>11497.5</v>
      </c>
      <c r="L6580" s="0" t="n">
        <v>0</v>
      </c>
      <c r="M6580" s="0" t="n">
        <v>14797.5</v>
      </c>
    </row>
    <row r="6581" customFormat="false" ht="12.8" hidden="true" customHeight="false" outlineLevel="0" collapsed="false">
      <c r="G6581" s="0" t="s">
        <v>8438</v>
      </c>
    </row>
    <row r="6582" customFormat="false" ht="12.8" hidden="false" customHeight="false" outlineLevel="0" collapsed="false">
      <c r="A6582" s="0" t="n">
        <v>2530</v>
      </c>
      <c r="B6582" s="0" t="s">
        <v>8439</v>
      </c>
      <c r="C6582" s="0" t="s">
        <v>5559</v>
      </c>
      <c r="D6582" s="0" t="s">
        <v>6283</v>
      </c>
      <c r="E6582" s="0" t="n">
        <v>3</v>
      </c>
      <c r="F6582" s="0" t="s">
        <v>79</v>
      </c>
      <c r="G6582" s="0" t="s">
        <v>8440</v>
      </c>
      <c r="H6582" s="0" t="n">
        <v>2</v>
      </c>
      <c r="I6582" s="0" t="n">
        <v>3300</v>
      </c>
      <c r="J6582" s="0" t="n">
        <v>0</v>
      </c>
      <c r="K6582" s="0" t="n">
        <v>11497.5</v>
      </c>
      <c r="L6582" s="0" t="n">
        <v>0</v>
      </c>
      <c r="M6582" s="0" t="n">
        <v>14797.5</v>
      </c>
    </row>
    <row r="6583" customFormat="false" ht="12.8" hidden="true" customHeight="false" outlineLevel="0" collapsed="false">
      <c r="G6583" s="0" t="s">
        <v>8441</v>
      </c>
    </row>
    <row r="6584" customFormat="false" ht="12.8" hidden="false" customHeight="false" outlineLevel="0" collapsed="false">
      <c r="A6584" s="0" t="n">
        <v>2531</v>
      </c>
      <c r="B6584" s="0" t="s">
        <v>8442</v>
      </c>
      <c r="C6584" s="0" t="s">
        <v>5559</v>
      </c>
      <c r="D6584" s="0" t="s">
        <v>3820</v>
      </c>
      <c r="E6584" s="0" t="n">
        <v>2</v>
      </c>
      <c r="F6584" s="0" t="s">
        <v>79</v>
      </c>
      <c r="G6584" s="0" t="s">
        <v>8443</v>
      </c>
      <c r="H6584" s="0" t="n">
        <v>2</v>
      </c>
      <c r="I6584" s="0" t="n">
        <v>2200</v>
      </c>
      <c r="J6584" s="0" t="n">
        <v>0</v>
      </c>
      <c r="K6584" s="0" t="n">
        <v>7665</v>
      </c>
      <c r="L6584" s="0" t="n">
        <v>0</v>
      </c>
      <c r="M6584" s="0" t="n">
        <v>9865</v>
      </c>
    </row>
    <row r="6585" customFormat="false" ht="12.8" hidden="true" customHeight="false" outlineLevel="0" collapsed="false">
      <c r="G6585" s="0" t="s">
        <v>8444</v>
      </c>
    </row>
    <row r="6586" customFormat="false" ht="12.8" hidden="false" customHeight="false" outlineLevel="0" collapsed="false">
      <c r="A6586" s="0" t="n">
        <v>2532</v>
      </c>
      <c r="B6586" s="0" t="s">
        <v>8445</v>
      </c>
      <c r="C6586" s="0" t="s">
        <v>5559</v>
      </c>
      <c r="D6586" s="0" t="s">
        <v>3820</v>
      </c>
      <c r="E6586" s="0" t="n">
        <v>2</v>
      </c>
      <c r="F6586" s="0" t="s">
        <v>79</v>
      </c>
      <c r="G6586" s="0" t="s">
        <v>8446</v>
      </c>
      <c r="H6586" s="0" t="n">
        <v>2</v>
      </c>
      <c r="I6586" s="0" t="n">
        <v>2200</v>
      </c>
      <c r="J6586" s="0" t="n">
        <v>0</v>
      </c>
      <c r="K6586" s="0" t="n">
        <v>7665</v>
      </c>
      <c r="L6586" s="0" t="n">
        <v>0</v>
      </c>
      <c r="M6586" s="0" t="n">
        <v>9865</v>
      </c>
    </row>
    <row r="6587" customFormat="false" ht="12.8" hidden="true" customHeight="false" outlineLevel="0" collapsed="false">
      <c r="G6587" s="0" t="s">
        <v>8447</v>
      </c>
    </row>
    <row r="6588" customFormat="false" ht="12.8" hidden="false" customHeight="false" outlineLevel="0" collapsed="false">
      <c r="A6588" s="0" t="n">
        <v>2533</v>
      </c>
      <c r="B6588" s="0" t="s">
        <v>8448</v>
      </c>
      <c r="C6588" s="0" t="s">
        <v>5559</v>
      </c>
      <c r="D6588" s="0" t="s">
        <v>3820</v>
      </c>
      <c r="E6588" s="0" t="n">
        <v>2</v>
      </c>
      <c r="F6588" s="0" t="s">
        <v>79</v>
      </c>
      <c r="G6588" s="0" t="s">
        <v>8449</v>
      </c>
      <c r="H6588" s="0" t="n">
        <v>3</v>
      </c>
      <c r="I6588" s="0" t="n">
        <v>2200</v>
      </c>
      <c r="J6588" s="0" t="n">
        <v>770</v>
      </c>
      <c r="K6588" s="0" t="n">
        <v>7665</v>
      </c>
      <c r="L6588" s="0" t="n">
        <v>0</v>
      </c>
      <c r="M6588" s="0" t="n">
        <v>10635</v>
      </c>
    </row>
    <row r="6589" customFormat="false" ht="12.8" hidden="true" customHeight="false" outlineLevel="0" collapsed="false">
      <c r="G6589" s="0" t="s">
        <v>8450</v>
      </c>
    </row>
    <row r="6590" customFormat="false" ht="12.8" hidden="true" customHeight="false" outlineLevel="0" collapsed="false">
      <c r="G6590" s="0" t="s">
        <v>8451</v>
      </c>
    </row>
    <row r="6591" customFormat="false" ht="12.8" hidden="false" customHeight="false" outlineLevel="0" collapsed="false">
      <c r="A6591" s="0" t="n">
        <v>2534</v>
      </c>
      <c r="B6591" s="0" t="s">
        <v>8452</v>
      </c>
      <c r="C6591" s="0" t="s">
        <v>5559</v>
      </c>
      <c r="D6591" s="0" t="s">
        <v>6789</v>
      </c>
      <c r="E6591" s="0" t="n">
        <v>6</v>
      </c>
      <c r="F6591" s="0" t="s">
        <v>79</v>
      </c>
      <c r="G6591" s="0" t="s">
        <v>8453</v>
      </c>
      <c r="H6591" s="0" t="n">
        <v>2</v>
      </c>
      <c r="I6591" s="0" t="n">
        <v>6600</v>
      </c>
      <c r="J6591" s="0" t="n">
        <v>0</v>
      </c>
      <c r="K6591" s="0" t="n">
        <v>21900</v>
      </c>
      <c r="L6591" s="0" t="n">
        <v>0</v>
      </c>
      <c r="M6591" s="0" t="n">
        <v>28500</v>
      </c>
    </row>
    <row r="6592" customFormat="false" ht="12.8" hidden="true" customHeight="false" outlineLevel="0" collapsed="false">
      <c r="G6592" s="0" t="s">
        <v>8454</v>
      </c>
    </row>
    <row r="6593" customFormat="false" ht="12.8" hidden="false" customHeight="false" outlineLevel="0" collapsed="false">
      <c r="A6593" s="0" t="n">
        <v>2535</v>
      </c>
      <c r="B6593" s="0" t="s">
        <v>8455</v>
      </c>
      <c r="C6593" s="0" t="s">
        <v>5559</v>
      </c>
      <c r="D6593" s="0" t="s">
        <v>3820</v>
      </c>
      <c r="E6593" s="0" t="n">
        <v>2</v>
      </c>
      <c r="F6593" s="0" t="s">
        <v>74</v>
      </c>
      <c r="G6593" s="0" t="s">
        <v>8456</v>
      </c>
      <c r="H6593" s="0" t="n">
        <v>2</v>
      </c>
      <c r="I6593" s="0" t="n">
        <v>2200</v>
      </c>
      <c r="J6593" s="0" t="n">
        <v>0</v>
      </c>
      <c r="K6593" s="0" t="n">
        <v>7665</v>
      </c>
      <c r="L6593" s="0" t="n">
        <v>0</v>
      </c>
      <c r="M6593" s="0" t="n">
        <v>9865</v>
      </c>
    </row>
    <row r="6594" customFormat="false" ht="12.8" hidden="true" customHeight="false" outlineLevel="0" collapsed="false">
      <c r="G6594" s="0" t="s">
        <v>8457</v>
      </c>
    </row>
    <row r="6595" customFormat="false" ht="12.8" hidden="false" customHeight="false" outlineLevel="0" collapsed="false">
      <c r="A6595" s="0" t="n">
        <v>2536</v>
      </c>
      <c r="B6595" s="0" t="s">
        <v>8458</v>
      </c>
      <c r="C6595" s="0" t="s">
        <v>5559</v>
      </c>
      <c r="D6595" s="0" t="s">
        <v>3820</v>
      </c>
      <c r="E6595" s="0" t="n">
        <v>2</v>
      </c>
      <c r="F6595" s="0" t="s">
        <v>74</v>
      </c>
      <c r="G6595" s="0" t="s">
        <v>8459</v>
      </c>
      <c r="H6595" s="0" t="n">
        <v>2</v>
      </c>
      <c r="I6595" s="0" t="n">
        <v>2200</v>
      </c>
      <c r="J6595" s="0" t="n">
        <v>0</v>
      </c>
      <c r="K6595" s="0" t="n">
        <v>7665</v>
      </c>
      <c r="L6595" s="0" t="n">
        <v>0</v>
      </c>
      <c r="M6595" s="0" t="n">
        <v>9865</v>
      </c>
    </row>
    <row r="6596" customFormat="false" ht="12.8" hidden="true" customHeight="false" outlineLevel="0" collapsed="false">
      <c r="G6596" s="0" t="s">
        <v>8460</v>
      </c>
    </row>
    <row r="6597" customFormat="false" ht="12.8" hidden="false" customHeight="false" outlineLevel="0" collapsed="false">
      <c r="A6597" s="0" t="n">
        <v>2537</v>
      </c>
      <c r="B6597" s="0" t="s">
        <v>8461</v>
      </c>
      <c r="C6597" s="0" t="s">
        <v>5559</v>
      </c>
      <c r="D6597" s="0" t="s">
        <v>3820</v>
      </c>
      <c r="E6597" s="0" t="n">
        <v>2</v>
      </c>
      <c r="F6597" s="0" t="s">
        <v>79</v>
      </c>
      <c r="G6597" s="0" t="s">
        <v>8462</v>
      </c>
      <c r="H6597" s="0" t="n">
        <v>3</v>
      </c>
      <c r="I6597" s="0" t="n">
        <v>2200</v>
      </c>
      <c r="J6597" s="0" t="n">
        <v>770</v>
      </c>
      <c r="K6597" s="0" t="n">
        <v>7665</v>
      </c>
      <c r="L6597" s="0" t="n">
        <v>0</v>
      </c>
      <c r="M6597" s="0" t="n">
        <v>10635</v>
      </c>
    </row>
    <row r="6598" customFormat="false" ht="12.8" hidden="true" customHeight="false" outlineLevel="0" collapsed="false">
      <c r="G6598" s="0" t="s">
        <v>8463</v>
      </c>
    </row>
    <row r="6599" customFormat="false" ht="12.8" hidden="true" customHeight="false" outlineLevel="0" collapsed="false">
      <c r="G6599" s="0" t="s">
        <v>8464</v>
      </c>
    </row>
    <row r="6600" customFormat="false" ht="12.8" hidden="false" customHeight="false" outlineLevel="0" collapsed="false">
      <c r="A6600" s="0" t="n">
        <v>2538</v>
      </c>
      <c r="B6600" s="0" t="s">
        <v>8465</v>
      </c>
      <c r="C6600" s="0" t="s">
        <v>5559</v>
      </c>
      <c r="D6600" s="0" t="s">
        <v>3820</v>
      </c>
      <c r="E6600" s="0" t="n">
        <v>2</v>
      </c>
      <c r="F6600" s="0" t="s">
        <v>79</v>
      </c>
      <c r="G6600" s="0" t="s">
        <v>8466</v>
      </c>
      <c r="H6600" s="0" t="n">
        <v>2</v>
      </c>
      <c r="I6600" s="0" t="n">
        <v>2200</v>
      </c>
      <c r="J6600" s="0" t="n">
        <v>0</v>
      </c>
      <c r="K6600" s="0" t="n">
        <v>7665</v>
      </c>
      <c r="L6600" s="0" t="n">
        <v>0</v>
      </c>
      <c r="M6600" s="0" t="n">
        <v>9865</v>
      </c>
    </row>
    <row r="6601" customFormat="false" ht="12.8" hidden="true" customHeight="false" outlineLevel="0" collapsed="false">
      <c r="G6601" s="0" t="s">
        <v>8467</v>
      </c>
    </row>
    <row r="6602" customFormat="false" ht="12.8" hidden="false" customHeight="false" outlineLevel="0" collapsed="false">
      <c r="A6602" s="0" t="n">
        <v>2539</v>
      </c>
      <c r="B6602" s="0" t="s">
        <v>8468</v>
      </c>
      <c r="C6602" s="0" t="s">
        <v>5559</v>
      </c>
      <c r="D6602" s="0" t="s">
        <v>3820</v>
      </c>
      <c r="E6602" s="0" t="n">
        <v>2</v>
      </c>
      <c r="F6602" s="0" t="s">
        <v>406</v>
      </c>
      <c r="G6602" s="0" t="s">
        <v>8469</v>
      </c>
      <c r="H6602" s="0" t="n">
        <v>2</v>
      </c>
      <c r="I6602" s="0" t="n">
        <v>4550</v>
      </c>
      <c r="J6602" s="0" t="n">
        <v>0</v>
      </c>
      <c r="K6602" s="0" t="n">
        <v>7665</v>
      </c>
      <c r="L6602" s="0" t="n">
        <v>0</v>
      </c>
      <c r="M6602" s="0" t="n">
        <v>12215</v>
      </c>
    </row>
    <row r="6603" customFormat="false" ht="12.8" hidden="true" customHeight="false" outlineLevel="0" collapsed="false">
      <c r="G6603" s="0" t="s">
        <v>8470</v>
      </c>
    </row>
    <row r="6604" customFormat="false" ht="12.8" hidden="false" customHeight="false" outlineLevel="0" collapsed="false">
      <c r="A6604" s="0" t="n">
        <v>2540</v>
      </c>
      <c r="B6604" s="0" t="s">
        <v>8471</v>
      </c>
      <c r="C6604" s="0" t="s">
        <v>5559</v>
      </c>
      <c r="D6604" s="0" t="s">
        <v>5370</v>
      </c>
      <c r="E6604" s="0" t="n">
        <v>1</v>
      </c>
      <c r="F6604" s="0" t="s">
        <v>79</v>
      </c>
      <c r="G6604" s="0" t="s">
        <v>8472</v>
      </c>
      <c r="H6604" s="0" t="n">
        <v>2</v>
      </c>
      <c r="I6604" s="0" t="n">
        <v>1100</v>
      </c>
      <c r="J6604" s="0" t="n">
        <v>0</v>
      </c>
      <c r="K6604" s="0" t="n">
        <v>3832.5</v>
      </c>
      <c r="L6604" s="0" t="n">
        <v>0</v>
      </c>
      <c r="M6604" s="0" t="n">
        <v>4932.5</v>
      </c>
    </row>
    <row r="6605" customFormat="false" ht="12.8" hidden="true" customHeight="false" outlineLevel="0" collapsed="false">
      <c r="G6605" s="0" t="s">
        <v>8473</v>
      </c>
    </row>
    <row r="6606" customFormat="false" ht="12.8" hidden="false" customHeight="false" outlineLevel="0" collapsed="false">
      <c r="A6606" s="0" t="n">
        <v>2541</v>
      </c>
      <c r="B6606" s="0" t="s">
        <v>8474</v>
      </c>
      <c r="C6606" s="0" t="s">
        <v>5370</v>
      </c>
      <c r="D6606" s="0" t="s">
        <v>6025</v>
      </c>
      <c r="E6606" s="0" t="n">
        <v>3</v>
      </c>
      <c r="F6606" s="0" t="s">
        <v>89</v>
      </c>
      <c r="G6606" s="0" t="s">
        <v>8475</v>
      </c>
      <c r="H6606" s="0" t="n">
        <v>3</v>
      </c>
      <c r="I6606" s="0" t="n">
        <v>3300</v>
      </c>
      <c r="J6606" s="0" t="n">
        <v>1155</v>
      </c>
      <c r="K6606" s="0" t="n">
        <v>11497.5</v>
      </c>
      <c r="L6606" s="0" t="n">
        <v>0</v>
      </c>
      <c r="M6606" s="0" t="n">
        <v>15952.5</v>
      </c>
    </row>
    <row r="6607" customFormat="false" ht="12.8" hidden="true" customHeight="false" outlineLevel="0" collapsed="false">
      <c r="G6607" s="0" t="s">
        <v>8476</v>
      </c>
    </row>
    <row r="6608" customFormat="false" ht="12.8" hidden="true" customHeight="false" outlineLevel="0" collapsed="false">
      <c r="G6608" s="0" t="s">
        <v>8477</v>
      </c>
    </row>
    <row r="6609" customFormat="false" ht="12.8" hidden="false" customHeight="false" outlineLevel="0" collapsed="false">
      <c r="A6609" s="0" t="n">
        <v>2542</v>
      </c>
      <c r="B6609" s="0" t="s">
        <v>8478</v>
      </c>
      <c r="C6609" s="0" t="s">
        <v>5370</v>
      </c>
      <c r="D6609" s="0" t="s">
        <v>3820</v>
      </c>
      <c r="E6609" s="0" t="n">
        <v>1</v>
      </c>
      <c r="F6609" s="0" t="s">
        <v>406</v>
      </c>
      <c r="G6609" s="0" t="s">
        <v>8479</v>
      </c>
      <c r="H6609" s="0" t="n">
        <v>3</v>
      </c>
      <c r="I6609" s="0" t="n">
        <v>2275</v>
      </c>
      <c r="J6609" s="0" t="n">
        <v>796.25</v>
      </c>
      <c r="K6609" s="0" t="n">
        <v>3832.5</v>
      </c>
      <c r="L6609" s="0" t="n">
        <v>0</v>
      </c>
      <c r="M6609" s="0" t="n">
        <v>6903.75</v>
      </c>
    </row>
    <row r="6610" customFormat="false" ht="12.8" hidden="true" customHeight="false" outlineLevel="0" collapsed="false">
      <c r="G6610" s="0" t="s">
        <v>8480</v>
      </c>
    </row>
    <row r="6611" customFormat="false" ht="12.8" hidden="true" customHeight="false" outlineLevel="0" collapsed="false">
      <c r="G6611" s="0" t="s">
        <v>8481</v>
      </c>
    </row>
    <row r="6612" customFormat="false" ht="12.8" hidden="false" customHeight="false" outlineLevel="0" collapsed="false">
      <c r="A6612" s="0" t="n">
        <v>2543</v>
      </c>
      <c r="B6612" s="0" t="s">
        <v>8482</v>
      </c>
      <c r="C6612" s="0" t="s">
        <v>5370</v>
      </c>
      <c r="D6612" s="0" t="s">
        <v>6283</v>
      </c>
      <c r="E6612" s="0" t="n">
        <v>2</v>
      </c>
      <c r="F6612" s="0" t="s">
        <v>406</v>
      </c>
      <c r="G6612" s="0" t="s">
        <v>8483</v>
      </c>
      <c r="H6612" s="0" t="n">
        <v>2</v>
      </c>
      <c r="I6612" s="0" t="n">
        <v>4550</v>
      </c>
      <c r="J6612" s="0" t="n">
        <v>0</v>
      </c>
      <c r="K6612" s="0" t="n">
        <v>7665</v>
      </c>
      <c r="L6612" s="0" t="n">
        <v>0</v>
      </c>
      <c r="M6612" s="0" t="n">
        <v>12215</v>
      </c>
    </row>
    <row r="6613" customFormat="false" ht="12.8" hidden="true" customHeight="false" outlineLevel="0" collapsed="false">
      <c r="G6613" s="0" t="s">
        <v>8484</v>
      </c>
    </row>
    <row r="6614" customFormat="false" ht="12.8" hidden="false" customHeight="false" outlineLevel="0" collapsed="false">
      <c r="A6614" s="0" t="n">
        <v>2544</v>
      </c>
      <c r="B6614" s="0" t="s">
        <v>8485</v>
      </c>
      <c r="C6614" s="0" t="s">
        <v>5370</v>
      </c>
      <c r="D6614" s="0" t="s">
        <v>6025</v>
      </c>
      <c r="E6614" s="0" t="n">
        <v>3</v>
      </c>
      <c r="F6614" s="0" t="s">
        <v>437</v>
      </c>
      <c r="G6614" s="0" t="s">
        <v>8486</v>
      </c>
      <c r="H6614" s="0" t="n">
        <v>2</v>
      </c>
      <c r="I6614" s="0" t="n">
        <v>6825</v>
      </c>
      <c r="J6614" s="0" t="n">
        <v>0</v>
      </c>
      <c r="K6614" s="0" t="n">
        <v>14017.5</v>
      </c>
      <c r="L6614" s="0" t="n">
        <v>0</v>
      </c>
      <c r="M6614" s="0" t="n">
        <v>20842.5</v>
      </c>
    </row>
    <row r="6615" customFormat="false" ht="12.8" hidden="true" customHeight="false" outlineLevel="0" collapsed="false">
      <c r="G6615" s="0" t="s">
        <v>8487</v>
      </c>
    </row>
    <row r="6616" customFormat="false" ht="12.8" hidden="false" customHeight="false" outlineLevel="0" collapsed="false">
      <c r="A6616" s="0" t="n">
        <v>2545</v>
      </c>
      <c r="B6616" s="0" t="s">
        <v>8488</v>
      </c>
      <c r="C6616" s="0" t="s">
        <v>5370</v>
      </c>
      <c r="D6616" s="0" t="s">
        <v>8489</v>
      </c>
      <c r="E6616" s="0" t="n">
        <v>10</v>
      </c>
      <c r="F6616" s="0" t="s">
        <v>416</v>
      </c>
      <c r="G6616" s="0" t="s">
        <v>8490</v>
      </c>
      <c r="H6616" s="0" t="n">
        <v>2</v>
      </c>
      <c r="I6616" s="0" t="n">
        <v>22750</v>
      </c>
      <c r="J6616" s="0" t="n">
        <v>0</v>
      </c>
      <c r="K6616" s="0" t="n">
        <v>38325</v>
      </c>
      <c r="L6616" s="0" t="n">
        <v>0</v>
      </c>
      <c r="M6616" s="0" t="n">
        <v>61075</v>
      </c>
    </row>
    <row r="6617" customFormat="false" ht="12.8" hidden="true" customHeight="false" outlineLevel="0" collapsed="false">
      <c r="G6617" s="0" t="s">
        <v>8491</v>
      </c>
    </row>
    <row r="6618" customFormat="false" ht="12.8" hidden="false" customHeight="false" outlineLevel="0" collapsed="false">
      <c r="A6618" s="0" t="n">
        <v>2546</v>
      </c>
      <c r="B6618" s="0" t="s">
        <v>8492</v>
      </c>
      <c r="C6618" s="0" t="s">
        <v>5370</v>
      </c>
      <c r="D6618" s="0" t="s">
        <v>6283</v>
      </c>
      <c r="E6618" s="0" t="n">
        <v>2</v>
      </c>
      <c r="F6618" s="0" t="s">
        <v>2384</v>
      </c>
      <c r="G6618" s="0" t="s">
        <v>8493</v>
      </c>
      <c r="H6618" s="0" t="n">
        <v>4</v>
      </c>
      <c r="I6618" s="0" t="n">
        <v>10350</v>
      </c>
      <c r="J6618" s="0" t="n">
        <v>0</v>
      </c>
      <c r="K6618" s="0" t="n">
        <v>9345</v>
      </c>
      <c r="L6618" s="0" t="n">
        <v>0</v>
      </c>
      <c r="M6618" s="0" t="n">
        <v>19695</v>
      </c>
    </row>
    <row r="6619" customFormat="false" ht="12.8" hidden="true" customHeight="false" outlineLevel="0" collapsed="false">
      <c r="G6619" s="0" t="s">
        <v>8494</v>
      </c>
    </row>
    <row r="6620" customFormat="false" ht="12.8" hidden="true" customHeight="false" outlineLevel="0" collapsed="false">
      <c r="G6620" s="0" t="s">
        <v>8495</v>
      </c>
    </row>
    <row r="6621" customFormat="false" ht="12.8" hidden="true" customHeight="false" outlineLevel="0" collapsed="false">
      <c r="G6621" s="0" t="s">
        <v>8496</v>
      </c>
    </row>
    <row r="6622" customFormat="false" ht="12.8" hidden="false" customHeight="false" outlineLevel="0" collapsed="false">
      <c r="A6622" s="0" t="n">
        <v>2547</v>
      </c>
      <c r="B6622" s="0" t="s">
        <v>8497</v>
      </c>
      <c r="C6622" s="0" t="s">
        <v>5370</v>
      </c>
      <c r="D6622" s="0" t="s">
        <v>6283</v>
      </c>
      <c r="E6622" s="0" t="n">
        <v>2</v>
      </c>
      <c r="F6622" s="0" t="s">
        <v>74</v>
      </c>
      <c r="G6622" s="0" t="s">
        <v>8498</v>
      </c>
      <c r="H6622" s="0" t="n">
        <v>2</v>
      </c>
      <c r="I6622" s="0" t="n">
        <v>1100</v>
      </c>
      <c r="J6622" s="0" t="n">
        <v>770</v>
      </c>
      <c r="K6622" s="0" t="n">
        <v>7665</v>
      </c>
      <c r="L6622" s="0" t="n">
        <v>0</v>
      </c>
      <c r="M6622" s="0" t="n">
        <v>9535</v>
      </c>
    </row>
    <row r="6623" customFormat="false" ht="12.8" hidden="true" customHeight="false" outlineLevel="0" collapsed="false">
      <c r="G6623" s="0" t="s">
        <v>8499</v>
      </c>
    </row>
    <row r="6624" customFormat="false" ht="12.8" hidden="false" customHeight="false" outlineLevel="0" collapsed="false">
      <c r="A6624" s="0" t="n">
        <v>2548</v>
      </c>
      <c r="B6624" s="0" t="s">
        <v>8500</v>
      </c>
      <c r="C6624" s="0" t="s">
        <v>5370</v>
      </c>
      <c r="D6624" s="0" t="s">
        <v>6283</v>
      </c>
      <c r="E6624" s="0" t="n">
        <v>2</v>
      </c>
      <c r="F6624" s="0" t="s">
        <v>428</v>
      </c>
      <c r="G6624" s="0" t="s">
        <v>7880</v>
      </c>
      <c r="H6624" s="0" t="n">
        <v>4</v>
      </c>
      <c r="I6624" s="0" t="n">
        <v>6900</v>
      </c>
      <c r="J6624" s="0" t="n">
        <v>0</v>
      </c>
      <c r="K6624" s="0" t="n">
        <v>7665</v>
      </c>
      <c r="L6624" s="0" t="n">
        <v>0</v>
      </c>
      <c r="M6624" s="0" t="n">
        <v>14565</v>
      </c>
    </row>
    <row r="6625" customFormat="false" ht="12.8" hidden="true" customHeight="false" outlineLevel="0" collapsed="false">
      <c r="G6625" s="0" t="s">
        <v>8501</v>
      </c>
    </row>
    <row r="6626" customFormat="false" ht="12.8" hidden="true" customHeight="false" outlineLevel="0" collapsed="false">
      <c r="G6626" s="0" t="s">
        <v>8502</v>
      </c>
    </row>
    <row r="6627" customFormat="false" ht="12.8" hidden="true" customHeight="false" outlineLevel="0" collapsed="false">
      <c r="G6627" s="0" t="s">
        <v>8503</v>
      </c>
    </row>
    <row r="6628" customFormat="false" ht="12.8" hidden="false" customHeight="false" outlineLevel="0" collapsed="false">
      <c r="A6628" s="0" t="n">
        <v>2549</v>
      </c>
      <c r="B6628" s="0" t="s">
        <v>8504</v>
      </c>
      <c r="C6628" s="0" t="s">
        <v>5370</v>
      </c>
      <c r="D6628" s="0" t="s">
        <v>6283</v>
      </c>
      <c r="E6628" s="0" t="n">
        <v>2</v>
      </c>
      <c r="F6628" s="0" t="s">
        <v>406</v>
      </c>
      <c r="G6628" s="0" t="s">
        <v>8505</v>
      </c>
      <c r="H6628" s="0" t="n">
        <v>2</v>
      </c>
      <c r="I6628" s="0" t="n">
        <v>4550</v>
      </c>
      <c r="J6628" s="0" t="n">
        <v>0</v>
      </c>
      <c r="K6628" s="0" t="n">
        <v>7665</v>
      </c>
      <c r="L6628" s="0" t="n">
        <v>0</v>
      </c>
      <c r="M6628" s="0" t="n">
        <v>12215</v>
      </c>
    </row>
    <row r="6629" customFormat="false" ht="12.8" hidden="true" customHeight="false" outlineLevel="0" collapsed="false">
      <c r="G6629" s="0" t="s">
        <v>8506</v>
      </c>
    </row>
    <row r="6630" customFormat="false" ht="12.8" hidden="false" customHeight="false" outlineLevel="0" collapsed="false">
      <c r="A6630" s="0" t="n">
        <v>2550</v>
      </c>
      <c r="B6630" s="0" t="s">
        <v>8507</v>
      </c>
      <c r="C6630" s="0" t="s">
        <v>5370</v>
      </c>
      <c r="D6630" s="0" t="s">
        <v>6283</v>
      </c>
      <c r="E6630" s="0" t="n">
        <v>2</v>
      </c>
      <c r="F6630" s="0" t="s">
        <v>79</v>
      </c>
      <c r="G6630" s="0" t="s">
        <v>8508</v>
      </c>
      <c r="H6630" s="0" t="n">
        <v>3</v>
      </c>
      <c r="I6630" s="0" t="n">
        <v>2200</v>
      </c>
      <c r="J6630" s="0" t="n">
        <v>770</v>
      </c>
      <c r="K6630" s="0" t="n">
        <v>7665</v>
      </c>
      <c r="L6630" s="0" t="n">
        <v>0</v>
      </c>
      <c r="M6630" s="0" t="n">
        <v>10635</v>
      </c>
    </row>
    <row r="6631" customFormat="false" ht="12.8" hidden="true" customHeight="false" outlineLevel="0" collapsed="false">
      <c r="G6631" s="0" t="s">
        <v>8509</v>
      </c>
    </row>
    <row r="6632" customFormat="false" ht="12.8" hidden="true" customHeight="false" outlineLevel="0" collapsed="false">
      <c r="G6632" s="0" t="s">
        <v>8510</v>
      </c>
    </row>
    <row r="6633" customFormat="false" ht="12.8" hidden="false" customHeight="false" outlineLevel="0" collapsed="false">
      <c r="A6633" s="0" t="n">
        <v>2551</v>
      </c>
      <c r="B6633" s="0" t="s">
        <v>8511</v>
      </c>
      <c r="C6633" s="0" t="s">
        <v>5370</v>
      </c>
      <c r="D6633" s="0" t="s">
        <v>3820</v>
      </c>
      <c r="E6633" s="0" t="n">
        <v>1</v>
      </c>
      <c r="F6633" s="0" t="s">
        <v>89</v>
      </c>
      <c r="G6633" s="0" t="s">
        <v>1591</v>
      </c>
      <c r="H6633" s="0" t="n">
        <v>4</v>
      </c>
      <c r="I6633" s="0" t="n">
        <v>1100</v>
      </c>
      <c r="J6633" s="0" t="n">
        <v>275</v>
      </c>
      <c r="K6633" s="0" t="n">
        <v>3832.5</v>
      </c>
      <c r="L6633" s="0" t="n">
        <v>0</v>
      </c>
      <c r="M6633" s="0" t="n">
        <v>5207.5</v>
      </c>
    </row>
    <row r="6634" customFormat="false" ht="12.8" hidden="true" customHeight="false" outlineLevel="0" collapsed="false">
      <c r="G6634" s="0" t="s">
        <v>1590</v>
      </c>
    </row>
    <row r="6635" customFormat="false" ht="12.8" hidden="true" customHeight="false" outlineLevel="0" collapsed="false">
      <c r="G6635" s="0" t="s">
        <v>1592</v>
      </c>
    </row>
    <row r="6636" customFormat="false" ht="12.8" hidden="true" customHeight="false" outlineLevel="0" collapsed="false">
      <c r="G6636" s="0" t="s">
        <v>1593</v>
      </c>
    </row>
    <row r="6637" customFormat="false" ht="12.8" hidden="false" customHeight="false" outlineLevel="0" collapsed="false">
      <c r="A6637" s="0" t="n">
        <v>2552</v>
      </c>
      <c r="B6637" s="0" t="s">
        <v>8512</v>
      </c>
      <c r="C6637" s="0" t="s">
        <v>5370</v>
      </c>
      <c r="D6637" s="0" t="s">
        <v>6746</v>
      </c>
      <c r="E6637" s="0" t="n">
        <v>11</v>
      </c>
      <c r="F6637" s="0" t="s">
        <v>839</v>
      </c>
      <c r="G6637" s="0" t="s">
        <v>8513</v>
      </c>
      <c r="H6637" s="0" t="n">
        <v>2</v>
      </c>
      <c r="I6637" s="0" t="n">
        <v>18975</v>
      </c>
      <c r="J6637" s="0" t="n">
        <v>13282.5</v>
      </c>
      <c r="K6637" s="0" t="n">
        <v>42157.5</v>
      </c>
      <c r="L6637" s="0" t="n">
        <v>0</v>
      </c>
      <c r="M6637" s="0" t="n">
        <v>74415</v>
      </c>
    </row>
    <row r="6638" customFormat="false" ht="12.8" hidden="true" customHeight="false" outlineLevel="0" collapsed="false">
      <c r="G6638" s="0" t="s">
        <v>8514</v>
      </c>
    </row>
    <row r="6639" customFormat="false" ht="12.8" hidden="false" customHeight="false" outlineLevel="0" collapsed="false">
      <c r="A6639" s="0" t="n">
        <v>2553</v>
      </c>
      <c r="B6639" s="0" t="s">
        <v>8515</v>
      </c>
      <c r="C6639" s="0" t="s">
        <v>5370</v>
      </c>
      <c r="D6639" s="0" t="s">
        <v>6283</v>
      </c>
      <c r="E6639" s="0" t="n">
        <v>2</v>
      </c>
      <c r="F6639" s="0" t="s">
        <v>79</v>
      </c>
      <c r="G6639" s="0" t="s">
        <v>8516</v>
      </c>
      <c r="H6639" s="0" t="n">
        <v>2</v>
      </c>
      <c r="I6639" s="0" t="n">
        <v>2200</v>
      </c>
      <c r="J6639" s="0" t="n">
        <v>0</v>
      </c>
      <c r="K6639" s="0" t="n">
        <v>7665</v>
      </c>
      <c r="L6639" s="0" t="n">
        <v>0</v>
      </c>
      <c r="M6639" s="0" t="n">
        <v>9865</v>
      </c>
    </row>
    <row r="6640" customFormat="false" ht="12.8" hidden="true" customHeight="false" outlineLevel="0" collapsed="false">
      <c r="G6640" s="0" t="s">
        <v>8517</v>
      </c>
    </row>
    <row r="6641" customFormat="false" ht="12.8" hidden="false" customHeight="false" outlineLevel="0" collapsed="false">
      <c r="A6641" s="0" t="n">
        <v>2554</v>
      </c>
      <c r="B6641" s="0" t="s">
        <v>8518</v>
      </c>
      <c r="C6641" s="0" t="s">
        <v>5370</v>
      </c>
      <c r="D6641" s="0" t="s">
        <v>6283</v>
      </c>
      <c r="E6641" s="0" t="n">
        <v>2</v>
      </c>
      <c r="F6641" s="0" t="s">
        <v>74</v>
      </c>
      <c r="G6641" s="0" t="s">
        <v>2519</v>
      </c>
      <c r="H6641" s="0" t="n">
        <v>2</v>
      </c>
      <c r="I6641" s="0" t="n">
        <v>2200</v>
      </c>
      <c r="J6641" s="0" t="n">
        <v>0</v>
      </c>
      <c r="K6641" s="0" t="n">
        <v>7665</v>
      </c>
      <c r="L6641" s="0" t="n">
        <v>0</v>
      </c>
      <c r="M6641" s="0" t="n">
        <v>9865</v>
      </c>
    </row>
    <row r="6642" customFormat="false" ht="12.8" hidden="true" customHeight="false" outlineLevel="0" collapsed="false">
      <c r="G6642" s="0" t="s">
        <v>2520</v>
      </c>
    </row>
    <row r="6643" customFormat="false" ht="12.8" hidden="false" customHeight="false" outlineLevel="0" collapsed="false">
      <c r="A6643" s="0" t="n">
        <v>2555</v>
      </c>
      <c r="B6643" s="0" t="s">
        <v>8519</v>
      </c>
      <c r="C6643" s="0" t="s">
        <v>5370</v>
      </c>
      <c r="D6643" s="0" t="s">
        <v>3820</v>
      </c>
      <c r="E6643" s="0" t="n">
        <v>1</v>
      </c>
      <c r="F6643" s="0" t="s">
        <v>89</v>
      </c>
      <c r="G6643" s="0" t="s">
        <v>8520</v>
      </c>
      <c r="H6643" s="0" t="n">
        <v>4</v>
      </c>
      <c r="I6643" s="0" t="n">
        <v>1650</v>
      </c>
      <c r="J6643" s="0" t="n">
        <v>275</v>
      </c>
      <c r="K6643" s="0" t="n">
        <v>3832.5</v>
      </c>
      <c r="L6643" s="0" t="n">
        <v>0</v>
      </c>
      <c r="M6643" s="0" t="n">
        <v>5757.5</v>
      </c>
    </row>
    <row r="6644" customFormat="false" ht="12.8" hidden="true" customHeight="false" outlineLevel="0" collapsed="false">
      <c r="G6644" s="0" t="s">
        <v>8521</v>
      </c>
    </row>
    <row r="6645" customFormat="false" ht="12.8" hidden="true" customHeight="false" outlineLevel="0" collapsed="false">
      <c r="G6645" s="0" t="s">
        <v>8522</v>
      </c>
    </row>
    <row r="6646" customFormat="false" ht="12.8" hidden="true" customHeight="false" outlineLevel="0" collapsed="false">
      <c r="G6646" s="0" t="s">
        <v>8523</v>
      </c>
    </row>
    <row r="6647" customFormat="false" ht="12.8" hidden="false" customHeight="false" outlineLevel="0" collapsed="false">
      <c r="A6647" s="0" t="n">
        <v>2556</v>
      </c>
      <c r="B6647" s="0" t="s">
        <v>8524</v>
      </c>
      <c r="C6647" s="0" t="s">
        <v>5370</v>
      </c>
      <c r="D6647" s="0" t="s">
        <v>8525</v>
      </c>
      <c r="E6647" s="0" t="n">
        <v>14</v>
      </c>
      <c r="F6647" s="0" t="s">
        <v>79</v>
      </c>
      <c r="G6647" s="0" t="s">
        <v>8526</v>
      </c>
      <c r="H6647" s="0" t="n">
        <v>4</v>
      </c>
      <c r="I6647" s="0" t="n">
        <v>23100</v>
      </c>
      <c r="J6647" s="0" t="n">
        <v>0</v>
      </c>
      <c r="K6647" s="0" t="n">
        <v>53655</v>
      </c>
      <c r="L6647" s="0" t="n">
        <v>0</v>
      </c>
      <c r="M6647" s="0" t="n">
        <v>76755</v>
      </c>
    </row>
    <row r="6648" customFormat="false" ht="12.8" hidden="true" customHeight="false" outlineLevel="0" collapsed="false">
      <c r="G6648" s="0" t="s">
        <v>8527</v>
      </c>
    </row>
    <row r="6649" customFormat="false" ht="12.8" hidden="true" customHeight="false" outlineLevel="0" collapsed="false">
      <c r="G6649" s="0" t="s">
        <v>8528</v>
      </c>
    </row>
    <row r="6650" customFormat="false" ht="12.8" hidden="true" customHeight="false" outlineLevel="0" collapsed="false">
      <c r="G6650" s="0" t="s">
        <v>8529</v>
      </c>
    </row>
    <row r="6651" customFormat="false" ht="12.8" hidden="false" customHeight="false" outlineLevel="0" collapsed="false">
      <c r="A6651" s="0" t="n">
        <v>2557</v>
      </c>
      <c r="B6651" s="0" t="s">
        <v>8530</v>
      </c>
      <c r="C6651" s="0" t="s">
        <v>6283</v>
      </c>
      <c r="D6651" s="0" t="s">
        <v>6789</v>
      </c>
      <c r="E6651" s="0" t="n">
        <v>3</v>
      </c>
      <c r="F6651" s="0" t="s">
        <v>89</v>
      </c>
      <c r="G6651" s="0" t="s">
        <v>8531</v>
      </c>
      <c r="H6651" s="0" t="n">
        <v>4</v>
      </c>
      <c r="I6651" s="0" t="n">
        <v>3300</v>
      </c>
      <c r="J6651" s="0" t="n">
        <v>1980</v>
      </c>
      <c r="K6651" s="0" t="n">
        <v>16430</v>
      </c>
      <c r="L6651" s="0" t="n">
        <v>1320</v>
      </c>
      <c r="M6651" s="0" t="n">
        <v>23030</v>
      </c>
    </row>
    <row r="6652" customFormat="false" ht="12.8" hidden="true" customHeight="false" outlineLevel="0" collapsed="false">
      <c r="G6652" s="0" t="s">
        <v>8532</v>
      </c>
    </row>
    <row r="6653" customFormat="false" ht="12.8" hidden="true" customHeight="false" outlineLevel="0" collapsed="false">
      <c r="G6653" s="0" t="s">
        <v>8533</v>
      </c>
    </row>
    <row r="6654" customFormat="false" ht="12.8" hidden="true" customHeight="false" outlineLevel="0" collapsed="false">
      <c r="G6654" s="0" t="s">
        <v>8534</v>
      </c>
    </row>
    <row r="6655" customFormat="false" ht="12.8" hidden="false" customHeight="false" outlineLevel="0" collapsed="false">
      <c r="A6655" s="0" t="n">
        <v>2558</v>
      </c>
      <c r="B6655" s="0" t="s">
        <v>8530</v>
      </c>
      <c r="C6655" s="0" t="s">
        <v>5370</v>
      </c>
      <c r="D6655" s="0" t="s">
        <v>6283</v>
      </c>
      <c r="E6655" s="0" t="n">
        <v>2</v>
      </c>
      <c r="F6655" s="0" t="s">
        <v>89</v>
      </c>
      <c r="G6655" s="0" t="s">
        <v>8535</v>
      </c>
      <c r="H6655" s="0" t="n">
        <v>4</v>
      </c>
      <c r="I6655" s="0" t="n">
        <v>2200</v>
      </c>
      <c r="J6655" s="0" t="n">
        <v>1320</v>
      </c>
      <c r="K6655" s="0" t="n">
        <v>15063.75</v>
      </c>
      <c r="L6655" s="0" t="n">
        <v>1980</v>
      </c>
      <c r="M6655" s="0" t="n">
        <v>20563.75</v>
      </c>
    </row>
    <row r="6656" customFormat="false" ht="12.8" hidden="true" customHeight="false" outlineLevel="0" collapsed="false">
      <c r="G6656" s="0" t="s">
        <v>8531</v>
      </c>
    </row>
    <row r="6657" customFormat="false" ht="12.8" hidden="true" customHeight="false" outlineLevel="0" collapsed="false">
      <c r="G6657" s="0" t="s">
        <v>8532</v>
      </c>
    </row>
    <row r="6658" customFormat="false" ht="12.8" hidden="true" customHeight="false" outlineLevel="0" collapsed="false">
      <c r="G6658" s="0" t="s">
        <v>8533</v>
      </c>
    </row>
    <row r="6659" customFormat="false" ht="12.8" hidden="false" customHeight="false" outlineLevel="0" collapsed="false">
      <c r="A6659" s="0" t="n">
        <v>2559</v>
      </c>
      <c r="B6659" s="0" t="s">
        <v>8536</v>
      </c>
      <c r="C6659" s="0" t="s">
        <v>5370</v>
      </c>
      <c r="D6659" s="0" t="s">
        <v>3820</v>
      </c>
      <c r="E6659" s="0" t="n">
        <v>1</v>
      </c>
      <c r="F6659" s="0" t="s">
        <v>406</v>
      </c>
      <c r="G6659" s="0" t="s">
        <v>8537</v>
      </c>
      <c r="H6659" s="0" t="n">
        <v>4</v>
      </c>
      <c r="I6659" s="0" t="n">
        <v>2275</v>
      </c>
      <c r="J6659" s="0" t="n">
        <v>1365</v>
      </c>
      <c r="K6659" s="0" t="n">
        <v>3832.5</v>
      </c>
      <c r="L6659" s="0" t="n">
        <v>0</v>
      </c>
      <c r="M6659" s="0" t="n">
        <v>7472.5</v>
      </c>
    </row>
    <row r="6660" customFormat="false" ht="12.8" hidden="true" customHeight="false" outlineLevel="0" collapsed="false">
      <c r="G6660" s="0" t="s">
        <v>8538</v>
      </c>
    </row>
    <row r="6661" customFormat="false" ht="12.8" hidden="true" customHeight="false" outlineLevel="0" collapsed="false">
      <c r="G6661" s="0" t="s">
        <v>8539</v>
      </c>
    </row>
    <row r="6662" customFormat="false" ht="12.8" hidden="true" customHeight="false" outlineLevel="0" collapsed="false">
      <c r="G6662" s="0" t="s">
        <v>8540</v>
      </c>
    </row>
    <row r="6663" customFormat="false" ht="12.8" hidden="false" customHeight="false" outlineLevel="0" collapsed="false">
      <c r="A6663" s="0" t="n">
        <v>2560</v>
      </c>
      <c r="B6663" s="0" t="s">
        <v>8541</v>
      </c>
      <c r="C6663" s="0" t="s">
        <v>5370</v>
      </c>
      <c r="D6663" s="0" t="s">
        <v>5153</v>
      </c>
      <c r="E6663" s="0" t="n">
        <v>7</v>
      </c>
      <c r="F6663" s="0" t="s">
        <v>406</v>
      </c>
      <c r="G6663" s="0" t="s">
        <v>8542</v>
      </c>
      <c r="H6663" s="0" t="n">
        <v>4</v>
      </c>
      <c r="I6663" s="0" t="n">
        <v>15925</v>
      </c>
      <c r="J6663" s="0" t="n">
        <v>9555</v>
      </c>
      <c r="K6663" s="0" t="n">
        <v>26827.5</v>
      </c>
      <c r="L6663" s="0" t="n">
        <v>0</v>
      </c>
      <c r="M6663" s="0" t="n">
        <v>52307.5</v>
      </c>
    </row>
    <row r="6664" customFormat="false" ht="12.8" hidden="true" customHeight="false" outlineLevel="0" collapsed="false">
      <c r="G6664" s="0" t="s">
        <v>8543</v>
      </c>
    </row>
    <row r="6665" customFormat="false" ht="12.8" hidden="true" customHeight="false" outlineLevel="0" collapsed="false">
      <c r="G6665" s="0" t="s">
        <v>8544</v>
      </c>
    </row>
    <row r="6666" customFormat="false" ht="12.8" hidden="true" customHeight="false" outlineLevel="0" collapsed="false">
      <c r="G6666" s="0" t="s">
        <v>8545</v>
      </c>
    </row>
    <row r="6667" customFormat="false" ht="12.8" hidden="false" customHeight="false" outlineLevel="0" collapsed="false">
      <c r="A6667" s="0" t="n">
        <v>2561</v>
      </c>
      <c r="B6667" s="0" t="s">
        <v>8546</v>
      </c>
      <c r="C6667" s="0" t="s">
        <v>5370</v>
      </c>
      <c r="D6667" s="0" t="s">
        <v>6283</v>
      </c>
      <c r="E6667" s="0" t="n">
        <v>2</v>
      </c>
      <c r="F6667" s="0" t="s">
        <v>79</v>
      </c>
      <c r="G6667" s="0" t="s">
        <v>8547</v>
      </c>
      <c r="H6667" s="0" t="n">
        <v>2</v>
      </c>
      <c r="I6667" s="0" t="n">
        <v>1100</v>
      </c>
      <c r="J6667" s="0" t="n">
        <v>770</v>
      </c>
      <c r="K6667" s="0" t="n">
        <v>7665</v>
      </c>
      <c r="L6667" s="0" t="n">
        <v>0</v>
      </c>
      <c r="M6667" s="0" t="n">
        <v>9535</v>
      </c>
    </row>
    <row r="6668" customFormat="false" ht="12.8" hidden="true" customHeight="false" outlineLevel="0" collapsed="false">
      <c r="G6668" s="0" t="s">
        <v>8548</v>
      </c>
    </row>
    <row r="6669" customFormat="false" ht="12.8" hidden="false" customHeight="false" outlineLevel="0" collapsed="false">
      <c r="A6669" s="0" t="n">
        <v>2562</v>
      </c>
      <c r="B6669" s="0" t="s">
        <v>8546</v>
      </c>
      <c r="C6669" s="0" t="s">
        <v>5370</v>
      </c>
      <c r="D6669" s="0" t="s">
        <v>6283</v>
      </c>
      <c r="E6669" s="0" t="n">
        <v>2</v>
      </c>
      <c r="F6669" s="0" t="s">
        <v>79</v>
      </c>
      <c r="G6669" s="0" t="s">
        <v>8549</v>
      </c>
      <c r="H6669" s="0" t="n">
        <v>3</v>
      </c>
      <c r="I6669" s="0" t="n">
        <v>2200</v>
      </c>
      <c r="J6669" s="0" t="n">
        <v>0</v>
      </c>
      <c r="K6669" s="0" t="n">
        <v>7665</v>
      </c>
      <c r="L6669" s="0" t="n">
        <v>0</v>
      </c>
      <c r="M6669" s="0" t="n">
        <v>9865</v>
      </c>
    </row>
    <row r="6670" customFormat="false" ht="12.8" hidden="true" customHeight="false" outlineLevel="0" collapsed="false">
      <c r="G6670" s="0" t="s">
        <v>8550</v>
      </c>
    </row>
    <row r="6671" customFormat="false" ht="12.8" hidden="true" customHeight="false" outlineLevel="0" collapsed="false">
      <c r="G6671" s="0" t="s">
        <v>8551</v>
      </c>
    </row>
    <row r="6672" customFormat="false" ht="12.8" hidden="false" customHeight="false" outlineLevel="0" collapsed="false">
      <c r="A6672" s="0" t="n">
        <v>2563</v>
      </c>
      <c r="B6672" s="0" t="s">
        <v>8552</v>
      </c>
      <c r="C6672" s="0" t="s">
        <v>5370</v>
      </c>
      <c r="D6672" s="0" t="s">
        <v>6283</v>
      </c>
      <c r="E6672" s="0" t="n">
        <v>2</v>
      </c>
      <c r="F6672" s="0" t="s">
        <v>89</v>
      </c>
      <c r="G6672" s="0" t="s">
        <v>8553</v>
      </c>
      <c r="H6672" s="0" t="n">
        <v>4</v>
      </c>
      <c r="I6672" s="0" t="n">
        <v>2200</v>
      </c>
      <c r="J6672" s="0" t="n">
        <v>770</v>
      </c>
      <c r="K6672" s="0" t="n">
        <v>7665</v>
      </c>
      <c r="L6672" s="0" t="n">
        <v>0</v>
      </c>
      <c r="M6672" s="0" t="n">
        <v>10635</v>
      </c>
    </row>
    <row r="6673" customFormat="false" ht="12.8" hidden="true" customHeight="false" outlineLevel="0" collapsed="false">
      <c r="G6673" s="0" t="s">
        <v>5784</v>
      </c>
    </row>
    <row r="6674" customFormat="false" ht="12.8" hidden="true" customHeight="false" outlineLevel="0" collapsed="false">
      <c r="G6674" s="0" t="s">
        <v>8554</v>
      </c>
    </row>
    <row r="6675" customFormat="false" ht="12.8" hidden="true" customHeight="false" outlineLevel="0" collapsed="false">
      <c r="G6675" s="0" t="s">
        <v>8555</v>
      </c>
    </row>
    <row r="6676" customFormat="false" ht="12.8" hidden="false" customHeight="false" outlineLevel="0" collapsed="false">
      <c r="A6676" s="0" t="n">
        <v>2564</v>
      </c>
      <c r="B6676" s="0" t="s">
        <v>8556</v>
      </c>
      <c r="C6676" s="0" t="s">
        <v>5370</v>
      </c>
      <c r="D6676" s="0" t="s">
        <v>6283</v>
      </c>
      <c r="E6676" s="0" t="n">
        <v>2</v>
      </c>
      <c r="F6676" s="0" t="s">
        <v>1489</v>
      </c>
      <c r="G6676" s="0" t="s">
        <v>8557</v>
      </c>
      <c r="H6676" s="0" t="n">
        <v>4</v>
      </c>
      <c r="I6676" s="0" t="n">
        <v>4550</v>
      </c>
      <c r="J6676" s="0" t="n">
        <v>2730</v>
      </c>
      <c r="K6676" s="0" t="n">
        <v>9345</v>
      </c>
      <c r="L6676" s="0" t="n">
        <v>0</v>
      </c>
      <c r="M6676" s="0" t="n">
        <v>16625</v>
      </c>
    </row>
    <row r="6677" customFormat="false" ht="12.8" hidden="true" customHeight="false" outlineLevel="0" collapsed="false">
      <c r="G6677" s="0" t="s">
        <v>8558</v>
      </c>
    </row>
    <row r="6678" customFormat="false" ht="12.8" hidden="true" customHeight="false" outlineLevel="0" collapsed="false">
      <c r="G6678" s="0" t="s">
        <v>8559</v>
      </c>
    </row>
    <row r="6679" customFormat="false" ht="12.8" hidden="true" customHeight="false" outlineLevel="0" collapsed="false">
      <c r="G6679" s="0" t="s">
        <v>8560</v>
      </c>
    </row>
    <row r="6680" customFormat="false" ht="12.8" hidden="false" customHeight="false" outlineLevel="0" collapsed="false">
      <c r="A6680" s="0" t="n">
        <v>2565</v>
      </c>
      <c r="B6680" s="0" t="s">
        <v>8561</v>
      </c>
      <c r="C6680" s="0" t="s">
        <v>5370</v>
      </c>
      <c r="D6680" s="0" t="s">
        <v>6283</v>
      </c>
      <c r="E6680" s="0" t="n">
        <v>2</v>
      </c>
      <c r="F6680" s="0" t="s">
        <v>428</v>
      </c>
      <c r="G6680" s="0" t="s">
        <v>8562</v>
      </c>
      <c r="H6680" s="0" t="n">
        <v>3</v>
      </c>
      <c r="I6680" s="0" t="n">
        <v>10350</v>
      </c>
      <c r="J6680" s="0" t="n">
        <v>0</v>
      </c>
      <c r="K6680" s="0" t="n">
        <v>7665</v>
      </c>
      <c r="L6680" s="0" t="n">
        <v>0</v>
      </c>
      <c r="M6680" s="0" t="n">
        <v>18015</v>
      </c>
    </row>
    <row r="6681" customFormat="false" ht="12.8" hidden="true" customHeight="false" outlineLevel="0" collapsed="false">
      <c r="G6681" s="0" t="s">
        <v>8563</v>
      </c>
    </row>
    <row r="6682" customFormat="false" ht="12.8" hidden="true" customHeight="false" outlineLevel="0" collapsed="false">
      <c r="G6682" s="0" t="s">
        <v>8564</v>
      </c>
    </row>
    <row r="6683" customFormat="false" ht="12.8" hidden="false" customHeight="false" outlineLevel="0" collapsed="false">
      <c r="A6683" s="0" t="n">
        <v>2566</v>
      </c>
      <c r="B6683" s="0" t="s">
        <v>8565</v>
      </c>
      <c r="C6683" s="0" t="s">
        <v>5370</v>
      </c>
      <c r="D6683" s="0" t="s">
        <v>3820</v>
      </c>
      <c r="E6683" s="0" t="n">
        <v>1</v>
      </c>
      <c r="F6683" s="0" t="s">
        <v>406</v>
      </c>
      <c r="G6683" s="0" t="s">
        <v>8566</v>
      </c>
      <c r="H6683" s="0" t="n">
        <v>2</v>
      </c>
      <c r="I6683" s="0" t="n">
        <v>2275</v>
      </c>
      <c r="J6683" s="0" t="n">
        <v>0</v>
      </c>
      <c r="K6683" s="0" t="n">
        <v>3832.5</v>
      </c>
      <c r="L6683" s="0" t="n">
        <v>0</v>
      </c>
      <c r="M6683" s="0" t="n">
        <v>6107.5</v>
      </c>
    </row>
    <row r="6684" customFormat="false" ht="12.8" hidden="true" customHeight="false" outlineLevel="0" collapsed="false">
      <c r="G6684" s="0" t="s">
        <v>8567</v>
      </c>
    </row>
    <row r="6685" customFormat="false" ht="12.8" hidden="false" customHeight="false" outlineLevel="0" collapsed="false">
      <c r="A6685" s="0" t="n">
        <v>2567</v>
      </c>
      <c r="B6685" s="0" t="s">
        <v>8568</v>
      </c>
      <c r="C6685" s="0" t="s">
        <v>5370</v>
      </c>
      <c r="D6685" s="0" t="s">
        <v>6283</v>
      </c>
      <c r="E6685" s="0" t="n">
        <v>2</v>
      </c>
      <c r="F6685" s="0" t="s">
        <v>428</v>
      </c>
      <c r="G6685" s="0" t="s">
        <v>8569</v>
      </c>
      <c r="H6685" s="0" t="n">
        <v>2</v>
      </c>
      <c r="I6685" s="0" t="n">
        <v>6900</v>
      </c>
      <c r="J6685" s="0" t="n">
        <v>0</v>
      </c>
      <c r="K6685" s="0" t="n">
        <v>7665</v>
      </c>
      <c r="L6685" s="0" t="n">
        <v>0</v>
      </c>
      <c r="M6685" s="0" t="n">
        <v>14565</v>
      </c>
    </row>
    <row r="6686" customFormat="false" ht="12.8" hidden="true" customHeight="false" outlineLevel="0" collapsed="false">
      <c r="G6686" s="0" t="s">
        <v>8570</v>
      </c>
    </row>
    <row r="6687" customFormat="false" ht="12.8" hidden="false" customHeight="false" outlineLevel="0" collapsed="false">
      <c r="A6687" s="0" t="n">
        <v>2568</v>
      </c>
      <c r="B6687" s="0" t="s">
        <v>8571</v>
      </c>
      <c r="C6687" s="0" t="s">
        <v>5370</v>
      </c>
      <c r="D6687" s="0" t="s">
        <v>6283</v>
      </c>
      <c r="E6687" s="0" t="n">
        <v>2</v>
      </c>
      <c r="F6687" s="0" t="s">
        <v>437</v>
      </c>
      <c r="G6687" s="0" t="s">
        <v>8572</v>
      </c>
      <c r="H6687" s="0" t="n">
        <v>3</v>
      </c>
      <c r="I6687" s="0" t="n">
        <v>4550</v>
      </c>
      <c r="J6687" s="0" t="n">
        <v>0</v>
      </c>
      <c r="K6687" s="0" t="n">
        <v>9345</v>
      </c>
      <c r="L6687" s="0" t="n">
        <v>0</v>
      </c>
      <c r="M6687" s="0" t="n">
        <v>13895</v>
      </c>
    </row>
    <row r="6688" customFormat="false" ht="12.8" hidden="true" customHeight="false" outlineLevel="0" collapsed="false">
      <c r="G6688" s="0" t="s">
        <v>8573</v>
      </c>
    </row>
    <row r="6689" customFormat="false" ht="12.8" hidden="true" customHeight="false" outlineLevel="0" collapsed="false">
      <c r="G6689" s="0" t="s">
        <v>8574</v>
      </c>
    </row>
    <row r="6690" customFormat="false" ht="12.8" hidden="false" customHeight="false" outlineLevel="0" collapsed="false">
      <c r="A6690" s="0" t="n">
        <v>2569</v>
      </c>
      <c r="B6690" s="0" t="s">
        <v>8575</v>
      </c>
      <c r="C6690" s="0" t="s">
        <v>5370</v>
      </c>
      <c r="D6690" s="0" t="s">
        <v>3820</v>
      </c>
      <c r="E6690" s="0" t="n">
        <v>1</v>
      </c>
      <c r="F6690" s="0" t="s">
        <v>2384</v>
      </c>
      <c r="G6690" s="0" t="s">
        <v>8576</v>
      </c>
      <c r="H6690" s="0" t="n">
        <v>4</v>
      </c>
      <c r="I6690" s="0" t="n">
        <v>3450</v>
      </c>
      <c r="J6690" s="0" t="n">
        <v>2070</v>
      </c>
      <c r="K6690" s="0" t="n">
        <v>4672.5</v>
      </c>
      <c r="L6690" s="0" t="n">
        <v>0</v>
      </c>
      <c r="M6690" s="0" t="n">
        <v>10192.5</v>
      </c>
    </row>
    <row r="6691" customFormat="false" ht="12.8" hidden="true" customHeight="false" outlineLevel="0" collapsed="false">
      <c r="G6691" s="0" t="s">
        <v>8577</v>
      </c>
    </row>
    <row r="6692" customFormat="false" ht="12.8" hidden="true" customHeight="false" outlineLevel="0" collapsed="false">
      <c r="G6692" s="0" t="s">
        <v>8578</v>
      </c>
    </row>
    <row r="6693" customFormat="false" ht="12.8" hidden="true" customHeight="false" outlineLevel="0" collapsed="false">
      <c r="G6693" s="0" t="s">
        <v>8579</v>
      </c>
    </row>
    <row r="6694" customFormat="false" ht="12.8" hidden="false" customHeight="false" outlineLevel="0" collapsed="false">
      <c r="A6694" s="0" t="n">
        <v>2570</v>
      </c>
      <c r="B6694" s="0" t="s">
        <v>8580</v>
      </c>
      <c r="C6694" s="0" t="s">
        <v>5370</v>
      </c>
      <c r="D6694" s="0" t="s">
        <v>3820</v>
      </c>
      <c r="E6694" s="0" t="n">
        <v>1</v>
      </c>
      <c r="F6694" s="0" t="s">
        <v>406</v>
      </c>
      <c r="G6694" s="0" t="s">
        <v>8581</v>
      </c>
      <c r="H6694" s="0" t="n">
        <v>3</v>
      </c>
      <c r="I6694" s="0" t="n">
        <v>2275</v>
      </c>
      <c r="J6694" s="0" t="n">
        <v>0</v>
      </c>
      <c r="K6694" s="0" t="n">
        <v>3832.5</v>
      </c>
      <c r="L6694" s="0" t="n">
        <v>0</v>
      </c>
      <c r="M6694" s="0" t="n">
        <v>6107.5</v>
      </c>
    </row>
    <row r="6695" customFormat="false" ht="12.8" hidden="true" customHeight="false" outlineLevel="0" collapsed="false">
      <c r="G6695" s="0" t="s">
        <v>8582</v>
      </c>
    </row>
    <row r="6696" customFormat="false" ht="12.8" hidden="true" customHeight="false" outlineLevel="0" collapsed="false">
      <c r="G6696" s="0" t="s">
        <v>8583</v>
      </c>
    </row>
    <row r="6697" customFormat="false" ht="12.8" hidden="false" customHeight="false" outlineLevel="0" collapsed="false">
      <c r="A6697" s="0" t="n">
        <v>2571</v>
      </c>
      <c r="B6697" s="0" t="s">
        <v>8584</v>
      </c>
      <c r="C6697" s="0" t="s">
        <v>5370</v>
      </c>
      <c r="D6697" s="0" t="s">
        <v>6283</v>
      </c>
      <c r="E6697" s="0" t="n">
        <v>2</v>
      </c>
      <c r="F6697" s="0" t="s">
        <v>406</v>
      </c>
      <c r="G6697" s="0" t="s">
        <v>8585</v>
      </c>
      <c r="H6697" s="0" t="n">
        <v>4</v>
      </c>
      <c r="I6697" s="0" t="n">
        <v>4550</v>
      </c>
      <c r="J6697" s="0" t="n">
        <v>2730</v>
      </c>
      <c r="K6697" s="0" t="n">
        <v>7665</v>
      </c>
      <c r="L6697" s="0" t="n">
        <v>0</v>
      </c>
      <c r="M6697" s="0" t="n">
        <v>14945</v>
      </c>
    </row>
    <row r="6698" customFormat="false" ht="12.8" hidden="true" customHeight="false" outlineLevel="0" collapsed="false">
      <c r="G6698" s="0" t="s">
        <v>8586</v>
      </c>
    </row>
    <row r="6699" customFormat="false" ht="12.8" hidden="true" customHeight="false" outlineLevel="0" collapsed="false">
      <c r="G6699" s="0" t="s">
        <v>8587</v>
      </c>
    </row>
    <row r="6700" customFormat="false" ht="12.8" hidden="true" customHeight="false" outlineLevel="0" collapsed="false">
      <c r="G6700" s="0" t="s">
        <v>8588</v>
      </c>
    </row>
    <row r="6701" customFormat="false" ht="12.8" hidden="false" customHeight="false" outlineLevel="0" collapsed="false">
      <c r="A6701" s="0" t="n">
        <v>2572</v>
      </c>
      <c r="B6701" s="0" t="s">
        <v>8589</v>
      </c>
      <c r="C6701" s="0" t="s">
        <v>5370</v>
      </c>
      <c r="D6701" s="0" t="s">
        <v>5153</v>
      </c>
      <c r="E6701" s="0" t="n">
        <v>7</v>
      </c>
      <c r="F6701" s="0" t="s">
        <v>428</v>
      </c>
      <c r="G6701" s="0" t="s">
        <v>8590</v>
      </c>
      <c r="H6701" s="0" t="n">
        <v>4</v>
      </c>
      <c r="I6701" s="0" t="n">
        <v>24150</v>
      </c>
      <c r="J6701" s="0" t="n">
        <v>12075</v>
      </c>
      <c r="K6701" s="0" t="n">
        <v>26827.5</v>
      </c>
      <c r="L6701" s="0" t="n">
        <v>0</v>
      </c>
      <c r="M6701" s="0" t="n">
        <v>63052.5</v>
      </c>
    </row>
    <row r="6702" customFormat="false" ht="12.8" hidden="true" customHeight="false" outlineLevel="0" collapsed="false">
      <c r="G6702" s="0" t="s">
        <v>8591</v>
      </c>
    </row>
    <row r="6703" customFormat="false" ht="12.8" hidden="true" customHeight="false" outlineLevel="0" collapsed="false">
      <c r="G6703" s="0" t="s">
        <v>8592</v>
      </c>
    </row>
    <row r="6704" customFormat="false" ht="12.8" hidden="true" customHeight="false" outlineLevel="0" collapsed="false">
      <c r="G6704" s="0" t="s">
        <v>8593</v>
      </c>
    </row>
    <row r="6705" customFormat="false" ht="12.8" hidden="false" customHeight="false" outlineLevel="0" collapsed="false">
      <c r="A6705" s="0" t="n">
        <v>2573</v>
      </c>
      <c r="B6705" s="0" t="s">
        <v>8594</v>
      </c>
      <c r="C6705" s="0" t="s">
        <v>5370</v>
      </c>
      <c r="D6705" s="0" t="s">
        <v>6283</v>
      </c>
      <c r="E6705" s="0" t="n">
        <v>2</v>
      </c>
      <c r="F6705" s="0" t="s">
        <v>416</v>
      </c>
      <c r="G6705" s="0" t="s">
        <v>8595</v>
      </c>
      <c r="H6705" s="0" t="n">
        <v>2</v>
      </c>
      <c r="I6705" s="0" t="n">
        <v>4550</v>
      </c>
      <c r="J6705" s="0" t="n">
        <v>0</v>
      </c>
      <c r="K6705" s="0" t="n">
        <v>7665</v>
      </c>
      <c r="L6705" s="0" t="n">
        <v>0</v>
      </c>
      <c r="M6705" s="0" t="n">
        <v>12215</v>
      </c>
    </row>
    <row r="6706" customFormat="false" ht="12.8" hidden="true" customHeight="false" outlineLevel="0" collapsed="false">
      <c r="G6706" s="0" t="s">
        <v>8596</v>
      </c>
    </row>
    <row r="6707" customFormat="false" ht="12.8" hidden="false" customHeight="false" outlineLevel="0" collapsed="false">
      <c r="A6707" s="0" t="n">
        <v>2574</v>
      </c>
      <c r="B6707" s="0" t="s">
        <v>8597</v>
      </c>
      <c r="C6707" s="0" t="s">
        <v>5370</v>
      </c>
      <c r="D6707" s="0" t="s">
        <v>6283</v>
      </c>
      <c r="E6707" s="0" t="n">
        <v>2</v>
      </c>
      <c r="F6707" s="0" t="s">
        <v>28</v>
      </c>
      <c r="G6707" s="0" t="s">
        <v>8598</v>
      </c>
      <c r="H6707" s="0" t="n">
        <v>2</v>
      </c>
      <c r="I6707" s="0" t="n">
        <v>2200</v>
      </c>
      <c r="J6707" s="0" t="n">
        <v>0</v>
      </c>
      <c r="K6707" s="0" t="n">
        <v>11444.8</v>
      </c>
      <c r="L6707" s="0" t="n">
        <v>0</v>
      </c>
      <c r="M6707" s="0" t="n">
        <v>13644.8</v>
      </c>
    </row>
    <row r="6708" customFormat="false" ht="12.8" hidden="true" customHeight="false" outlineLevel="0" collapsed="false">
      <c r="G6708" s="0" t="s">
        <v>8599</v>
      </c>
    </row>
    <row r="6709" customFormat="false" ht="12.8" hidden="false" customHeight="false" outlineLevel="0" collapsed="false">
      <c r="A6709" s="0" t="n">
        <v>2575</v>
      </c>
      <c r="B6709" s="0" t="s">
        <v>8600</v>
      </c>
      <c r="C6709" s="0" t="s">
        <v>5370</v>
      </c>
      <c r="D6709" s="0" t="s">
        <v>6283</v>
      </c>
      <c r="E6709" s="0" t="n">
        <v>2</v>
      </c>
      <c r="F6709" s="0" t="s">
        <v>28</v>
      </c>
      <c r="G6709" s="0" t="s">
        <v>8601</v>
      </c>
      <c r="H6709" s="0" t="n">
        <v>2</v>
      </c>
      <c r="I6709" s="0" t="n">
        <v>2200</v>
      </c>
      <c r="J6709" s="0" t="n">
        <v>0</v>
      </c>
      <c r="K6709" s="0" t="n">
        <v>9554.9</v>
      </c>
      <c r="L6709" s="0" t="n">
        <v>0</v>
      </c>
      <c r="M6709" s="0" t="n">
        <v>11754.9</v>
      </c>
    </row>
    <row r="6710" customFormat="false" ht="12.8" hidden="true" customHeight="false" outlineLevel="0" collapsed="false">
      <c r="G6710" s="0" t="s">
        <v>8602</v>
      </c>
    </row>
    <row r="6711" customFormat="false" ht="12.8" hidden="false" customHeight="false" outlineLevel="0" collapsed="false">
      <c r="A6711" s="0" t="n">
        <v>2576</v>
      </c>
      <c r="B6711" s="0" t="s">
        <v>8600</v>
      </c>
      <c r="C6711" s="0" t="s">
        <v>5370</v>
      </c>
      <c r="D6711" s="0" t="s">
        <v>6283</v>
      </c>
      <c r="E6711" s="0" t="n">
        <v>2</v>
      </c>
      <c r="F6711" s="0" t="s">
        <v>89</v>
      </c>
      <c r="G6711" s="0" t="s">
        <v>8601</v>
      </c>
      <c r="H6711" s="0" t="n">
        <v>2</v>
      </c>
      <c r="I6711" s="0" t="n">
        <v>2200</v>
      </c>
      <c r="J6711" s="0" t="n">
        <v>0</v>
      </c>
      <c r="K6711" s="0" t="n">
        <v>9554.9</v>
      </c>
      <c r="L6711" s="0" t="n">
        <v>0</v>
      </c>
      <c r="M6711" s="0" t="n">
        <v>11754.9</v>
      </c>
    </row>
    <row r="6712" customFormat="false" ht="12.8" hidden="true" customHeight="false" outlineLevel="0" collapsed="false">
      <c r="G6712" s="0" t="s">
        <v>8602</v>
      </c>
    </row>
    <row r="6713" customFormat="false" ht="12.8" hidden="false" customHeight="false" outlineLevel="0" collapsed="false">
      <c r="A6713" s="0" t="n">
        <v>2577</v>
      </c>
      <c r="B6713" s="0" t="s">
        <v>8603</v>
      </c>
      <c r="C6713" s="0" t="s">
        <v>5370</v>
      </c>
      <c r="D6713" s="0" t="s">
        <v>6283</v>
      </c>
      <c r="E6713" s="0" t="n">
        <v>2</v>
      </c>
      <c r="F6713" s="0" t="s">
        <v>146</v>
      </c>
      <c r="G6713" s="0" t="s">
        <v>8604</v>
      </c>
      <c r="H6713" s="0" t="n">
        <v>2</v>
      </c>
      <c r="I6713" s="0" t="n">
        <v>2200</v>
      </c>
      <c r="J6713" s="0" t="n">
        <v>0</v>
      </c>
      <c r="K6713" s="0" t="n">
        <v>9345</v>
      </c>
      <c r="L6713" s="0" t="n">
        <v>0</v>
      </c>
      <c r="M6713" s="0" t="n">
        <v>11545</v>
      </c>
    </row>
    <row r="6714" customFormat="false" ht="12.8" hidden="true" customHeight="false" outlineLevel="0" collapsed="false">
      <c r="G6714" s="0" t="s">
        <v>8605</v>
      </c>
    </row>
    <row r="6715" customFormat="false" ht="12.8" hidden="false" customHeight="false" outlineLevel="0" collapsed="false">
      <c r="A6715" s="0" t="n">
        <v>2578</v>
      </c>
      <c r="B6715" s="0" t="s">
        <v>8606</v>
      </c>
      <c r="C6715" s="0" t="s">
        <v>5370</v>
      </c>
      <c r="D6715" s="0" t="s">
        <v>3820</v>
      </c>
      <c r="E6715" s="0" t="n">
        <v>1</v>
      </c>
      <c r="F6715" s="0" t="s">
        <v>428</v>
      </c>
      <c r="G6715" s="0" t="s">
        <v>8607</v>
      </c>
      <c r="H6715" s="0" t="n">
        <v>2</v>
      </c>
      <c r="I6715" s="0" t="n">
        <v>3450</v>
      </c>
      <c r="J6715" s="0" t="n">
        <v>0</v>
      </c>
      <c r="K6715" s="0" t="n">
        <v>3832.5</v>
      </c>
      <c r="L6715" s="0" t="n">
        <v>0</v>
      </c>
      <c r="M6715" s="0" t="n">
        <v>7282.5</v>
      </c>
    </row>
    <row r="6716" customFormat="false" ht="12.8" hidden="true" customHeight="false" outlineLevel="0" collapsed="false">
      <c r="G6716" s="0" t="s">
        <v>8608</v>
      </c>
    </row>
    <row r="6717" customFormat="false" ht="12.8" hidden="false" customHeight="false" outlineLevel="0" collapsed="false">
      <c r="A6717" s="0" t="n">
        <v>2579</v>
      </c>
      <c r="B6717" s="0" t="s">
        <v>8609</v>
      </c>
      <c r="C6717" s="0" t="s">
        <v>5370</v>
      </c>
      <c r="D6717" s="0" t="s">
        <v>6283</v>
      </c>
      <c r="E6717" s="0" t="n">
        <v>2</v>
      </c>
      <c r="F6717" s="0" t="s">
        <v>89</v>
      </c>
      <c r="G6717" s="0" t="s">
        <v>8610</v>
      </c>
      <c r="H6717" s="0" t="n">
        <v>4</v>
      </c>
      <c r="I6717" s="0" t="n">
        <v>2200</v>
      </c>
      <c r="J6717" s="0" t="n">
        <v>770</v>
      </c>
      <c r="K6717" s="0" t="n">
        <v>7665</v>
      </c>
      <c r="L6717" s="0" t="n">
        <v>0</v>
      </c>
      <c r="M6717" s="0" t="n">
        <v>10635</v>
      </c>
    </row>
    <row r="6718" customFormat="false" ht="12.8" hidden="true" customHeight="false" outlineLevel="0" collapsed="false">
      <c r="G6718" s="0" t="s">
        <v>8611</v>
      </c>
    </row>
    <row r="6719" customFormat="false" ht="12.8" hidden="true" customHeight="false" outlineLevel="0" collapsed="false">
      <c r="G6719" s="0" t="s">
        <v>8612</v>
      </c>
    </row>
    <row r="6720" customFormat="false" ht="12.8" hidden="true" customHeight="false" outlineLevel="0" collapsed="false">
      <c r="G6720" s="0" t="s">
        <v>8613</v>
      </c>
    </row>
    <row r="6721" customFormat="false" ht="12.8" hidden="false" customHeight="false" outlineLevel="0" collapsed="false">
      <c r="A6721" s="0" t="n">
        <v>2580</v>
      </c>
      <c r="B6721" s="0" t="s">
        <v>8609</v>
      </c>
      <c r="C6721" s="0" t="s">
        <v>5370</v>
      </c>
      <c r="D6721" s="0" t="s">
        <v>6283</v>
      </c>
      <c r="E6721" s="0" t="n">
        <v>2</v>
      </c>
      <c r="F6721" s="0" t="s">
        <v>89</v>
      </c>
      <c r="G6721" s="0" t="s">
        <v>8614</v>
      </c>
      <c r="H6721" s="0" t="n">
        <v>3</v>
      </c>
      <c r="I6721" s="0" t="n">
        <v>2200</v>
      </c>
      <c r="J6721" s="0" t="n">
        <v>770</v>
      </c>
      <c r="K6721" s="0" t="n">
        <v>7665</v>
      </c>
      <c r="L6721" s="0" t="n">
        <v>0</v>
      </c>
      <c r="M6721" s="0" t="n">
        <v>10635</v>
      </c>
    </row>
    <row r="6722" customFormat="false" ht="12.8" hidden="true" customHeight="false" outlineLevel="0" collapsed="false">
      <c r="G6722" s="0" t="s">
        <v>8615</v>
      </c>
    </row>
    <row r="6723" customFormat="false" ht="12.8" hidden="true" customHeight="false" outlineLevel="0" collapsed="false">
      <c r="G6723" s="0" t="s">
        <v>8616</v>
      </c>
    </row>
    <row r="6724" customFormat="false" ht="12.8" hidden="false" customHeight="false" outlineLevel="0" collapsed="false">
      <c r="A6724" s="0" t="n">
        <v>2581</v>
      </c>
      <c r="B6724" s="0" t="s">
        <v>8617</v>
      </c>
      <c r="C6724" s="0" t="s">
        <v>5370</v>
      </c>
      <c r="D6724" s="0" t="s">
        <v>6283</v>
      </c>
      <c r="E6724" s="0" t="n">
        <v>2</v>
      </c>
      <c r="F6724" s="0" t="s">
        <v>79</v>
      </c>
      <c r="G6724" s="0" t="s">
        <v>8618</v>
      </c>
      <c r="H6724" s="0" t="n">
        <v>3</v>
      </c>
      <c r="I6724" s="0" t="n">
        <v>2200</v>
      </c>
      <c r="J6724" s="0" t="n">
        <v>550</v>
      </c>
      <c r="K6724" s="0" t="n">
        <v>7665</v>
      </c>
      <c r="L6724" s="0" t="n">
        <v>0</v>
      </c>
      <c r="M6724" s="0" t="n">
        <v>10415</v>
      </c>
    </row>
    <row r="6725" customFormat="false" ht="12.8" hidden="true" customHeight="false" outlineLevel="0" collapsed="false">
      <c r="G6725" s="0" t="s">
        <v>8619</v>
      </c>
    </row>
    <row r="6726" customFormat="false" ht="12.8" hidden="true" customHeight="false" outlineLevel="0" collapsed="false">
      <c r="G6726" s="0" t="s">
        <v>8620</v>
      </c>
    </row>
    <row r="6727" customFormat="false" ht="12.8" hidden="false" customHeight="false" outlineLevel="0" collapsed="false">
      <c r="A6727" s="0" t="n">
        <v>2582</v>
      </c>
      <c r="B6727" s="0" t="s">
        <v>8621</v>
      </c>
      <c r="C6727" s="0" t="s">
        <v>5370</v>
      </c>
      <c r="D6727" s="0" t="s">
        <v>6692</v>
      </c>
      <c r="E6727" s="0" t="n">
        <v>6</v>
      </c>
      <c r="F6727" s="0" t="s">
        <v>406</v>
      </c>
      <c r="G6727" s="0" t="s">
        <v>8622</v>
      </c>
      <c r="H6727" s="0" t="n">
        <v>4</v>
      </c>
      <c r="I6727" s="0" t="n">
        <v>13650</v>
      </c>
      <c r="J6727" s="0" t="n">
        <v>3412.5</v>
      </c>
      <c r="K6727" s="0" t="n">
        <v>22995</v>
      </c>
      <c r="L6727" s="0" t="n">
        <v>0</v>
      </c>
      <c r="M6727" s="0" t="n">
        <v>40057.5</v>
      </c>
    </row>
    <row r="6728" customFormat="false" ht="12.8" hidden="true" customHeight="false" outlineLevel="0" collapsed="false">
      <c r="G6728" s="0" t="s">
        <v>8623</v>
      </c>
    </row>
    <row r="6729" customFormat="false" ht="12.8" hidden="true" customHeight="false" outlineLevel="0" collapsed="false">
      <c r="G6729" s="0" t="s">
        <v>8624</v>
      </c>
    </row>
    <row r="6730" customFormat="false" ht="12.8" hidden="true" customHeight="false" outlineLevel="0" collapsed="false">
      <c r="G6730" s="0" t="s">
        <v>8625</v>
      </c>
    </row>
    <row r="6731" customFormat="false" ht="12.8" hidden="false" customHeight="false" outlineLevel="0" collapsed="false">
      <c r="A6731" s="0" t="n">
        <v>2583</v>
      </c>
      <c r="B6731" s="0" t="s">
        <v>8626</v>
      </c>
      <c r="C6731" s="0" t="s">
        <v>5370</v>
      </c>
      <c r="D6731" s="0" t="s">
        <v>6819</v>
      </c>
      <c r="E6731" s="0" t="n">
        <v>9</v>
      </c>
      <c r="F6731" s="0" t="s">
        <v>1489</v>
      </c>
      <c r="G6731" s="0" t="s">
        <v>8627</v>
      </c>
      <c r="H6731" s="0" t="n">
        <v>4</v>
      </c>
      <c r="I6731" s="0" t="n">
        <v>30712.5</v>
      </c>
      <c r="J6731" s="0" t="n">
        <v>5118.75</v>
      </c>
      <c r="K6731" s="0" t="n">
        <v>42052.5</v>
      </c>
      <c r="L6731" s="0" t="n">
        <v>0</v>
      </c>
      <c r="M6731" s="0" t="n">
        <v>77883.75</v>
      </c>
    </row>
    <row r="6732" customFormat="false" ht="12.8" hidden="true" customHeight="false" outlineLevel="0" collapsed="false">
      <c r="G6732" s="0" t="s">
        <v>8628</v>
      </c>
    </row>
    <row r="6733" customFormat="false" ht="12.8" hidden="true" customHeight="false" outlineLevel="0" collapsed="false">
      <c r="G6733" s="0" t="s">
        <v>8629</v>
      </c>
    </row>
    <row r="6734" customFormat="false" ht="12.8" hidden="true" customHeight="false" outlineLevel="0" collapsed="false">
      <c r="G6734" s="0" t="s">
        <v>8630</v>
      </c>
    </row>
    <row r="6735" customFormat="false" ht="12.8" hidden="false" customHeight="false" outlineLevel="0" collapsed="false">
      <c r="A6735" s="0" t="n">
        <v>2584</v>
      </c>
      <c r="B6735" s="0" t="s">
        <v>8631</v>
      </c>
      <c r="C6735" s="0" t="s">
        <v>5370</v>
      </c>
      <c r="D6735" s="0" t="s">
        <v>6283</v>
      </c>
      <c r="E6735" s="0" t="n">
        <v>2</v>
      </c>
      <c r="F6735" s="0" t="s">
        <v>428</v>
      </c>
      <c r="G6735" s="0" t="s">
        <v>8632</v>
      </c>
      <c r="H6735" s="0" t="n">
        <v>2</v>
      </c>
      <c r="I6735" s="0" t="n">
        <v>6900</v>
      </c>
      <c r="J6735" s="0" t="n">
        <v>0</v>
      </c>
      <c r="K6735" s="0" t="n">
        <v>7665</v>
      </c>
      <c r="L6735" s="0" t="n">
        <v>0</v>
      </c>
      <c r="M6735" s="0" t="n">
        <v>14565</v>
      </c>
    </row>
    <row r="6736" customFormat="false" ht="12.8" hidden="true" customHeight="false" outlineLevel="0" collapsed="false">
      <c r="G6736" s="0" t="s">
        <v>8633</v>
      </c>
    </row>
    <row r="6737" customFormat="false" ht="12.8" hidden="false" customHeight="false" outlineLevel="0" collapsed="false">
      <c r="A6737" s="0" t="n">
        <v>2585</v>
      </c>
      <c r="B6737" s="0" t="s">
        <v>8634</v>
      </c>
      <c r="C6737" s="0" t="s">
        <v>5370</v>
      </c>
      <c r="D6737" s="0" t="s">
        <v>5153</v>
      </c>
      <c r="E6737" s="0" t="n">
        <v>7</v>
      </c>
      <c r="F6737" s="0" t="s">
        <v>400</v>
      </c>
      <c r="G6737" s="0" t="s">
        <v>8635</v>
      </c>
      <c r="H6737" s="0" t="n">
        <v>1</v>
      </c>
      <c r="I6737" s="0" t="n">
        <v>7962.5</v>
      </c>
      <c r="J6737" s="0" t="n">
        <v>0</v>
      </c>
      <c r="K6737" s="0" t="n">
        <v>26827.5</v>
      </c>
      <c r="L6737" s="0" t="n">
        <v>0</v>
      </c>
      <c r="M6737" s="0" t="n">
        <v>34790</v>
      </c>
    </row>
    <row r="6738" customFormat="false" ht="12.8" hidden="false" customHeight="false" outlineLevel="0" collapsed="false">
      <c r="A6738" s="0" t="n">
        <v>2586</v>
      </c>
      <c r="B6738" s="0" t="s">
        <v>8636</v>
      </c>
      <c r="C6738" s="0" t="s">
        <v>5370</v>
      </c>
      <c r="D6738" s="0" t="s">
        <v>6283</v>
      </c>
      <c r="E6738" s="0" t="n">
        <v>2</v>
      </c>
      <c r="F6738" s="0" t="s">
        <v>28</v>
      </c>
      <c r="G6738" s="0" t="s">
        <v>8637</v>
      </c>
      <c r="H6738" s="0" t="n">
        <v>2</v>
      </c>
      <c r="I6738" s="0" t="n">
        <v>2200</v>
      </c>
      <c r="J6738" s="0" t="n">
        <v>0</v>
      </c>
      <c r="K6738" s="0" t="n">
        <v>11444.8</v>
      </c>
      <c r="L6738" s="0" t="n">
        <v>0</v>
      </c>
      <c r="M6738" s="0" t="n">
        <v>13644.8</v>
      </c>
    </row>
    <row r="6739" customFormat="false" ht="12.8" hidden="true" customHeight="false" outlineLevel="0" collapsed="false">
      <c r="G6739" s="0" t="s">
        <v>8638</v>
      </c>
    </row>
    <row r="6740" customFormat="false" ht="12.8" hidden="false" customHeight="false" outlineLevel="0" collapsed="false">
      <c r="A6740" s="0" t="n">
        <v>2587</v>
      </c>
      <c r="B6740" s="0" t="s">
        <v>8639</v>
      </c>
      <c r="C6740" s="0" t="s">
        <v>5370</v>
      </c>
      <c r="D6740" s="0" t="s">
        <v>6025</v>
      </c>
      <c r="E6740" s="0" t="n">
        <v>3</v>
      </c>
      <c r="F6740" s="0" t="s">
        <v>79</v>
      </c>
      <c r="G6740" s="0" t="s">
        <v>8640</v>
      </c>
      <c r="H6740" s="0" t="n">
        <v>2</v>
      </c>
      <c r="I6740" s="0" t="n">
        <v>3300</v>
      </c>
      <c r="J6740" s="0" t="n">
        <v>0</v>
      </c>
      <c r="K6740" s="0" t="n">
        <v>11497.5</v>
      </c>
      <c r="L6740" s="0" t="n">
        <v>0</v>
      </c>
      <c r="M6740" s="0" t="n">
        <v>14797.5</v>
      </c>
    </row>
    <row r="6741" customFormat="false" ht="12.8" hidden="true" customHeight="false" outlineLevel="0" collapsed="false">
      <c r="G6741" s="0" t="s">
        <v>8641</v>
      </c>
    </row>
    <row r="6742" customFormat="false" ht="12.8" hidden="false" customHeight="false" outlineLevel="0" collapsed="false">
      <c r="A6742" s="0" t="n">
        <v>2588</v>
      </c>
      <c r="B6742" s="0" t="s">
        <v>8639</v>
      </c>
      <c r="C6742" s="0" t="s">
        <v>5370</v>
      </c>
      <c r="D6742" s="0" t="s">
        <v>6025</v>
      </c>
      <c r="E6742" s="0" t="n">
        <v>3</v>
      </c>
      <c r="F6742" s="0" t="s">
        <v>79</v>
      </c>
      <c r="G6742" s="0" t="s">
        <v>8642</v>
      </c>
      <c r="H6742" s="0" t="n">
        <v>2</v>
      </c>
      <c r="I6742" s="0" t="n">
        <v>1650</v>
      </c>
      <c r="J6742" s="0" t="n">
        <v>1155</v>
      </c>
      <c r="K6742" s="0" t="n">
        <v>11497.5</v>
      </c>
      <c r="L6742" s="0" t="n">
        <v>0</v>
      </c>
      <c r="M6742" s="0" t="n">
        <v>14302.5</v>
      </c>
    </row>
    <row r="6743" customFormat="false" ht="12.8" hidden="true" customHeight="false" outlineLevel="0" collapsed="false">
      <c r="G6743" s="0" t="s">
        <v>8643</v>
      </c>
    </row>
    <row r="6744" customFormat="false" ht="12.8" hidden="false" customHeight="false" outlineLevel="0" collapsed="false">
      <c r="A6744" s="0" t="n">
        <v>2589</v>
      </c>
      <c r="B6744" s="0" t="s">
        <v>8644</v>
      </c>
      <c r="C6744" s="0" t="s">
        <v>5370</v>
      </c>
      <c r="D6744" s="0" t="s">
        <v>6283</v>
      </c>
      <c r="E6744" s="0" t="n">
        <v>2</v>
      </c>
      <c r="F6744" s="0" t="s">
        <v>89</v>
      </c>
      <c r="G6744" s="0" t="s">
        <v>8645</v>
      </c>
      <c r="H6744" s="0" t="n">
        <v>3</v>
      </c>
      <c r="I6744" s="0" t="n">
        <v>2200</v>
      </c>
      <c r="J6744" s="0" t="n">
        <v>770</v>
      </c>
      <c r="K6744" s="0" t="n">
        <v>7665</v>
      </c>
      <c r="L6744" s="0" t="n">
        <v>0</v>
      </c>
      <c r="M6744" s="0" t="n">
        <v>10635</v>
      </c>
    </row>
    <row r="6745" customFormat="false" ht="12.8" hidden="true" customHeight="false" outlineLevel="0" collapsed="false">
      <c r="G6745" s="0" t="s">
        <v>8646</v>
      </c>
    </row>
    <row r="6746" customFormat="false" ht="12.8" hidden="true" customHeight="false" outlineLevel="0" collapsed="false">
      <c r="G6746" s="0" t="s">
        <v>8647</v>
      </c>
    </row>
    <row r="6747" customFormat="false" ht="12.8" hidden="false" customHeight="false" outlineLevel="0" collapsed="false">
      <c r="A6747" s="0" t="n">
        <v>2590</v>
      </c>
      <c r="B6747" s="0" t="s">
        <v>8648</v>
      </c>
      <c r="C6747" s="0" t="s">
        <v>5370</v>
      </c>
      <c r="D6747" s="0" t="s">
        <v>6283</v>
      </c>
      <c r="E6747" s="0" t="n">
        <v>2</v>
      </c>
      <c r="F6747" s="0" t="s">
        <v>406</v>
      </c>
      <c r="G6747" s="0" t="s">
        <v>8649</v>
      </c>
      <c r="H6747" s="0" t="n">
        <v>4</v>
      </c>
      <c r="I6747" s="0" t="n">
        <v>4550</v>
      </c>
      <c r="J6747" s="0" t="n">
        <v>2730</v>
      </c>
      <c r="K6747" s="0" t="n">
        <v>7665</v>
      </c>
      <c r="L6747" s="0" t="n">
        <v>0</v>
      </c>
      <c r="M6747" s="0" t="n">
        <v>14945</v>
      </c>
    </row>
    <row r="6748" customFormat="false" ht="12.8" hidden="true" customHeight="false" outlineLevel="0" collapsed="false">
      <c r="G6748" s="0" t="s">
        <v>8650</v>
      </c>
    </row>
    <row r="6749" customFormat="false" ht="12.8" hidden="true" customHeight="false" outlineLevel="0" collapsed="false">
      <c r="G6749" s="0" t="s">
        <v>8651</v>
      </c>
    </row>
    <row r="6750" customFormat="false" ht="12.8" hidden="true" customHeight="false" outlineLevel="0" collapsed="false">
      <c r="G6750" s="0" t="s">
        <v>8652</v>
      </c>
    </row>
    <row r="6751" customFormat="false" ht="12.8" hidden="false" customHeight="false" outlineLevel="0" collapsed="false">
      <c r="A6751" s="0" t="n">
        <v>2591</v>
      </c>
      <c r="B6751" s="0" t="s">
        <v>8653</v>
      </c>
      <c r="C6751" s="0" t="s">
        <v>5370</v>
      </c>
      <c r="D6751" s="0" t="s">
        <v>3820</v>
      </c>
      <c r="E6751" s="0" t="n">
        <v>1</v>
      </c>
      <c r="F6751" s="0" t="s">
        <v>89</v>
      </c>
      <c r="G6751" s="0" t="s">
        <v>8654</v>
      </c>
      <c r="H6751" s="0" t="n">
        <v>2</v>
      </c>
      <c r="I6751" s="0" t="n">
        <v>1100</v>
      </c>
      <c r="J6751" s="0" t="n">
        <v>0</v>
      </c>
      <c r="K6751" s="0" t="n">
        <v>3832.5</v>
      </c>
      <c r="L6751" s="0" t="n">
        <v>0</v>
      </c>
      <c r="M6751" s="0" t="n">
        <v>4932.5</v>
      </c>
    </row>
    <row r="6752" customFormat="false" ht="12.8" hidden="true" customHeight="false" outlineLevel="0" collapsed="false">
      <c r="G6752" s="0" t="s">
        <v>8655</v>
      </c>
    </row>
    <row r="6753" customFormat="false" ht="12.8" hidden="false" customHeight="false" outlineLevel="0" collapsed="false">
      <c r="A6753" s="0" t="n">
        <v>2592</v>
      </c>
      <c r="B6753" s="0" t="s">
        <v>8656</v>
      </c>
      <c r="C6753" s="0" t="s">
        <v>5370</v>
      </c>
      <c r="D6753" s="0" t="s">
        <v>3820</v>
      </c>
      <c r="E6753" s="0" t="n">
        <v>1</v>
      </c>
      <c r="F6753" s="0" t="s">
        <v>28</v>
      </c>
      <c r="G6753" s="0" t="s">
        <v>8657</v>
      </c>
      <c r="H6753" s="0" t="n">
        <v>2</v>
      </c>
      <c r="I6753" s="0" t="n">
        <v>1100</v>
      </c>
      <c r="J6753" s="0" t="n">
        <v>0</v>
      </c>
      <c r="K6753" s="0" t="n">
        <v>5722.4</v>
      </c>
      <c r="L6753" s="0" t="n">
        <v>0</v>
      </c>
      <c r="M6753" s="0" t="n">
        <v>6822.4</v>
      </c>
    </row>
    <row r="6754" customFormat="false" ht="12.8" hidden="true" customHeight="false" outlineLevel="0" collapsed="false">
      <c r="G6754" s="0" t="s">
        <v>8658</v>
      </c>
    </row>
    <row r="6755" customFormat="false" ht="12.8" hidden="false" customHeight="false" outlineLevel="0" collapsed="false">
      <c r="A6755" s="0" t="n">
        <v>2593</v>
      </c>
      <c r="B6755" s="0" t="s">
        <v>8659</v>
      </c>
      <c r="C6755" s="0" t="s">
        <v>3820</v>
      </c>
      <c r="D6755" s="0" t="s">
        <v>8660</v>
      </c>
      <c r="E6755" s="0" t="n">
        <v>17</v>
      </c>
      <c r="F6755" s="0" t="s">
        <v>400</v>
      </c>
      <c r="G6755" s="0" t="s">
        <v>8661</v>
      </c>
      <c r="H6755" s="0" t="n">
        <v>3</v>
      </c>
      <c r="I6755" s="0" t="n">
        <v>38675</v>
      </c>
      <c r="J6755" s="0" t="n">
        <v>0</v>
      </c>
      <c r="K6755" s="0" t="n">
        <v>62050</v>
      </c>
      <c r="L6755" s="0" t="n">
        <v>0</v>
      </c>
      <c r="M6755" s="0" t="n">
        <v>100725</v>
      </c>
    </row>
    <row r="6756" customFormat="false" ht="12.8" hidden="true" customHeight="false" outlineLevel="0" collapsed="false">
      <c r="G6756" s="0" t="s">
        <v>8662</v>
      </c>
    </row>
    <row r="6757" customFormat="false" ht="12.8" hidden="true" customHeight="false" outlineLevel="0" collapsed="false">
      <c r="G6757" s="0" t="s">
        <v>8663</v>
      </c>
    </row>
    <row r="6758" customFormat="false" ht="12.8" hidden="false" customHeight="false" outlineLevel="0" collapsed="false">
      <c r="A6758" s="0" t="n">
        <v>2594</v>
      </c>
      <c r="B6758" s="0" t="s">
        <v>8664</v>
      </c>
      <c r="C6758" s="0" t="s">
        <v>3820</v>
      </c>
      <c r="D6758" s="0" t="s">
        <v>5153</v>
      </c>
      <c r="E6758" s="0" t="n">
        <v>6</v>
      </c>
      <c r="F6758" s="0" t="s">
        <v>400</v>
      </c>
      <c r="G6758" s="0" t="s">
        <v>8665</v>
      </c>
      <c r="H6758" s="0" t="n">
        <v>3</v>
      </c>
      <c r="I6758" s="0" t="n">
        <v>13650</v>
      </c>
      <c r="J6758" s="0" t="n">
        <v>3412.5</v>
      </c>
      <c r="K6758" s="0" t="n">
        <v>21900</v>
      </c>
      <c r="L6758" s="0" t="n">
        <v>0</v>
      </c>
      <c r="M6758" s="0" t="n">
        <v>38962.5</v>
      </c>
    </row>
    <row r="6759" customFormat="false" ht="12.8" hidden="true" customHeight="false" outlineLevel="0" collapsed="false">
      <c r="G6759" s="0" t="s">
        <v>8666</v>
      </c>
    </row>
    <row r="6760" customFormat="false" ht="12.8" hidden="true" customHeight="false" outlineLevel="0" collapsed="false">
      <c r="G6760" s="0" t="s">
        <v>8667</v>
      </c>
    </row>
    <row r="6761" customFormat="false" ht="12.8" hidden="false" customHeight="false" outlineLevel="0" collapsed="false">
      <c r="A6761" s="0" t="n">
        <v>2595</v>
      </c>
      <c r="B6761" s="0" t="s">
        <v>8668</v>
      </c>
      <c r="C6761" s="0" t="s">
        <v>3820</v>
      </c>
      <c r="D6761" s="0" t="s">
        <v>6916</v>
      </c>
      <c r="E6761" s="0" t="n">
        <v>7</v>
      </c>
      <c r="F6761" s="0" t="s">
        <v>79</v>
      </c>
      <c r="G6761" s="0" t="s">
        <v>8669</v>
      </c>
      <c r="H6761" s="0" t="n">
        <v>3</v>
      </c>
      <c r="I6761" s="0" t="n">
        <v>11550</v>
      </c>
      <c r="J6761" s="0" t="n">
        <v>0</v>
      </c>
      <c r="K6761" s="0" t="n">
        <v>26827.5</v>
      </c>
      <c r="L6761" s="0" t="n">
        <v>0</v>
      </c>
      <c r="M6761" s="0" t="n">
        <v>38377.5</v>
      </c>
    </row>
    <row r="6762" customFormat="false" ht="12.8" hidden="true" customHeight="false" outlineLevel="0" collapsed="false">
      <c r="G6762" s="0" t="s">
        <v>8670</v>
      </c>
    </row>
    <row r="6763" customFormat="false" ht="12.8" hidden="true" customHeight="false" outlineLevel="0" collapsed="false">
      <c r="G6763" s="0" t="s">
        <v>8671</v>
      </c>
    </row>
    <row r="6764" customFormat="false" ht="12.8" hidden="false" customHeight="false" outlineLevel="0" collapsed="false">
      <c r="A6764" s="0" t="n">
        <v>2596</v>
      </c>
      <c r="B6764" s="0" t="s">
        <v>8672</v>
      </c>
      <c r="C6764" s="0" t="s">
        <v>3820</v>
      </c>
      <c r="D6764" s="0" t="s">
        <v>6283</v>
      </c>
      <c r="E6764" s="0" t="n">
        <v>1</v>
      </c>
      <c r="F6764" s="0" t="s">
        <v>79</v>
      </c>
      <c r="G6764" s="0" t="s">
        <v>8673</v>
      </c>
      <c r="H6764" s="0" t="n">
        <v>2</v>
      </c>
      <c r="I6764" s="0" t="n">
        <v>1100</v>
      </c>
      <c r="J6764" s="0" t="n">
        <v>0</v>
      </c>
      <c r="K6764" s="0" t="n">
        <v>3832.5</v>
      </c>
      <c r="L6764" s="0" t="n">
        <v>0</v>
      </c>
      <c r="M6764" s="0" t="n">
        <v>4932.5</v>
      </c>
    </row>
    <row r="6765" customFormat="false" ht="12.8" hidden="true" customHeight="false" outlineLevel="0" collapsed="false">
      <c r="G6765" s="0" t="s">
        <v>8674</v>
      </c>
    </row>
    <row r="6766" customFormat="false" ht="12.8" hidden="false" customHeight="false" outlineLevel="0" collapsed="false">
      <c r="A6766" s="0" t="n">
        <v>2597</v>
      </c>
      <c r="B6766" s="0" t="s">
        <v>8675</v>
      </c>
      <c r="C6766" s="0" t="s">
        <v>3820</v>
      </c>
      <c r="D6766" s="0" t="s">
        <v>5611</v>
      </c>
      <c r="E6766" s="0" t="n">
        <v>3</v>
      </c>
      <c r="F6766" s="0" t="s">
        <v>406</v>
      </c>
      <c r="G6766" s="0" t="s">
        <v>8676</v>
      </c>
      <c r="H6766" s="0" t="n">
        <v>2</v>
      </c>
      <c r="I6766" s="0" t="n">
        <v>6825</v>
      </c>
      <c r="J6766" s="0" t="n">
        <v>0</v>
      </c>
      <c r="K6766" s="0" t="n">
        <v>11497.5</v>
      </c>
      <c r="L6766" s="0" t="n">
        <v>0</v>
      </c>
      <c r="M6766" s="0" t="n">
        <v>18322.5</v>
      </c>
    </row>
    <row r="6767" customFormat="false" ht="12.8" hidden="true" customHeight="false" outlineLevel="0" collapsed="false">
      <c r="G6767" s="0" t="s">
        <v>8677</v>
      </c>
    </row>
    <row r="6768" customFormat="false" ht="12.8" hidden="false" customHeight="false" outlineLevel="0" collapsed="false">
      <c r="A6768" s="0" t="n">
        <v>2598</v>
      </c>
      <c r="B6768" s="0" t="s">
        <v>8678</v>
      </c>
      <c r="C6768" s="0" t="s">
        <v>3820</v>
      </c>
      <c r="D6768" s="0" t="s">
        <v>6025</v>
      </c>
      <c r="E6768" s="0" t="n">
        <v>2</v>
      </c>
      <c r="F6768" s="0" t="s">
        <v>406</v>
      </c>
      <c r="G6768" s="0" t="s">
        <v>8679</v>
      </c>
      <c r="H6768" s="0" t="n">
        <v>2</v>
      </c>
      <c r="I6768" s="0" t="n">
        <v>4550</v>
      </c>
      <c r="J6768" s="0" t="n">
        <v>0</v>
      </c>
      <c r="K6768" s="0" t="n">
        <v>7665</v>
      </c>
      <c r="L6768" s="0" t="n">
        <v>0</v>
      </c>
      <c r="M6768" s="0" t="n">
        <v>12215</v>
      </c>
    </row>
    <row r="6769" customFormat="false" ht="12.8" hidden="true" customHeight="false" outlineLevel="0" collapsed="false">
      <c r="G6769" s="0" t="s">
        <v>8680</v>
      </c>
    </row>
    <row r="6770" customFormat="false" ht="12.8" hidden="false" customHeight="false" outlineLevel="0" collapsed="false">
      <c r="A6770" s="0" t="n">
        <v>2599</v>
      </c>
      <c r="B6770" s="0" t="s">
        <v>8678</v>
      </c>
      <c r="C6770" s="0" t="s">
        <v>3820</v>
      </c>
      <c r="D6770" s="0" t="s">
        <v>6025</v>
      </c>
      <c r="E6770" s="0" t="n">
        <v>2</v>
      </c>
      <c r="F6770" s="0" t="s">
        <v>406</v>
      </c>
      <c r="G6770" s="0" t="s">
        <v>8681</v>
      </c>
      <c r="H6770" s="0" t="n">
        <v>2</v>
      </c>
      <c r="I6770" s="0" t="n">
        <v>4550</v>
      </c>
      <c r="J6770" s="0" t="n">
        <v>0</v>
      </c>
      <c r="K6770" s="0" t="n">
        <v>7665</v>
      </c>
      <c r="L6770" s="0" t="n">
        <v>0</v>
      </c>
      <c r="M6770" s="0" t="n">
        <v>12215</v>
      </c>
    </row>
    <row r="6771" customFormat="false" ht="12.8" hidden="true" customHeight="false" outlineLevel="0" collapsed="false">
      <c r="G6771" s="0" t="s">
        <v>8682</v>
      </c>
    </row>
    <row r="6772" customFormat="false" ht="12.8" hidden="false" customHeight="false" outlineLevel="0" collapsed="false">
      <c r="A6772" s="0" t="n">
        <v>2600</v>
      </c>
      <c r="B6772" s="0" t="s">
        <v>8683</v>
      </c>
      <c r="C6772" s="0" t="s">
        <v>3820</v>
      </c>
      <c r="D6772" s="0" t="s">
        <v>6025</v>
      </c>
      <c r="E6772" s="0" t="n">
        <v>2</v>
      </c>
      <c r="F6772" s="0" t="s">
        <v>491</v>
      </c>
      <c r="G6772" s="0" t="s">
        <v>8684</v>
      </c>
      <c r="H6772" s="0" t="n">
        <v>2</v>
      </c>
      <c r="I6772" s="0" t="n">
        <v>6900</v>
      </c>
      <c r="J6772" s="0" t="n">
        <v>0</v>
      </c>
      <c r="K6772" s="0" t="n">
        <v>7665</v>
      </c>
      <c r="L6772" s="0" t="n">
        <v>0</v>
      </c>
      <c r="M6772" s="0" t="n">
        <v>14565</v>
      </c>
    </row>
    <row r="6773" customFormat="false" ht="12.8" hidden="true" customHeight="false" outlineLevel="0" collapsed="false">
      <c r="G6773" s="0" t="s">
        <v>8685</v>
      </c>
    </row>
    <row r="6774" customFormat="false" ht="12.8" hidden="false" customHeight="false" outlineLevel="0" collapsed="false">
      <c r="A6774" s="0" t="n">
        <v>2601</v>
      </c>
      <c r="B6774" s="0" t="s">
        <v>8686</v>
      </c>
      <c r="C6774" s="0" t="s">
        <v>3820</v>
      </c>
      <c r="D6774" s="0" t="s">
        <v>6283</v>
      </c>
      <c r="E6774" s="0" t="n">
        <v>1</v>
      </c>
      <c r="F6774" s="0" t="s">
        <v>79</v>
      </c>
      <c r="G6774" s="0" t="s">
        <v>8687</v>
      </c>
      <c r="H6774" s="0" t="n">
        <v>2</v>
      </c>
      <c r="I6774" s="0" t="n">
        <v>1100</v>
      </c>
      <c r="J6774" s="0" t="n">
        <v>0</v>
      </c>
      <c r="K6774" s="0" t="n">
        <v>3832.5</v>
      </c>
      <c r="L6774" s="0" t="n">
        <v>0</v>
      </c>
      <c r="M6774" s="0" t="n">
        <v>4932.5</v>
      </c>
    </row>
    <row r="6775" customFormat="false" ht="12.8" hidden="true" customHeight="false" outlineLevel="0" collapsed="false">
      <c r="G6775" s="0" t="s">
        <v>8688</v>
      </c>
    </row>
    <row r="6776" customFormat="false" ht="12.8" hidden="false" customHeight="false" outlineLevel="0" collapsed="false">
      <c r="A6776" s="0" t="n">
        <v>2602</v>
      </c>
      <c r="B6776" s="0" t="s">
        <v>8689</v>
      </c>
      <c r="C6776" s="0" t="s">
        <v>3820</v>
      </c>
      <c r="D6776" s="0" t="s">
        <v>6283</v>
      </c>
      <c r="E6776" s="0" t="n">
        <v>1</v>
      </c>
      <c r="F6776" s="0" t="s">
        <v>89</v>
      </c>
      <c r="G6776" s="0" t="s">
        <v>8690</v>
      </c>
      <c r="H6776" s="0" t="n">
        <v>2</v>
      </c>
      <c r="I6776" s="0" t="n">
        <v>1100</v>
      </c>
      <c r="J6776" s="0" t="n">
        <v>0</v>
      </c>
      <c r="K6776" s="0" t="n">
        <v>3832.5</v>
      </c>
      <c r="L6776" s="0" t="n">
        <v>0</v>
      </c>
      <c r="M6776" s="0" t="n">
        <v>4932.5</v>
      </c>
    </row>
    <row r="6777" customFormat="false" ht="12.8" hidden="true" customHeight="false" outlineLevel="0" collapsed="false">
      <c r="G6777" s="0" t="s">
        <v>8691</v>
      </c>
    </row>
    <row r="6778" customFormat="false" ht="12.8" hidden="false" customHeight="false" outlineLevel="0" collapsed="false">
      <c r="A6778" s="0" t="n">
        <v>2603</v>
      </c>
      <c r="B6778" s="0" t="s">
        <v>8692</v>
      </c>
      <c r="C6778" s="0" t="s">
        <v>3820</v>
      </c>
      <c r="D6778" s="0" t="s">
        <v>6283</v>
      </c>
      <c r="E6778" s="0" t="n">
        <v>1</v>
      </c>
      <c r="F6778" s="0" t="s">
        <v>89</v>
      </c>
      <c r="G6778" s="0" t="s">
        <v>8693</v>
      </c>
      <c r="H6778" s="0" t="n">
        <v>2</v>
      </c>
      <c r="I6778" s="0" t="n">
        <v>1100</v>
      </c>
      <c r="J6778" s="0" t="n">
        <v>0</v>
      </c>
      <c r="K6778" s="0" t="n">
        <v>3832.5</v>
      </c>
      <c r="L6778" s="0" t="n">
        <v>0</v>
      </c>
      <c r="M6778" s="0" t="n">
        <v>4932.5</v>
      </c>
    </row>
    <row r="6779" customFormat="false" ht="12.8" hidden="true" customHeight="false" outlineLevel="0" collapsed="false">
      <c r="G6779" s="0" t="s">
        <v>8694</v>
      </c>
    </row>
    <row r="6780" customFormat="false" ht="12.8" hidden="false" customHeight="false" outlineLevel="0" collapsed="false">
      <c r="A6780" s="0" t="n">
        <v>2604</v>
      </c>
      <c r="B6780" s="0" t="s">
        <v>8695</v>
      </c>
      <c r="C6780" s="0" t="s">
        <v>3820</v>
      </c>
      <c r="D6780" s="0" t="s">
        <v>6283</v>
      </c>
      <c r="E6780" s="0" t="n">
        <v>1</v>
      </c>
      <c r="F6780" s="0" t="s">
        <v>74</v>
      </c>
      <c r="G6780" s="0" t="s">
        <v>7825</v>
      </c>
      <c r="H6780" s="0" t="n">
        <v>2</v>
      </c>
      <c r="I6780" s="0" t="n">
        <v>550</v>
      </c>
      <c r="J6780" s="0" t="n">
        <v>275</v>
      </c>
      <c r="K6780" s="0" t="n">
        <v>3832.5</v>
      </c>
      <c r="L6780" s="0" t="n">
        <v>0</v>
      </c>
      <c r="M6780" s="0" t="n">
        <v>4657.5</v>
      </c>
    </row>
    <row r="6781" customFormat="false" ht="12.8" hidden="true" customHeight="false" outlineLevel="0" collapsed="false">
      <c r="G6781" s="0" t="s">
        <v>7826</v>
      </c>
    </row>
    <row r="6782" customFormat="false" ht="12.8" hidden="false" customHeight="false" outlineLevel="0" collapsed="false">
      <c r="A6782" s="0" t="n">
        <v>2605</v>
      </c>
      <c r="B6782" s="0" t="s">
        <v>8695</v>
      </c>
      <c r="C6782" s="0" t="s">
        <v>3820</v>
      </c>
      <c r="D6782" s="0" t="s">
        <v>6283</v>
      </c>
      <c r="E6782" s="0" t="n">
        <v>1</v>
      </c>
      <c r="F6782" s="0" t="s">
        <v>74</v>
      </c>
      <c r="G6782" s="0" t="s">
        <v>7823</v>
      </c>
      <c r="H6782" s="0" t="n">
        <v>2</v>
      </c>
      <c r="I6782" s="0" t="n">
        <v>1100</v>
      </c>
      <c r="J6782" s="0" t="n">
        <v>0</v>
      </c>
      <c r="K6782" s="0" t="n">
        <v>3832.5</v>
      </c>
      <c r="L6782" s="0" t="n">
        <v>0</v>
      </c>
      <c r="M6782" s="0" t="n">
        <v>4932.5</v>
      </c>
    </row>
    <row r="6783" customFormat="false" ht="12.8" hidden="true" customHeight="false" outlineLevel="0" collapsed="false">
      <c r="G6783" s="0" t="s">
        <v>7824</v>
      </c>
    </row>
    <row r="6784" customFormat="false" ht="12.8" hidden="false" customHeight="false" outlineLevel="0" collapsed="false">
      <c r="A6784" s="0" t="n">
        <v>2606</v>
      </c>
      <c r="B6784" s="0" t="s">
        <v>8696</v>
      </c>
      <c r="C6784" s="0" t="s">
        <v>3820</v>
      </c>
      <c r="D6784" s="0" t="s">
        <v>6025</v>
      </c>
      <c r="E6784" s="0" t="n">
        <v>2</v>
      </c>
      <c r="F6784" s="0" t="s">
        <v>89</v>
      </c>
      <c r="G6784" s="0" t="s">
        <v>8697</v>
      </c>
      <c r="H6784" s="0" t="n">
        <v>3</v>
      </c>
      <c r="I6784" s="0" t="n">
        <v>2200</v>
      </c>
      <c r="J6784" s="0" t="n">
        <v>770</v>
      </c>
      <c r="K6784" s="0" t="n">
        <v>7665</v>
      </c>
      <c r="L6784" s="0" t="n">
        <v>0</v>
      </c>
      <c r="M6784" s="0" t="n">
        <v>10635</v>
      </c>
    </row>
    <row r="6785" customFormat="false" ht="12.8" hidden="true" customHeight="false" outlineLevel="0" collapsed="false">
      <c r="G6785" s="0" t="s">
        <v>8698</v>
      </c>
    </row>
    <row r="6786" customFormat="false" ht="12.8" hidden="true" customHeight="false" outlineLevel="0" collapsed="false">
      <c r="G6786" s="0" t="s">
        <v>8699</v>
      </c>
    </row>
    <row r="6787" customFormat="false" ht="12.8" hidden="false" customHeight="false" outlineLevel="0" collapsed="false">
      <c r="A6787" s="0" t="n">
        <v>2607</v>
      </c>
      <c r="B6787" s="0" t="s">
        <v>8700</v>
      </c>
      <c r="C6787" s="0" t="s">
        <v>3820</v>
      </c>
      <c r="D6787" s="0" t="s">
        <v>5611</v>
      </c>
      <c r="E6787" s="0" t="n">
        <v>3</v>
      </c>
      <c r="F6787" s="0" t="s">
        <v>603</v>
      </c>
      <c r="G6787" s="0" t="s">
        <v>8701</v>
      </c>
      <c r="H6787" s="0" t="n">
        <v>2</v>
      </c>
      <c r="I6787" s="0" t="n">
        <v>6825</v>
      </c>
      <c r="J6787" s="0" t="n">
        <v>0</v>
      </c>
      <c r="K6787" s="0" t="n">
        <v>17167.2</v>
      </c>
      <c r="L6787" s="0" t="n">
        <v>0</v>
      </c>
      <c r="M6787" s="0" t="n">
        <v>23992.2</v>
      </c>
    </row>
    <row r="6788" customFormat="false" ht="12.8" hidden="true" customHeight="false" outlineLevel="0" collapsed="false">
      <c r="G6788" s="0" t="s">
        <v>8702</v>
      </c>
    </row>
    <row r="6789" customFormat="false" ht="12.8" hidden="false" customHeight="false" outlineLevel="0" collapsed="false">
      <c r="A6789" s="0" t="n">
        <v>2608</v>
      </c>
      <c r="B6789" s="0" t="s">
        <v>8703</v>
      </c>
      <c r="C6789" s="0" t="s">
        <v>3820</v>
      </c>
      <c r="D6789" s="0" t="s">
        <v>6283</v>
      </c>
      <c r="E6789" s="0" t="n">
        <v>1</v>
      </c>
      <c r="F6789" s="0" t="s">
        <v>89</v>
      </c>
      <c r="G6789" s="0" t="s">
        <v>6160</v>
      </c>
      <c r="H6789" s="0" t="n">
        <v>2</v>
      </c>
      <c r="I6789" s="0" t="n">
        <v>1100</v>
      </c>
      <c r="J6789" s="0" t="n">
        <v>0</v>
      </c>
      <c r="K6789" s="0" t="n">
        <v>3832.5</v>
      </c>
      <c r="L6789" s="0" t="n">
        <v>0</v>
      </c>
      <c r="M6789" s="0" t="n">
        <v>4932.5</v>
      </c>
    </row>
    <row r="6790" customFormat="false" ht="12.8" hidden="true" customHeight="false" outlineLevel="0" collapsed="false">
      <c r="G6790" s="0" t="s">
        <v>6159</v>
      </c>
    </row>
    <row r="6791" customFormat="false" ht="12.8" hidden="false" customHeight="false" outlineLevel="0" collapsed="false">
      <c r="A6791" s="0" t="n">
        <v>2609</v>
      </c>
      <c r="B6791" s="0" t="s">
        <v>8704</v>
      </c>
      <c r="C6791" s="0" t="s">
        <v>3820</v>
      </c>
      <c r="D6791" s="0" t="s">
        <v>6789</v>
      </c>
      <c r="E6791" s="0" t="n">
        <v>4</v>
      </c>
      <c r="F6791" s="0" t="s">
        <v>428</v>
      </c>
      <c r="G6791" s="0" t="s">
        <v>8705</v>
      </c>
      <c r="H6791" s="0" t="n">
        <v>3</v>
      </c>
      <c r="I6791" s="0" t="n">
        <v>13800</v>
      </c>
      <c r="J6791" s="0" t="n">
        <v>3450</v>
      </c>
      <c r="K6791" s="0" t="n">
        <v>15330</v>
      </c>
      <c r="L6791" s="0" t="n">
        <v>0</v>
      </c>
      <c r="M6791" s="0" t="n">
        <v>32580</v>
      </c>
    </row>
    <row r="6792" customFormat="false" ht="12.8" hidden="true" customHeight="false" outlineLevel="0" collapsed="false">
      <c r="G6792" s="0" t="s">
        <v>8706</v>
      </c>
    </row>
    <row r="6793" customFormat="false" ht="12.8" hidden="true" customHeight="false" outlineLevel="0" collapsed="false">
      <c r="G6793" s="0" t="s">
        <v>8707</v>
      </c>
    </row>
    <row r="6794" customFormat="false" ht="12.8" hidden="false" customHeight="false" outlineLevel="0" collapsed="false">
      <c r="A6794" s="0" t="n">
        <v>2610</v>
      </c>
      <c r="B6794" s="0" t="s">
        <v>8708</v>
      </c>
      <c r="C6794" s="0" t="s">
        <v>3820</v>
      </c>
      <c r="D6794" s="0" t="s">
        <v>5611</v>
      </c>
      <c r="E6794" s="0" t="n">
        <v>3</v>
      </c>
      <c r="F6794" s="0" t="s">
        <v>89</v>
      </c>
      <c r="G6794" s="0" t="s">
        <v>8709</v>
      </c>
      <c r="H6794" s="0" t="n">
        <v>2</v>
      </c>
      <c r="I6794" s="0" t="n">
        <v>3300</v>
      </c>
      <c r="J6794" s="0" t="n">
        <v>0</v>
      </c>
      <c r="K6794" s="0" t="n">
        <v>11497.5</v>
      </c>
      <c r="L6794" s="0" t="n">
        <v>0</v>
      </c>
      <c r="M6794" s="0" t="n">
        <v>14797.5</v>
      </c>
    </row>
    <row r="6795" customFormat="false" ht="12.8" hidden="true" customHeight="false" outlineLevel="0" collapsed="false">
      <c r="G6795" s="0" t="s">
        <v>8710</v>
      </c>
    </row>
    <row r="6796" customFormat="false" ht="12.8" hidden="false" customHeight="false" outlineLevel="0" collapsed="false">
      <c r="A6796" s="0" t="n">
        <v>2611</v>
      </c>
      <c r="B6796" s="0" t="s">
        <v>8711</v>
      </c>
      <c r="C6796" s="0" t="s">
        <v>3820</v>
      </c>
      <c r="D6796" s="0" t="s">
        <v>6025</v>
      </c>
      <c r="E6796" s="0" t="n">
        <v>2</v>
      </c>
      <c r="F6796" s="0" t="s">
        <v>89</v>
      </c>
      <c r="G6796" s="0" t="s">
        <v>8712</v>
      </c>
      <c r="H6796" s="0" t="n">
        <v>2</v>
      </c>
      <c r="I6796" s="0" t="n">
        <v>2200</v>
      </c>
      <c r="J6796" s="0" t="n">
        <v>0</v>
      </c>
      <c r="K6796" s="0" t="n">
        <v>7665</v>
      </c>
      <c r="L6796" s="0" t="n">
        <v>0</v>
      </c>
      <c r="M6796" s="0" t="n">
        <v>9865</v>
      </c>
    </row>
    <row r="6797" customFormat="false" ht="12.8" hidden="true" customHeight="false" outlineLevel="0" collapsed="false">
      <c r="G6797" s="0" t="s">
        <v>8713</v>
      </c>
    </row>
    <row r="6798" customFormat="false" ht="12.8" hidden="false" customHeight="false" outlineLevel="0" collapsed="false">
      <c r="A6798" s="0" t="n">
        <v>2612</v>
      </c>
      <c r="B6798" s="0" t="s">
        <v>8714</v>
      </c>
      <c r="C6798" s="0" t="s">
        <v>3820</v>
      </c>
      <c r="D6798" s="0" t="s">
        <v>6283</v>
      </c>
      <c r="E6798" s="0" t="n">
        <v>1</v>
      </c>
      <c r="F6798" s="0" t="s">
        <v>89</v>
      </c>
      <c r="G6798" s="0" t="s">
        <v>8715</v>
      </c>
      <c r="H6798" s="0" t="n">
        <v>2</v>
      </c>
      <c r="I6798" s="0" t="n">
        <v>1100</v>
      </c>
      <c r="J6798" s="0" t="n">
        <v>0</v>
      </c>
      <c r="K6798" s="0" t="n">
        <v>3832.5</v>
      </c>
      <c r="L6798" s="0" t="n">
        <v>0</v>
      </c>
      <c r="M6798" s="0" t="n">
        <v>4932.5</v>
      </c>
    </row>
    <row r="6799" customFormat="false" ht="12.8" hidden="true" customHeight="false" outlineLevel="0" collapsed="false">
      <c r="G6799" s="0" t="s">
        <v>8716</v>
      </c>
    </row>
    <row r="6800" customFormat="false" ht="12.8" hidden="false" customHeight="false" outlineLevel="0" collapsed="false">
      <c r="A6800" s="0" t="n">
        <v>2613</v>
      </c>
      <c r="B6800" s="0" t="s">
        <v>8717</v>
      </c>
      <c r="C6800" s="0" t="s">
        <v>3820</v>
      </c>
      <c r="D6800" s="0" t="s">
        <v>6283</v>
      </c>
      <c r="E6800" s="0" t="n">
        <v>1</v>
      </c>
      <c r="F6800" s="0" t="s">
        <v>89</v>
      </c>
      <c r="G6800" s="0" t="s">
        <v>1168</v>
      </c>
      <c r="H6800" s="0" t="n">
        <v>2</v>
      </c>
      <c r="I6800" s="0" t="n">
        <v>1100</v>
      </c>
      <c r="J6800" s="0" t="n">
        <v>0</v>
      </c>
      <c r="K6800" s="0" t="n">
        <v>3832.5</v>
      </c>
      <c r="L6800" s="0" t="n">
        <v>0</v>
      </c>
      <c r="M6800" s="0" t="n">
        <v>4932.5</v>
      </c>
    </row>
    <row r="6801" customFormat="false" ht="12.8" hidden="true" customHeight="false" outlineLevel="0" collapsed="false">
      <c r="G6801" s="0" t="s">
        <v>1169</v>
      </c>
    </row>
    <row r="6802" customFormat="false" ht="12.8" hidden="false" customHeight="false" outlineLevel="0" collapsed="false">
      <c r="A6802" s="0" t="n">
        <v>2614</v>
      </c>
      <c r="B6802" s="0" t="s">
        <v>8718</v>
      </c>
      <c r="C6802" s="0" t="s">
        <v>3820</v>
      </c>
      <c r="D6802" s="0" t="s">
        <v>6916</v>
      </c>
      <c r="E6802" s="0" t="n">
        <v>7</v>
      </c>
      <c r="F6802" s="0" t="s">
        <v>400</v>
      </c>
      <c r="G6802" s="0" t="s">
        <v>8719</v>
      </c>
      <c r="H6802" s="0" t="n">
        <v>2</v>
      </c>
      <c r="I6802" s="0" t="n">
        <v>15925</v>
      </c>
      <c r="J6802" s="0" t="n">
        <v>0</v>
      </c>
      <c r="K6802" s="0" t="n">
        <v>25550</v>
      </c>
      <c r="L6802" s="0" t="n">
        <v>0</v>
      </c>
      <c r="M6802" s="0" t="n">
        <v>41475</v>
      </c>
    </row>
    <row r="6803" customFormat="false" ht="12.8" hidden="true" customHeight="false" outlineLevel="0" collapsed="false">
      <c r="G6803" s="0" t="s">
        <v>8720</v>
      </c>
    </row>
    <row r="6804" customFormat="false" ht="12.8" hidden="false" customHeight="false" outlineLevel="0" collapsed="false">
      <c r="A6804" s="0" t="n">
        <v>2615</v>
      </c>
      <c r="B6804" s="0" t="s">
        <v>8721</v>
      </c>
      <c r="C6804" s="0" t="s">
        <v>3820</v>
      </c>
      <c r="D6804" s="0" t="s">
        <v>5153</v>
      </c>
      <c r="E6804" s="0" t="n">
        <v>6</v>
      </c>
      <c r="F6804" s="0" t="s">
        <v>79</v>
      </c>
      <c r="G6804" s="0" t="s">
        <v>8722</v>
      </c>
      <c r="H6804" s="0" t="n">
        <v>2</v>
      </c>
      <c r="I6804" s="0" t="n">
        <v>6600</v>
      </c>
      <c r="J6804" s="0" t="n">
        <v>0</v>
      </c>
      <c r="K6804" s="0" t="n">
        <v>21900</v>
      </c>
      <c r="L6804" s="0" t="n">
        <v>0</v>
      </c>
      <c r="M6804" s="0" t="n">
        <v>28500</v>
      </c>
    </row>
    <row r="6805" customFormat="false" ht="12.8" hidden="true" customHeight="false" outlineLevel="0" collapsed="false">
      <c r="G6805" s="0" t="s">
        <v>8723</v>
      </c>
    </row>
    <row r="6806" customFormat="false" ht="12.8" hidden="false" customHeight="false" outlineLevel="0" collapsed="false">
      <c r="A6806" s="0" t="n">
        <v>2616</v>
      </c>
      <c r="B6806" s="0" t="s">
        <v>8724</v>
      </c>
      <c r="C6806" s="0" t="s">
        <v>3820</v>
      </c>
      <c r="D6806" s="0" t="s">
        <v>6746</v>
      </c>
      <c r="E6806" s="0" t="n">
        <v>10</v>
      </c>
      <c r="F6806" s="0" t="s">
        <v>400</v>
      </c>
      <c r="G6806" s="0" t="s">
        <v>8725</v>
      </c>
      <c r="H6806" s="0" t="n">
        <v>3</v>
      </c>
      <c r="I6806" s="0" t="n">
        <v>22750</v>
      </c>
      <c r="J6806" s="0" t="n">
        <v>0</v>
      </c>
      <c r="K6806" s="0" t="n">
        <v>38325</v>
      </c>
      <c r="L6806" s="0" t="n">
        <v>0</v>
      </c>
      <c r="M6806" s="0" t="n">
        <v>61075</v>
      </c>
    </row>
    <row r="6807" customFormat="false" ht="12.8" hidden="true" customHeight="false" outlineLevel="0" collapsed="false">
      <c r="G6807" s="0" t="s">
        <v>8726</v>
      </c>
    </row>
    <row r="6808" customFormat="false" ht="12.8" hidden="true" customHeight="false" outlineLevel="0" collapsed="false">
      <c r="G6808" s="0" t="s">
        <v>8727</v>
      </c>
    </row>
    <row r="6809" customFormat="false" ht="12.8" hidden="false" customHeight="false" outlineLevel="0" collapsed="false">
      <c r="A6809" s="0" t="n">
        <v>2617</v>
      </c>
      <c r="B6809" s="0" t="s">
        <v>8728</v>
      </c>
      <c r="C6809" s="0" t="s">
        <v>3820</v>
      </c>
      <c r="D6809" s="0" t="s">
        <v>6025</v>
      </c>
      <c r="E6809" s="0" t="n">
        <v>2</v>
      </c>
      <c r="F6809" s="0" t="s">
        <v>146</v>
      </c>
      <c r="G6809" s="0" t="s">
        <v>8729</v>
      </c>
      <c r="H6809" s="0" t="n">
        <v>3</v>
      </c>
      <c r="I6809" s="0" t="n">
        <v>2200</v>
      </c>
      <c r="J6809" s="0" t="n">
        <v>550</v>
      </c>
      <c r="K6809" s="0" t="n">
        <v>9345</v>
      </c>
      <c r="L6809" s="0" t="n">
        <v>0</v>
      </c>
      <c r="M6809" s="0" t="n">
        <v>12095</v>
      </c>
    </row>
    <row r="6810" customFormat="false" ht="12.8" hidden="true" customHeight="false" outlineLevel="0" collapsed="false">
      <c r="G6810" s="0" t="s">
        <v>8730</v>
      </c>
    </row>
    <row r="6811" customFormat="false" ht="12.8" hidden="true" customHeight="false" outlineLevel="0" collapsed="false">
      <c r="G6811" s="0" t="s">
        <v>8731</v>
      </c>
    </row>
    <row r="6812" customFormat="false" ht="12.8" hidden="false" customHeight="false" outlineLevel="0" collapsed="false">
      <c r="A6812" s="0" t="n">
        <v>2618</v>
      </c>
      <c r="B6812" s="0" t="s">
        <v>8728</v>
      </c>
      <c r="C6812" s="0" t="s">
        <v>3820</v>
      </c>
      <c r="D6812" s="0" t="s">
        <v>6025</v>
      </c>
      <c r="E6812" s="0" t="n">
        <v>2</v>
      </c>
      <c r="F6812" s="0" t="s">
        <v>146</v>
      </c>
      <c r="G6812" s="0" t="s">
        <v>8732</v>
      </c>
      <c r="H6812" s="0" t="n">
        <v>3</v>
      </c>
      <c r="I6812" s="0" t="n">
        <v>2200</v>
      </c>
      <c r="J6812" s="0" t="n">
        <v>770</v>
      </c>
      <c r="K6812" s="0" t="n">
        <v>9345</v>
      </c>
      <c r="L6812" s="0" t="n">
        <v>0</v>
      </c>
      <c r="M6812" s="0" t="n">
        <v>12315</v>
      </c>
    </row>
    <row r="6813" customFormat="false" ht="12.8" hidden="true" customHeight="false" outlineLevel="0" collapsed="false">
      <c r="G6813" s="0" t="s">
        <v>8733</v>
      </c>
    </row>
    <row r="6814" customFormat="false" ht="12.8" hidden="true" customHeight="false" outlineLevel="0" collapsed="false">
      <c r="G6814" s="0" t="s">
        <v>8734</v>
      </c>
    </row>
    <row r="6815" customFormat="false" ht="12.8" hidden="false" customHeight="false" outlineLevel="0" collapsed="false">
      <c r="A6815" s="0" t="n">
        <v>2619</v>
      </c>
      <c r="B6815" s="0" t="s">
        <v>8735</v>
      </c>
      <c r="C6815" s="0" t="s">
        <v>3820</v>
      </c>
      <c r="D6815" s="0" t="s">
        <v>6025</v>
      </c>
      <c r="E6815" s="0" t="n">
        <v>2</v>
      </c>
      <c r="F6815" s="0" t="s">
        <v>406</v>
      </c>
      <c r="G6815" s="0" t="s">
        <v>8736</v>
      </c>
      <c r="H6815" s="0" t="n">
        <v>2</v>
      </c>
      <c r="I6815" s="0" t="n">
        <v>4550</v>
      </c>
      <c r="J6815" s="0" t="n">
        <v>0</v>
      </c>
      <c r="K6815" s="0" t="n">
        <v>7665</v>
      </c>
      <c r="L6815" s="0" t="n">
        <v>0</v>
      </c>
      <c r="M6815" s="0" t="n">
        <v>12215</v>
      </c>
    </row>
    <row r="6816" customFormat="false" ht="12.8" hidden="true" customHeight="false" outlineLevel="0" collapsed="false">
      <c r="G6816" s="0" t="s">
        <v>8737</v>
      </c>
    </row>
    <row r="6817" customFormat="false" ht="12.8" hidden="false" customHeight="false" outlineLevel="0" collapsed="false">
      <c r="A6817" s="0" t="n">
        <v>2620</v>
      </c>
      <c r="B6817" s="0" t="s">
        <v>8738</v>
      </c>
      <c r="C6817" s="0" t="s">
        <v>3820</v>
      </c>
      <c r="D6817" s="0" t="s">
        <v>6283</v>
      </c>
      <c r="E6817" s="0" t="n">
        <v>1</v>
      </c>
      <c r="F6817" s="0" t="s">
        <v>89</v>
      </c>
      <c r="G6817" s="0" t="s">
        <v>2631</v>
      </c>
      <c r="H6817" s="0" t="n">
        <v>2</v>
      </c>
      <c r="I6817" s="0" t="n">
        <v>1100</v>
      </c>
      <c r="J6817" s="0" t="n">
        <v>0</v>
      </c>
      <c r="K6817" s="0" t="n">
        <v>3832.5</v>
      </c>
      <c r="L6817" s="0" t="n">
        <v>0</v>
      </c>
      <c r="M6817" s="0" t="n">
        <v>4932.5</v>
      </c>
    </row>
    <row r="6818" customFormat="false" ht="12.8" hidden="true" customHeight="false" outlineLevel="0" collapsed="false">
      <c r="G6818" s="0" t="s">
        <v>8739</v>
      </c>
    </row>
    <row r="6819" customFormat="false" ht="12.8" hidden="false" customHeight="false" outlineLevel="0" collapsed="false">
      <c r="A6819" s="0" t="n">
        <v>2621</v>
      </c>
      <c r="B6819" s="0" t="s">
        <v>8740</v>
      </c>
      <c r="C6819" s="0" t="s">
        <v>3820</v>
      </c>
      <c r="D6819" s="0" t="s">
        <v>6283</v>
      </c>
      <c r="E6819" s="0" t="n">
        <v>1</v>
      </c>
      <c r="F6819" s="0" t="s">
        <v>79</v>
      </c>
      <c r="G6819" s="0" t="s">
        <v>8741</v>
      </c>
      <c r="H6819" s="0" t="n">
        <v>2</v>
      </c>
      <c r="I6819" s="0" t="n">
        <v>1100</v>
      </c>
      <c r="J6819" s="0" t="n">
        <v>0</v>
      </c>
      <c r="K6819" s="0" t="n">
        <v>3832.5</v>
      </c>
      <c r="L6819" s="0" t="n">
        <v>0</v>
      </c>
      <c r="M6819" s="0" t="n">
        <v>4932.5</v>
      </c>
    </row>
    <row r="6820" customFormat="false" ht="12.8" hidden="true" customHeight="false" outlineLevel="0" collapsed="false">
      <c r="G6820" s="0" t="s">
        <v>8742</v>
      </c>
    </row>
    <row r="6821" customFormat="false" ht="12.8" hidden="false" customHeight="false" outlineLevel="0" collapsed="false">
      <c r="A6821" s="0" t="n">
        <v>2622</v>
      </c>
      <c r="B6821" s="0" t="s">
        <v>8743</v>
      </c>
      <c r="C6821" s="0" t="s">
        <v>3820</v>
      </c>
      <c r="D6821" s="0" t="s">
        <v>6025</v>
      </c>
      <c r="E6821" s="0" t="n">
        <v>2</v>
      </c>
      <c r="F6821" s="0" t="s">
        <v>89</v>
      </c>
      <c r="G6821" s="0" t="s">
        <v>8744</v>
      </c>
      <c r="H6821" s="0" t="n">
        <v>2</v>
      </c>
      <c r="I6821" s="0" t="n">
        <v>2200</v>
      </c>
      <c r="J6821" s="0" t="n">
        <v>0</v>
      </c>
      <c r="K6821" s="0" t="n">
        <v>7665</v>
      </c>
      <c r="L6821" s="0" t="n">
        <v>0</v>
      </c>
      <c r="M6821" s="0" t="n">
        <v>9865</v>
      </c>
    </row>
    <row r="6822" customFormat="false" ht="12.8" hidden="true" customHeight="false" outlineLevel="0" collapsed="false">
      <c r="G6822" s="0" t="s">
        <v>8745</v>
      </c>
    </row>
    <row r="6823" customFormat="false" ht="12.8" hidden="false" customHeight="false" outlineLevel="0" collapsed="false">
      <c r="A6823" s="0" t="n">
        <v>2623</v>
      </c>
      <c r="B6823" s="0" t="s">
        <v>8743</v>
      </c>
      <c r="C6823" s="0" t="s">
        <v>3820</v>
      </c>
      <c r="D6823" s="0" t="s">
        <v>6025</v>
      </c>
      <c r="E6823" s="0" t="n">
        <v>2</v>
      </c>
      <c r="F6823" s="0" t="s">
        <v>89</v>
      </c>
      <c r="G6823" s="0" t="s">
        <v>8746</v>
      </c>
      <c r="H6823" s="0" t="n">
        <v>2</v>
      </c>
      <c r="I6823" s="0" t="n">
        <v>2200</v>
      </c>
      <c r="J6823" s="0" t="n">
        <v>0</v>
      </c>
      <c r="K6823" s="0" t="n">
        <v>7665</v>
      </c>
      <c r="L6823" s="0" t="n">
        <v>0</v>
      </c>
      <c r="M6823" s="0" t="n">
        <v>9865</v>
      </c>
    </row>
    <row r="6824" customFormat="false" ht="12.8" hidden="true" customHeight="false" outlineLevel="0" collapsed="false">
      <c r="G6824" s="0" t="s">
        <v>8747</v>
      </c>
    </row>
    <row r="6825" customFormat="false" ht="12.8" hidden="false" customHeight="false" outlineLevel="0" collapsed="false">
      <c r="A6825" s="0" t="n">
        <v>2624</v>
      </c>
      <c r="B6825" s="0" t="s">
        <v>8748</v>
      </c>
      <c r="C6825" s="0" t="s">
        <v>3820</v>
      </c>
      <c r="D6825" s="0" t="s">
        <v>6025</v>
      </c>
      <c r="E6825" s="0" t="n">
        <v>2</v>
      </c>
      <c r="F6825" s="0" t="s">
        <v>79</v>
      </c>
      <c r="G6825" s="0" t="s">
        <v>8749</v>
      </c>
      <c r="H6825" s="0" t="n">
        <v>2</v>
      </c>
      <c r="I6825" s="0" t="n">
        <v>2200</v>
      </c>
      <c r="J6825" s="0" t="n">
        <v>0</v>
      </c>
      <c r="K6825" s="0" t="n">
        <v>7665</v>
      </c>
      <c r="L6825" s="0" t="n">
        <v>0</v>
      </c>
      <c r="M6825" s="0" t="n">
        <v>9865</v>
      </c>
    </row>
    <row r="6826" customFormat="false" ht="12.8" hidden="true" customHeight="false" outlineLevel="0" collapsed="false">
      <c r="G6826" s="0" t="s">
        <v>8750</v>
      </c>
    </row>
    <row r="6827" customFormat="false" ht="12.8" hidden="false" customHeight="false" outlineLevel="0" collapsed="false">
      <c r="A6827" s="0" t="n">
        <v>2625</v>
      </c>
      <c r="B6827" s="0" t="s">
        <v>8751</v>
      </c>
      <c r="C6827" s="0" t="s">
        <v>3820</v>
      </c>
      <c r="D6827" s="0" t="s">
        <v>6283</v>
      </c>
      <c r="E6827" s="0" t="n">
        <v>1</v>
      </c>
      <c r="F6827" s="0" t="s">
        <v>89</v>
      </c>
      <c r="G6827" s="0" t="s">
        <v>8752</v>
      </c>
      <c r="H6827" s="0" t="n">
        <v>2</v>
      </c>
      <c r="I6827" s="0" t="n">
        <v>1100</v>
      </c>
      <c r="J6827" s="0" t="n">
        <v>0</v>
      </c>
      <c r="K6827" s="0" t="n">
        <v>3832.5</v>
      </c>
      <c r="L6827" s="0" t="n">
        <v>0</v>
      </c>
      <c r="M6827" s="0" t="n">
        <v>4932.5</v>
      </c>
    </row>
    <row r="6828" customFormat="false" ht="12.8" hidden="true" customHeight="false" outlineLevel="0" collapsed="false">
      <c r="G6828" s="0" t="s">
        <v>8753</v>
      </c>
    </row>
    <row r="6829" customFormat="false" ht="12.8" hidden="false" customHeight="false" outlineLevel="0" collapsed="false">
      <c r="A6829" s="0" t="n">
        <v>2626</v>
      </c>
      <c r="B6829" s="0" t="s">
        <v>8754</v>
      </c>
      <c r="C6829" s="0" t="s">
        <v>3820</v>
      </c>
      <c r="D6829" s="0" t="s">
        <v>5153</v>
      </c>
      <c r="E6829" s="0" t="n">
        <v>6</v>
      </c>
      <c r="F6829" s="0" t="s">
        <v>400</v>
      </c>
      <c r="G6829" s="0" t="s">
        <v>8755</v>
      </c>
      <c r="H6829" s="0" t="n">
        <v>2</v>
      </c>
      <c r="I6829" s="0" t="n">
        <v>13650</v>
      </c>
      <c r="J6829" s="0" t="n">
        <v>0</v>
      </c>
      <c r="K6829" s="0" t="n">
        <v>21900</v>
      </c>
      <c r="L6829" s="0" t="n">
        <v>0</v>
      </c>
      <c r="M6829" s="0" t="n">
        <v>35550</v>
      </c>
    </row>
    <row r="6830" customFormat="false" ht="12.8" hidden="true" customHeight="false" outlineLevel="0" collapsed="false">
      <c r="G6830" s="0" t="s">
        <v>8756</v>
      </c>
    </row>
    <row r="6831" customFormat="false" ht="12.8" hidden="false" customHeight="false" outlineLevel="0" collapsed="false">
      <c r="A6831" s="0" t="n">
        <v>2627</v>
      </c>
      <c r="B6831" s="0" t="s">
        <v>8757</v>
      </c>
      <c r="C6831" s="0" t="s">
        <v>3820</v>
      </c>
      <c r="D6831" s="0" t="s">
        <v>5153</v>
      </c>
      <c r="E6831" s="0" t="n">
        <v>6</v>
      </c>
      <c r="F6831" s="0" t="s">
        <v>79</v>
      </c>
      <c r="G6831" s="0" t="s">
        <v>8758</v>
      </c>
      <c r="H6831" s="0" t="n">
        <v>2</v>
      </c>
      <c r="I6831" s="0" t="n">
        <v>6600</v>
      </c>
      <c r="J6831" s="0" t="n">
        <v>0</v>
      </c>
      <c r="K6831" s="0" t="n">
        <v>21900</v>
      </c>
      <c r="L6831" s="0" t="n">
        <v>0</v>
      </c>
      <c r="M6831" s="0" t="n">
        <v>28500</v>
      </c>
    </row>
    <row r="6832" customFormat="false" ht="12.8" hidden="true" customHeight="false" outlineLevel="0" collapsed="false">
      <c r="G6832" s="0" t="s">
        <v>8759</v>
      </c>
    </row>
    <row r="6833" customFormat="false" ht="12.8" hidden="false" customHeight="false" outlineLevel="0" collapsed="false">
      <c r="A6833" s="0" t="n">
        <v>2628</v>
      </c>
      <c r="B6833" s="0" t="s">
        <v>8757</v>
      </c>
      <c r="C6833" s="0" t="s">
        <v>3820</v>
      </c>
      <c r="D6833" s="0" t="s">
        <v>5153</v>
      </c>
      <c r="E6833" s="0" t="n">
        <v>6</v>
      </c>
      <c r="F6833" s="0" t="s">
        <v>79</v>
      </c>
      <c r="G6833" s="0" t="s">
        <v>8760</v>
      </c>
      <c r="H6833" s="0" t="n">
        <v>2</v>
      </c>
      <c r="I6833" s="0" t="n">
        <v>6600</v>
      </c>
      <c r="J6833" s="0" t="n">
        <v>0</v>
      </c>
      <c r="K6833" s="0" t="n">
        <v>21900</v>
      </c>
      <c r="L6833" s="0" t="n">
        <v>0</v>
      </c>
      <c r="M6833" s="0" t="n">
        <v>28500</v>
      </c>
    </row>
    <row r="6834" customFormat="false" ht="12.8" hidden="true" customHeight="false" outlineLevel="0" collapsed="false">
      <c r="G6834" s="0" t="s">
        <v>8761</v>
      </c>
    </row>
    <row r="6835" customFormat="false" ht="12.8" hidden="false" customHeight="false" outlineLevel="0" collapsed="false">
      <c r="A6835" s="0" t="n">
        <v>2629</v>
      </c>
      <c r="B6835" s="0" t="s">
        <v>8762</v>
      </c>
      <c r="C6835" s="0" t="s">
        <v>3820</v>
      </c>
      <c r="D6835" s="0" t="s">
        <v>6819</v>
      </c>
      <c r="E6835" s="0" t="n">
        <v>8</v>
      </c>
      <c r="F6835" s="0" t="s">
        <v>416</v>
      </c>
      <c r="G6835" s="0" t="s">
        <v>8763</v>
      </c>
      <c r="H6835" s="0" t="n">
        <v>2</v>
      </c>
      <c r="I6835" s="0" t="n">
        <v>9100</v>
      </c>
      <c r="J6835" s="0" t="n">
        <v>6370</v>
      </c>
      <c r="K6835" s="0" t="n">
        <v>30660</v>
      </c>
      <c r="L6835" s="0" t="n">
        <v>0</v>
      </c>
      <c r="M6835" s="0" t="n">
        <v>46130</v>
      </c>
    </row>
    <row r="6836" customFormat="false" ht="12.8" hidden="true" customHeight="false" outlineLevel="0" collapsed="false">
      <c r="G6836" s="0" t="s">
        <v>8764</v>
      </c>
    </row>
    <row r="6837" customFormat="false" ht="12.8" hidden="false" customHeight="false" outlineLevel="0" collapsed="false">
      <c r="A6837" s="0" t="n">
        <v>2630</v>
      </c>
      <c r="B6837" s="0" t="s">
        <v>8765</v>
      </c>
      <c r="C6837" s="0" t="s">
        <v>3820</v>
      </c>
      <c r="D6837" s="0" t="s">
        <v>6283</v>
      </c>
      <c r="E6837" s="0" t="n">
        <v>1</v>
      </c>
      <c r="F6837" s="0" t="s">
        <v>79</v>
      </c>
      <c r="G6837" s="0" t="s">
        <v>8766</v>
      </c>
      <c r="H6837" s="0" t="n">
        <v>2</v>
      </c>
      <c r="I6837" s="0" t="n">
        <v>1100</v>
      </c>
      <c r="J6837" s="0" t="n">
        <v>0</v>
      </c>
      <c r="K6837" s="0" t="n">
        <v>3832.5</v>
      </c>
      <c r="L6837" s="0" t="n">
        <v>0</v>
      </c>
      <c r="M6837" s="0" t="n">
        <v>4932.5</v>
      </c>
    </row>
    <row r="6838" customFormat="false" ht="12.8" hidden="true" customHeight="false" outlineLevel="0" collapsed="false">
      <c r="G6838" s="0" t="s">
        <v>8767</v>
      </c>
    </row>
    <row r="6839" customFormat="false" ht="12.8" hidden="false" customHeight="false" outlineLevel="0" collapsed="false">
      <c r="A6839" s="0" t="n">
        <v>2631</v>
      </c>
      <c r="B6839" s="0" t="s">
        <v>8768</v>
      </c>
      <c r="C6839" s="0" t="s">
        <v>3820</v>
      </c>
      <c r="D6839" s="0" t="s">
        <v>6283</v>
      </c>
      <c r="E6839" s="0" t="n">
        <v>1</v>
      </c>
      <c r="F6839" s="0" t="s">
        <v>406</v>
      </c>
      <c r="G6839" s="0" t="s">
        <v>8769</v>
      </c>
      <c r="H6839" s="0" t="n">
        <v>2</v>
      </c>
      <c r="I6839" s="0" t="n">
        <v>2275</v>
      </c>
      <c r="J6839" s="0" t="n">
        <v>0</v>
      </c>
      <c r="K6839" s="0" t="n">
        <v>3832.5</v>
      </c>
      <c r="L6839" s="0" t="n">
        <v>0</v>
      </c>
      <c r="M6839" s="0" t="n">
        <v>6107.5</v>
      </c>
    </row>
    <row r="6840" customFormat="false" ht="12.8" hidden="true" customHeight="false" outlineLevel="0" collapsed="false">
      <c r="G6840" s="0" t="s">
        <v>8770</v>
      </c>
    </row>
    <row r="6841" customFormat="false" ht="12.8" hidden="false" customHeight="false" outlineLevel="0" collapsed="false">
      <c r="A6841" s="0" t="n">
        <v>2632</v>
      </c>
      <c r="B6841" s="0" t="s">
        <v>8771</v>
      </c>
      <c r="C6841" s="0" t="s">
        <v>3820</v>
      </c>
      <c r="D6841" s="0" t="s">
        <v>6025</v>
      </c>
      <c r="E6841" s="0" t="n">
        <v>2</v>
      </c>
      <c r="F6841" s="0" t="s">
        <v>79</v>
      </c>
      <c r="G6841" s="0" t="s">
        <v>8772</v>
      </c>
      <c r="H6841" s="0" t="n">
        <v>2</v>
      </c>
      <c r="I6841" s="0" t="n">
        <v>2200</v>
      </c>
      <c r="J6841" s="0" t="n">
        <v>0</v>
      </c>
      <c r="K6841" s="0" t="n">
        <v>7665</v>
      </c>
      <c r="L6841" s="0" t="n">
        <v>0</v>
      </c>
      <c r="M6841" s="0" t="n">
        <v>9865</v>
      </c>
    </row>
    <row r="6842" customFormat="false" ht="12.8" hidden="true" customHeight="false" outlineLevel="0" collapsed="false">
      <c r="G6842" s="0" t="s">
        <v>8773</v>
      </c>
    </row>
    <row r="6843" customFormat="false" ht="12.8" hidden="false" customHeight="false" outlineLevel="0" collapsed="false">
      <c r="A6843" s="0" t="n">
        <v>2633</v>
      </c>
      <c r="B6843" s="0" t="s">
        <v>8774</v>
      </c>
      <c r="C6843" s="0" t="s">
        <v>3820</v>
      </c>
      <c r="D6843" s="0" t="s">
        <v>6789</v>
      </c>
      <c r="E6843" s="0" t="n">
        <v>4</v>
      </c>
      <c r="F6843" s="0" t="s">
        <v>89</v>
      </c>
      <c r="G6843" s="0" t="s">
        <v>8775</v>
      </c>
      <c r="H6843" s="0" t="n">
        <v>4</v>
      </c>
      <c r="I6843" s="0" t="n">
        <v>6600</v>
      </c>
      <c r="J6843" s="0" t="n">
        <v>1540</v>
      </c>
      <c r="K6843" s="0" t="n">
        <v>15330</v>
      </c>
      <c r="L6843" s="0" t="n">
        <v>0</v>
      </c>
      <c r="M6843" s="0" t="n">
        <v>23470</v>
      </c>
    </row>
    <row r="6844" customFormat="false" ht="12.8" hidden="true" customHeight="false" outlineLevel="0" collapsed="false">
      <c r="G6844" s="0" t="s">
        <v>8776</v>
      </c>
    </row>
    <row r="6845" customFormat="false" ht="12.8" hidden="true" customHeight="false" outlineLevel="0" collapsed="false">
      <c r="G6845" s="0" t="s">
        <v>8777</v>
      </c>
    </row>
    <row r="6846" customFormat="false" ht="12.8" hidden="true" customHeight="false" outlineLevel="0" collapsed="false">
      <c r="G6846" s="0" t="s">
        <v>8778</v>
      </c>
    </row>
    <row r="6847" customFormat="false" ht="12.8" hidden="false" customHeight="false" outlineLevel="0" collapsed="false">
      <c r="A6847" s="0" t="n">
        <v>2634</v>
      </c>
      <c r="B6847" s="0" t="s">
        <v>8779</v>
      </c>
      <c r="C6847" s="0" t="s">
        <v>3820</v>
      </c>
      <c r="D6847" s="0" t="s">
        <v>6692</v>
      </c>
      <c r="E6847" s="0" t="n">
        <v>5</v>
      </c>
      <c r="F6847" s="0" t="s">
        <v>146</v>
      </c>
      <c r="G6847" s="0" t="s">
        <v>8780</v>
      </c>
      <c r="H6847" s="0" t="n">
        <v>2</v>
      </c>
      <c r="I6847" s="0" t="n">
        <v>5500</v>
      </c>
      <c r="J6847" s="0" t="n">
        <v>0</v>
      </c>
      <c r="K6847" s="0" t="n">
        <v>23362.5</v>
      </c>
      <c r="L6847" s="0" t="n">
        <v>0</v>
      </c>
      <c r="M6847" s="0" t="n">
        <v>28862.5</v>
      </c>
    </row>
    <row r="6848" customFormat="false" ht="12.8" hidden="true" customHeight="false" outlineLevel="0" collapsed="false">
      <c r="G6848" s="0" t="s">
        <v>8781</v>
      </c>
    </row>
    <row r="6849" customFormat="false" ht="12.8" hidden="false" customHeight="false" outlineLevel="0" collapsed="false">
      <c r="A6849" s="0" t="n">
        <v>2635</v>
      </c>
      <c r="B6849" s="0" t="s">
        <v>8782</v>
      </c>
      <c r="C6849" s="0" t="s">
        <v>3820</v>
      </c>
      <c r="D6849" s="0" t="s">
        <v>6283</v>
      </c>
      <c r="E6849" s="0" t="n">
        <v>1</v>
      </c>
      <c r="F6849" s="0" t="s">
        <v>79</v>
      </c>
      <c r="G6849" s="0" t="s">
        <v>8783</v>
      </c>
      <c r="H6849" s="0" t="n">
        <v>2</v>
      </c>
      <c r="I6849" s="0" t="n">
        <v>1100</v>
      </c>
      <c r="J6849" s="0" t="n">
        <v>0</v>
      </c>
      <c r="K6849" s="0" t="n">
        <v>3832.5</v>
      </c>
      <c r="L6849" s="0" t="n">
        <v>0</v>
      </c>
      <c r="M6849" s="0" t="n">
        <v>4932.5</v>
      </c>
    </row>
    <row r="6850" customFormat="false" ht="12.8" hidden="true" customHeight="false" outlineLevel="0" collapsed="false">
      <c r="G6850" s="0" t="s">
        <v>8784</v>
      </c>
    </row>
    <row r="6851" customFormat="false" ht="12.8" hidden="false" customHeight="false" outlineLevel="0" collapsed="false">
      <c r="A6851" s="0" t="n">
        <v>2636</v>
      </c>
      <c r="B6851" s="0" t="s">
        <v>8785</v>
      </c>
      <c r="C6851" s="0" t="s">
        <v>3820</v>
      </c>
      <c r="D6851" s="0" t="s">
        <v>6283</v>
      </c>
      <c r="E6851" s="0" t="n">
        <v>1</v>
      </c>
      <c r="F6851" s="0" t="s">
        <v>406</v>
      </c>
      <c r="G6851" s="0" t="s">
        <v>8786</v>
      </c>
      <c r="H6851" s="0" t="n">
        <v>4</v>
      </c>
      <c r="I6851" s="0" t="n">
        <v>2275</v>
      </c>
      <c r="J6851" s="0" t="n">
        <v>796.25</v>
      </c>
      <c r="K6851" s="0" t="n">
        <v>3832.5</v>
      </c>
      <c r="L6851" s="0" t="n">
        <v>0</v>
      </c>
      <c r="M6851" s="0" t="n">
        <v>6903.75</v>
      </c>
    </row>
    <row r="6852" customFormat="false" ht="12.8" hidden="true" customHeight="false" outlineLevel="0" collapsed="false">
      <c r="G6852" s="0" t="s">
        <v>8787</v>
      </c>
    </row>
    <row r="6853" customFormat="false" ht="12.8" hidden="true" customHeight="false" outlineLevel="0" collapsed="false">
      <c r="G6853" s="0" t="s">
        <v>8788</v>
      </c>
    </row>
    <row r="6854" customFormat="false" ht="12.8" hidden="true" customHeight="false" outlineLevel="0" collapsed="false">
      <c r="G6854" s="0" t="s">
        <v>8789</v>
      </c>
    </row>
    <row r="6855" customFormat="false" ht="12.8" hidden="false" customHeight="false" outlineLevel="0" collapsed="false">
      <c r="A6855" s="0" t="n">
        <v>2637</v>
      </c>
      <c r="B6855" s="0" t="s">
        <v>8790</v>
      </c>
      <c r="C6855" s="0" t="s">
        <v>3820</v>
      </c>
      <c r="D6855" s="0" t="s">
        <v>5611</v>
      </c>
      <c r="E6855" s="0" t="n">
        <v>3</v>
      </c>
      <c r="F6855" s="0" t="s">
        <v>79</v>
      </c>
      <c r="G6855" s="0" t="s">
        <v>8791</v>
      </c>
      <c r="H6855" s="0" t="n">
        <v>2</v>
      </c>
      <c r="I6855" s="0" t="n">
        <v>3300</v>
      </c>
      <c r="J6855" s="0" t="n">
        <v>0</v>
      </c>
      <c r="K6855" s="0" t="n">
        <v>11497.5</v>
      </c>
      <c r="L6855" s="0" t="n">
        <v>0</v>
      </c>
      <c r="M6855" s="0" t="n">
        <v>14797.5</v>
      </c>
    </row>
    <row r="6856" customFormat="false" ht="12.8" hidden="true" customHeight="false" outlineLevel="0" collapsed="false">
      <c r="G6856" s="0" t="s">
        <v>4591</v>
      </c>
    </row>
    <row r="6857" customFormat="false" ht="12.8" hidden="false" customHeight="false" outlineLevel="0" collapsed="false">
      <c r="A6857" s="0" t="n">
        <v>2638</v>
      </c>
      <c r="B6857" s="0" t="s">
        <v>8792</v>
      </c>
      <c r="C6857" s="0" t="s">
        <v>3820</v>
      </c>
      <c r="D6857" s="0" t="s">
        <v>6283</v>
      </c>
      <c r="E6857" s="0" t="n">
        <v>1</v>
      </c>
      <c r="F6857" s="0" t="s">
        <v>28</v>
      </c>
      <c r="G6857" s="0" t="s">
        <v>8793</v>
      </c>
      <c r="H6857" s="0" t="n">
        <v>2</v>
      </c>
      <c r="I6857" s="0" t="n">
        <v>1100</v>
      </c>
      <c r="J6857" s="0" t="n">
        <v>0</v>
      </c>
      <c r="K6857" s="0" t="n">
        <v>5722.4</v>
      </c>
      <c r="L6857" s="0" t="n">
        <v>0</v>
      </c>
      <c r="M6857" s="0" t="n">
        <v>6822.4</v>
      </c>
    </row>
    <row r="6858" customFormat="false" ht="12.8" hidden="true" customHeight="false" outlineLevel="0" collapsed="false">
      <c r="G6858" s="0" t="s">
        <v>8794</v>
      </c>
    </row>
    <row r="6859" customFormat="false" ht="12.8" hidden="false" customHeight="false" outlineLevel="0" collapsed="false">
      <c r="A6859" s="0" t="n">
        <v>2639</v>
      </c>
      <c r="B6859" s="0" t="s">
        <v>8795</v>
      </c>
      <c r="C6859" s="0" t="s">
        <v>3820</v>
      </c>
      <c r="D6859" s="0" t="s">
        <v>6283</v>
      </c>
      <c r="E6859" s="0" t="n">
        <v>1</v>
      </c>
      <c r="F6859" s="0" t="s">
        <v>28</v>
      </c>
      <c r="G6859" s="0" t="s">
        <v>8796</v>
      </c>
      <c r="H6859" s="0" t="n">
        <v>2</v>
      </c>
      <c r="I6859" s="0" t="n">
        <v>1100</v>
      </c>
      <c r="J6859" s="0" t="n">
        <v>0</v>
      </c>
      <c r="K6859" s="0" t="n">
        <v>5722.4</v>
      </c>
      <c r="L6859" s="0" t="n">
        <v>0</v>
      </c>
      <c r="M6859" s="0" t="n">
        <v>6822.4</v>
      </c>
    </row>
    <row r="6860" customFormat="false" ht="12.8" hidden="true" customHeight="false" outlineLevel="0" collapsed="false">
      <c r="G6860" s="0" t="s">
        <v>8797</v>
      </c>
    </row>
    <row r="6861" customFormat="false" ht="12.8" hidden="false" customHeight="false" outlineLevel="0" collapsed="false">
      <c r="A6861" s="0" t="n">
        <v>2640</v>
      </c>
      <c r="B6861" s="0" t="s">
        <v>8798</v>
      </c>
      <c r="C6861" s="0" t="s">
        <v>3820</v>
      </c>
      <c r="D6861" s="0" t="s">
        <v>6025</v>
      </c>
      <c r="E6861" s="0" t="n">
        <v>2</v>
      </c>
      <c r="F6861" s="0" t="s">
        <v>79</v>
      </c>
      <c r="G6861" s="0" t="s">
        <v>8799</v>
      </c>
      <c r="H6861" s="0" t="n">
        <v>2</v>
      </c>
      <c r="I6861" s="0" t="n">
        <v>2200</v>
      </c>
      <c r="J6861" s="0" t="n">
        <v>0</v>
      </c>
      <c r="K6861" s="0" t="n">
        <v>7665</v>
      </c>
      <c r="L6861" s="0" t="n">
        <v>0</v>
      </c>
      <c r="M6861" s="0" t="n">
        <v>9865</v>
      </c>
    </row>
    <row r="6862" customFormat="false" ht="12.8" hidden="true" customHeight="false" outlineLevel="0" collapsed="false">
      <c r="G6862" s="0" t="s">
        <v>8800</v>
      </c>
    </row>
    <row r="6863" customFormat="false" ht="12.8" hidden="false" customHeight="false" outlineLevel="0" collapsed="false">
      <c r="A6863" s="0" t="n">
        <v>2641</v>
      </c>
      <c r="B6863" s="0" t="s">
        <v>8801</v>
      </c>
      <c r="C6863" s="0" t="s">
        <v>3820</v>
      </c>
      <c r="D6863" s="0" t="s">
        <v>6283</v>
      </c>
      <c r="E6863" s="0" t="n">
        <v>1</v>
      </c>
      <c r="F6863" s="0" t="s">
        <v>79</v>
      </c>
      <c r="G6863" s="0" t="s">
        <v>8802</v>
      </c>
      <c r="H6863" s="0" t="n">
        <v>2</v>
      </c>
      <c r="I6863" s="0" t="n">
        <v>1100</v>
      </c>
      <c r="J6863" s="0" t="n">
        <v>0</v>
      </c>
      <c r="K6863" s="0" t="n">
        <v>3832.5</v>
      </c>
      <c r="L6863" s="0" t="n">
        <v>0</v>
      </c>
      <c r="M6863" s="0" t="n">
        <v>4932.5</v>
      </c>
    </row>
    <row r="6864" customFormat="false" ht="12.8" hidden="true" customHeight="false" outlineLevel="0" collapsed="false">
      <c r="G6864" s="0" t="s">
        <v>8803</v>
      </c>
    </row>
    <row r="6865" customFormat="false" ht="12.8" hidden="false" customHeight="false" outlineLevel="0" collapsed="false">
      <c r="A6865" s="0" t="n">
        <v>2642</v>
      </c>
      <c r="B6865" s="0" t="s">
        <v>8804</v>
      </c>
      <c r="C6865" s="0" t="s">
        <v>3820</v>
      </c>
      <c r="D6865" s="0" t="s">
        <v>6283</v>
      </c>
      <c r="E6865" s="0" t="n">
        <v>1</v>
      </c>
      <c r="F6865" s="0" t="s">
        <v>89</v>
      </c>
      <c r="G6865" s="0" t="s">
        <v>8805</v>
      </c>
      <c r="H6865" s="0" t="n">
        <v>3</v>
      </c>
      <c r="I6865" s="0" t="n">
        <v>1100</v>
      </c>
      <c r="J6865" s="0" t="n">
        <v>385</v>
      </c>
      <c r="K6865" s="0" t="n">
        <v>3832.5</v>
      </c>
      <c r="L6865" s="0" t="n">
        <v>0</v>
      </c>
      <c r="M6865" s="0" t="n">
        <v>5317.5</v>
      </c>
    </row>
    <row r="6866" customFormat="false" ht="12.8" hidden="true" customHeight="false" outlineLevel="0" collapsed="false">
      <c r="G6866" s="0" t="s">
        <v>8806</v>
      </c>
    </row>
    <row r="6867" customFormat="false" ht="12.8" hidden="true" customHeight="false" outlineLevel="0" collapsed="false">
      <c r="G6867" s="0" t="s">
        <v>8807</v>
      </c>
    </row>
    <row r="6868" customFormat="false" ht="12.8" hidden="false" customHeight="false" outlineLevel="0" collapsed="false">
      <c r="A6868" s="0" t="n">
        <v>2643</v>
      </c>
      <c r="B6868" s="0" t="s">
        <v>8808</v>
      </c>
      <c r="C6868" s="0" t="s">
        <v>3820</v>
      </c>
      <c r="D6868" s="0" t="s">
        <v>5611</v>
      </c>
      <c r="E6868" s="0" t="n">
        <v>3</v>
      </c>
      <c r="F6868" s="0" t="s">
        <v>406</v>
      </c>
      <c r="G6868" s="0" t="s">
        <v>8809</v>
      </c>
      <c r="H6868" s="0" t="n">
        <v>2</v>
      </c>
      <c r="I6868" s="0" t="n">
        <v>6825</v>
      </c>
      <c r="J6868" s="0" t="n">
        <v>0</v>
      </c>
      <c r="K6868" s="0" t="n">
        <v>11497.5</v>
      </c>
      <c r="L6868" s="0" t="n">
        <v>0</v>
      </c>
      <c r="M6868" s="0" t="n">
        <v>18322.5</v>
      </c>
    </row>
    <row r="6869" customFormat="false" ht="12.8" hidden="true" customHeight="false" outlineLevel="0" collapsed="false">
      <c r="G6869" s="0" t="s">
        <v>8810</v>
      </c>
    </row>
    <row r="6870" customFormat="false" ht="12.8" hidden="false" customHeight="false" outlineLevel="0" collapsed="false">
      <c r="A6870" s="0" t="n">
        <v>2644</v>
      </c>
      <c r="B6870" s="0" t="s">
        <v>8811</v>
      </c>
      <c r="C6870" s="0" t="s">
        <v>3820</v>
      </c>
      <c r="D6870" s="0" t="s">
        <v>6025</v>
      </c>
      <c r="E6870" s="0" t="n">
        <v>2</v>
      </c>
      <c r="F6870" s="0" t="s">
        <v>2384</v>
      </c>
      <c r="G6870" s="0" t="s">
        <v>8812</v>
      </c>
      <c r="H6870" s="0" t="n">
        <v>4</v>
      </c>
      <c r="I6870" s="0" t="n">
        <v>6900</v>
      </c>
      <c r="J6870" s="0" t="n">
        <v>4140</v>
      </c>
      <c r="K6870" s="0" t="n">
        <v>9345</v>
      </c>
      <c r="L6870" s="0" t="n">
        <v>0</v>
      </c>
      <c r="M6870" s="0" t="n">
        <v>20385</v>
      </c>
    </row>
    <row r="6871" customFormat="false" ht="12.8" hidden="true" customHeight="false" outlineLevel="0" collapsed="false">
      <c r="G6871" s="0" t="s">
        <v>8813</v>
      </c>
    </row>
    <row r="6872" customFormat="false" ht="12.8" hidden="true" customHeight="false" outlineLevel="0" collapsed="false">
      <c r="G6872" s="0" t="s">
        <v>8814</v>
      </c>
    </row>
    <row r="6873" customFormat="false" ht="12.8" hidden="true" customHeight="false" outlineLevel="0" collapsed="false">
      <c r="G6873" s="0" t="s">
        <v>8815</v>
      </c>
    </row>
    <row r="6874" customFormat="false" ht="12.8" hidden="false" customHeight="false" outlineLevel="0" collapsed="false">
      <c r="A6874" s="0" t="n">
        <v>2645</v>
      </c>
      <c r="B6874" s="0" t="s">
        <v>8816</v>
      </c>
      <c r="C6874" s="0" t="s">
        <v>3820</v>
      </c>
      <c r="D6874" s="0" t="s">
        <v>6746</v>
      </c>
      <c r="E6874" s="0" t="n">
        <v>10</v>
      </c>
      <c r="F6874" s="0" t="s">
        <v>437</v>
      </c>
      <c r="G6874" s="0" t="s">
        <v>8817</v>
      </c>
      <c r="H6874" s="0" t="n">
        <v>2</v>
      </c>
      <c r="I6874" s="0" t="n">
        <v>22750</v>
      </c>
      <c r="J6874" s="0" t="n">
        <v>0</v>
      </c>
      <c r="K6874" s="0" t="n">
        <v>46725</v>
      </c>
      <c r="L6874" s="0" t="n">
        <v>0</v>
      </c>
      <c r="M6874" s="0" t="n">
        <v>69475</v>
      </c>
    </row>
    <row r="6875" customFormat="false" ht="12.8" hidden="true" customHeight="false" outlineLevel="0" collapsed="false">
      <c r="G6875" s="0" t="s">
        <v>8818</v>
      </c>
    </row>
    <row r="6876" customFormat="false" ht="12.8" hidden="false" customHeight="false" outlineLevel="0" collapsed="false">
      <c r="A6876" s="0" t="n">
        <v>2646</v>
      </c>
      <c r="B6876" s="0" t="s">
        <v>8816</v>
      </c>
      <c r="C6876" s="0" t="s">
        <v>3820</v>
      </c>
      <c r="D6876" s="0" t="s">
        <v>6746</v>
      </c>
      <c r="E6876" s="0" t="n">
        <v>10</v>
      </c>
      <c r="F6876" s="0" t="s">
        <v>1489</v>
      </c>
      <c r="G6876" s="0" t="s">
        <v>8819</v>
      </c>
      <c r="H6876" s="0" t="n">
        <v>4</v>
      </c>
      <c r="I6876" s="0" t="n">
        <v>22750</v>
      </c>
      <c r="J6876" s="0" t="n">
        <v>7962.5</v>
      </c>
      <c r="K6876" s="0" t="n">
        <v>46725</v>
      </c>
      <c r="L6876" s="0" t="n">
        <v>0</v>
      </c>
      <c r="M6876" s="0" t="n">
        <v>77437.5</v>
      </c>
    </row>
    <row r="6877" customFormat="false" ht="12.8" hidden="true" customHeight="false" outlineLevel="0" collapsed="false">
      <c r="G6877" s="0" t="s">
        <v>8820</v>
      </c>
    </row>
    <row r="6878" customFormat="false" ht="12.8" hidden="true" customHeight="false" outlineLevel="0" collapsed="false">
      <c r="G6878" s="0" t="s">
        <v>790</v>
      </c>
    </row>
    <row r="6879" customFormat="false" ht="12.8" hidden="true" customHeight="false" outlineLevel="0" collapsed="false">
      <c r="G6879" s="0" t="s">
        <v>8821</v>
      </c>
    </row>
    <row r="6880" customFormat="false" ht="12.8" hidden="false" customHeight="false" outlineLevel="0" collapsed="false">
      <c r="A6880" s="0" t="n">
        <v>2647</v>
      </c>
      <c r="B6880" s="0" t="s">
        <v>8822</v>
      </c>
      <c r="C6880" s="0" t="s">
        <v>3820</v>
      </c>
      <c r="D6880" s="0" t="s">
        <v>6025</v>
      </c>
      <c r="E6880" s="0" t="n">
        <v>2</v>
      </c>
      <c r="F6880" s="0" t="s">
        <v>79</v>
      </c>
      <c r="G6880" s="0" t="s">
        <v>8823</v>
      </c>
      <c r="H6880" s="0" t="n">
        <v>2</v>
      </c>
      <c r="I6880" s="0" t="n">
        <v>2200</v>
      </c>
      <c r="J6880" s="0" t="n">
        <v>0</v>
      </c>
      <c r="K6880" s="0" t="n">
        <v>7665</v>
      </c>
      <c r="L6880" s="0" t="n">
        <v>0</v>
      </c>
      <c r="M6880" s="0" t="n">
        <v>9865</v>
      </c>
    </row>
    <row r="6881" customFormat="false" ht="12.8" hidden="true" customHeight="false" outlineLevel="0" collapsed="false">
      <c r="G6881" s="0" t="s">
        <v>8824</v>
      </c>
    </row>
    <row r="6882" customFormat="false" ht="12.8" hidden="false" customHeight="false" outlineLevel="0" collapsed="false">
      <c r="A6882" s="0" t="n">
        <v>2648</v>
      </c>
      <c r="B6882" s="0" t="s">
        <v>8825</v>
      </c>
      <c r="C6882" s="0" t="s">
        <v>3820</v>
      </c>
      <c r="D6882" s="0" t="s">
        <v>6283</v>
      </c>
      <c r="E6882" s="0" t="n">
        <v>1</v>
      </c>
      <c r="F6882" s="0" t="s">
        <v>89</v>
      </c>
      <c r="G6882" s="0" t="s">
        <v>8826</v>
      </c>
      <c r="H6882" s="0" t="n">
        <v>3</v>
      </c>
      <c r="I6882" s="0" t="n">
        <v>1100</v>
      </c>
      <c r="J6882" s="0" t="n">
        <v>275</v>
      </c>
      <c r="K6882" s="0" t="n">
        <v>3832.5</v>
      </c>
      <c r="L6882" s="0" t="n">
        <v>0</v>
      </c>
      <c r="M6882" s="0" t="n">
        <v>5207.5</v>
      </c>
    </row>
    <row r="6883" customFormat="false" ht="12.8" hidden="true" customHeight="false" outlineLevel="0" collapsed="false">
      <c r="G6883" s="0" t="s">
        <v>8827</v>
      </c>
    </row>
    <row r="6884" customFormat="false" ht="12.8" hidden="true" customHeight="false" outlineLevel="0" collapsed="false">
      <c r="G6884" s="0" t="s">
        <v>8828</v>
      </c>
    </row>
    <row r="6885" customFormat="false" ht="12.8" hidden="false" customHeight="false" outlineLevel="0" collapsed="false">
      <c r="A6885" s="0" t="n">
        <v>2649</v>
      </c>
      <c r="B6885" s="0" t="s">
        <v>8825</v>
      </c>
      <c r="C6885" s="0" t="s">
        <v>3820</v>
      </c>
      <c r="D6885" s="0" t="s">
        <v>6283</v>
      </c>
      <c r="E6885" s="0" t="n">
        <v>1</v>
      </c>
      <c r="F6885" s="0" t="s">
        <v>89</v>
      </c>
      <c r="G6885" s="0" t="s">
        <v>8829</v>
      </c>
      <c r="H6885" s="0" t="n">
        <v>2</v>
      </c>
      <c r="I6885" s="0" t="n">
        <v>1100</v>
      </c>
      <c r="J6885" s="0" t="n">
        <v>0</v>
      </c>
      <c r="K6885" s="0" t="n">
        <v>3832.5</v>
      </c>
      <c r="L6885" s="0" t="n">
        <v>0</v>
      </c>
      <c r="M6885" s="0" t="n">
        <v>4932.5</v>
      </c>
    </row>
    <row r="6886" customFormat="false" ht="12.8" hidden="true" customHeight="false" outlineLevel="0" collapsed="false">
      <c r="G6886" s="0" t="s">
        <v>222</v>
      </c>
    </row>
    <row r="6887" customFormat="false" ht="12.8" hidden="false" customHeight="false" outlineLevel="0" collapsed="false">
      <c r="A6887" s="0" t="n">
        <v>2650</v>
      </c>
      <c r="B6887" s="0" t="s">
        <v>8830</v>
      </c>
      <c r="C6887" s="0" t="s">
        <v>3820</v>
      </c>
      <c r="D6887" s="0" t="s">
        <v>6025</v>
      </c>
      <c r="E6887" s="0" t="n">
        <v>2</v>
      </c>
      <c r="F6887" s="0" t="s">
        <v>406</v>
      </c>
      <c r="G6887" s="0" t="s">
        <v>8831</v>
      </c>
      <c r="H6887" s="0" t="n">
        <v>2</v>
      </c>
      <c r="I6887" s="0" t="n">
        <v>4550</v>
      </c>
      <c r="J6887" s="0" t="n">
        <v>0</v>
      </c>
      <c r="K6887" s="0" t="n">
        <v>7665</v>
      </c>
      <c r="L6887" s="0" t="n">
        <v>0</v>
      </c>
      <c r="M6887" s="0" t="n">
        <v>12215</v>
      </c>
    </row>
    <row r="6888" customFormat="false" ht="12.8" hidden="true" customHeight="false" outlineLevel="0" collapsed="false">
      <c r="G6888" s="0" t="s">
        <v>8832</v>
      </c>
    </row>
    <row r="6889" customFormat="false" ht="12.8" hidden="false" customHeight="false" outlineLevel="0" collapsed="false">
      <c r="A6889" s="0" t="n">
        <v>2651</v>
      </c>
      <c r="B6889" s="0" t="s">
        <v>8833</v>
      </c>
      <c r="C6889" s="0" t="s">
        <v>3820</v>
      </c>
      <c r="D6889" s="0" t="s">
        <v>6692</v>
      </c>
      <c r="E6889" s="0" t="n">
        <v>5</v>
      </c>
      <c r="F6889" s="0" t="s">
        <v>491</v>
      </c>
      <c r="G6889" s="0" t="s">
        <v>8834</v>
      </c>
      <c r="H6889" s="0" t="n">
        <v>2</v>
      </c>
      <c r="I6889" s="0" t="n">
        <v>17250</v>
      </c>
      <c r="J6889" s="0" t="n">
        <v>0</v>
      </c>
      <c r="K6889" s="0" t="n">
        <v>19162.5</v>
      </c>
      <c r="L6889" s="0" t="n">
        <v>0</v>
      </c>
      <c r="M6889" s="0" t="n">
        <v>36412.5</v>
      </c>
    </row>
    <row r="6890" customFormat="false" ht="12.8" hidden="true" customHeight="false" outlineLevel="0" collapsed="false">
      <c r="G6890" s="0" t="s">
        <v>8835</v>
      </c>
    </row>
    <row r="6891" customFormat="false" ht="12.8" hidden="false" customHeight="false" outlineLevel="0" collapsed="false">
      <c r="A6891" s="0" t="n">
        <v>2652</v>
      </c>
      <c r="B6891" s="0" t="s">
        <v>8836</v>
      </c>
      <c r="C6891" s="0" t="s">
        <v>3820</v>
      </c>
      <c r="D6891" s="0" t="s">
        <v>6025</v>
      </c>
      <c r="E6891" s="0" t="n">
        <v>2</v>
      </c>
      <c r="F6891" s="0" t="s">
        <v>89</v>
      </c>
      <c r="G6891" s="0" t="s">
        <v>8837</v>
      </c>
      <c r="H6891" s="0" t="n">
        <v>2</v>
      </c>
      <c r="I6891" s="0" t="n">
        <v>2200</v>
      </c>
      <c r="J6891" s="0" t="n">
        <v>0</v>
      </c>
      <c r="K6891" s="0" t="n">
        <v>7665</v>
      </c>
      <c r="L6891" s="0" t="n">
        <v>0</v>
      </c>
      <c r="M6891" s="0" t="n">
        <v>9865</v>
      </c>
    </row>
    <row r="6892" customFormat="false" ht="12.8" hidden="true" customHeight="false" outlineLevel="0" collapsed="false">
      <c r="G6892" s="0" t="s">
        <v>8838</v>
      </c>
    </row>
    <row r="6893" customFormat="false" ht="12.8" hidden="false" customHeight="false" outlineLevel="0" collapsed="false">
      <c r="A6893" s="0" t="n">
        <v>2653</v>
      </c>
      <c r="B6893" s="0" t="s">
        <v>8839</v>
      </c>
      <c r="C6893" s="0" t="s">
        <v>3820</v>
      </c>
      <c r="D6893" s="0" t="s">
        <v>6283</v>
      </c>
      <c r="E6893" s="0" t="n">
        <v>1</v>
      </c>
      <c r="F6893" s="0" t="s">
        <v>406</v>
      </c>
      <c r="G6893" s="0" t="s">
        <v>8840</v>
      </c>
      <c r="H6893" s="0" t="n">
        <v>2</v>
      </c>
      <c r="I6893" s="0" t="n">
        <v>2275</v>
      </c>
      <c r="J6893" s="0" t="n">
        <v>0</v>
      </c>
      <c r="K6893" s="0" t="n">
        <v>3832.5</v>
      </c>
      <c r="L6893" s="0" t="n">
        <v>0</v>
      </c>
      <c r="M6893" s="0" t="n">
        <v>6107.5</v>
      </c>
    </row>
    <row r="6894" customFormat="false" ht="12.8" hidden="true" customHeight="false" outlineLevel="0" collapsed="false">
      <c r="G6894" s="0" t="s">
        <v>7971</v>
      </c>
    </row>
    <row r="6895" customFormat="false" ht="12.8" hidden="false" customHeight="false" outlineLevel="0" collapsed="false">
      <c r="A6895" s="0" t="n">
        <v>2654</v>
      </c>
      <c r="B6895" s="0" t="s">
        <v>8841</v>
      </c>
      <c r="C6895" s="0" t="s">
        <v>3820</v>
      </c>
      <c r="D6895" s="0" t="s">
        <v>6283</v>
      </c>
      <c r="E6895" s="0" t="n">
        <v>1</v>
      </c>
      <c r="F6895" s="0" t="s">
        <v>28</v>
      </c>
      <c r="G6895" s="0" t="s">
        <v>4774</v>
      </c>
      <c r="H6895" s="0" t="n">
        <v>2</v>
      </c>
      <c r="I6895" s="0" t="n">
        <v>1100</v>
      </c>
      <c r="J6895" s="0" t="n">
        <v>0</v>
      </c>
      <c r="K6895" s="0" t="n">
        <v>5722.4</v>
      </c>
      <c r="L6895" s="0" t="n">
        <v>0</v>
      </c>
      <c r="M6895" s="0" t="n">
        <v>6822.4</v>
      </c>
    </row>
    <row r="6896" customFormat="false" ht="12.8" hidden="true" customHeight="false" outlineLevel="0" collapsed="false">
      <c r="G6896" s="0" t="s">
        <v>1154</v>
      </c>
    </row>
    <row r="6897" customFormat="false" ht="12.8" hidden="false" customHeight="false" outlineLevel="0" collapsed="false">
      <c r="A6897" s="0" t="n">
        <v>2655</v>
      </c>
      <c r="B6897" s="0" t="s">
        <v>8842</v>
      </c>
      <c r="C6897" s="0" t="s">
        <v>3820</v>
      </c>
      <c r="D6897" s="0" t="s">
        <v>6283</v>
      </c>
      <c r="E6897" s="0" t="n">
        <v>1</v>
      </c>
      <c r="F6897" s="0" t="s">
        <v>79</v>
      </c>
      <c r="G6897" s="0" t="s">
        <v>7177</v>
      </c>
      <c r="H6897" s="0" t="n">
        <v>3</v>
      </c>
      <c r="I6897" s="0" t="n">
        <v>1100</v>
      </c>
      <c r="J6897" s="0" t="n">
        <v>0</v>
      </c>
      <c r="K6897" s="0" t="n">
        <v>3832.5</v>
      </c>
      <c r="L6897" s="0" t="n">
        <v>0</v>
      </c>
      <c r="M6897" s="0" t="n">
        <v>4932.5</v>
      </c>
    </row>
    <row r="6898" customFormat="false" ht="12.8" hidden="true" customHeight="false" outlineLevel="0" collapsed="false">
      <c r="G6898" s="0" t="s">
        <v>8843</v>
      </c>
    </row>
    <row r="6899" customFormat="false" ht="12.8" hidden="true" customHeight="false" outlineLevel="0" collapsed="false">
      <c r="G6899" s="0" t="s">
        <v>7179</v>
      </c>
    </row>
    <row r="6900" customFormat="false" ht="12.8" hidden="false" customHeight="false" outlineLevel="0" collapsed="false">
      <c r="A6900" s="0" t="n">
        <v>2656</v>
      </c>
      <c r="B6900" s="0" t="s">
        <v>8844</v>
      </c>
      <c r="C6900" s="0" t="s">
        <v>3820</v>
      </c>
      <c r="D6900" s="0" t="s">
        <v>6789</v>
      </c>
      <c r="E6900" s="0" t="n">
        <v>4</v>
      </c>
      <c r="F6900" s="0" t="s">
        <v>79</v>
      </c>
      <c r="G6900" s="0" t="s">
        <v>8845</v>
      </c>
      <c r="H6900" s="0" t="n">
        <v>3</v>
      </c>
      <c r="I6900" s="0" t="n">
        <v>4400</v>
      </c>
      <c r="J6900" s="0" t="n">
        <v>1540</v>
      </c>
      <c r="K6900" s="0" t="n">
        <v>15330</v>
      </c>
      <c r="L6900" s="0" t="n">
        <v>0</v>
      </c>
      <c r="M6900" s="0" t="n">
        <v>21270</v>
      </c>
    </row>
    <row r="6901" customFormat="false" ht="12.8" hidden="true" customHeight="false" outlineLevel="0" collapsed="false">
      <c r="G6901" s="0" t="s">
        <v>8846</v>
      </c>
    </row>
    <row r="6902" customFormat="false" ht="12.8" hidden="true" customHeight="false" outlineLevel="0" collapsed="false">
      <c r="G6902" s="0" t="s">
        <v>8847</v>
      </c>
    </row>
    <row r="6903" customFormat="false" ht="12.8" hidden="false" customHeight="false" outlineLevel="0" collapsed="false">
      <c r="A6903" s="0" t="n">
        <v>2657</v>
      </c>
      <c r="B6903" s="0" t="s">
        <v>8848</v>
      </c>
      <c r="C6903" s="0" t="s">
        <v>3820</v>
      </c>
      <c r="D6903" s="0" t="s">
        <v>6789</v>
      </c>
      <c r="E6903" s="0" t="n">
        <v>4</v>
      </c>
      <c r="F6903" s="0" t="s">
        <v>400</v>
      </c>
      <c r="G6903" s="0" t="s">
        <v>8849</v>
      </c>
      <c r="H6903" s="0" t="n">
        <v>3</v>
      </c>
      <c r="I6903" s="0" t="n">
        <v>9100</v>
      </c>
      <c r="J6903" s="0" t="n">
        <v>0</v>
      </c>
      <c r="K6903" s="0" t="n">
        <v>15330</v>
      </c>
      <c r="L6903" s="0" t="n">
        <v>0</v>
      </c>
      <c r="M6903" s="0" t="n">
        <v>24430</v>
      </c>
    </row>
    <row r="6904" customFormat="false" ht="12.8" hidden="true" customHeight="false" outlineLevel="0" collapsed="false">
      <c r="G6904" s="0" t="s">
        <v>8850</v>
      </c>
    </row>
    <row r="6905" customFormat="false" ht="12.8" hidden="true" customHeight="false" outlineLevel="0" collapsed="false">
      <c r="G6905" s="0" t="s">
        <v>8851</v>
      </c>
    </row>
    <row r="6906" customFormat="false" ht="12.8" hidden="false" customHeight="false" outlineLevel="0" collapsed="false">
      <c r="A6906" s="0" t="n">
        <v>2658</v>
      </c>
      <c r="B6906" s="0" t="s">
        <v>8852</v>
      </c>
      <c r="C6906" s="0" t="s">
        <v>3820</v>
      </c>
      <c r="D6906" s="0" t="s">
        <v>6283</v>
      </c>
      <c r="E6906" s="0" t="n">
        <v>1</v>
      </c>
      <c r="F6906" s="0" t="s">
        <v>89</v>
      </c>
      <c r="G6906" s="0" t="s">
        <v>8853</v>
      </c>
      <c r="H6906" s="0" t="n">
        <v>2</v>
      </c>
      <c r="I6906" s="0" t="n">
        <v>1100</v>
      </c>
      <c r="J6906" s="0" t="n">
        <v>0</v>
      </c>
      <c r="K6906" s="0" t="n">
        <v>3832.5</v>
      </c>
      <c r="L6906" s="0" t="n">
        <v>0</v>
      </c>
      <c r="M6906" s="0" t="n">
        <v>4932.5</v>
      </c>
    </row>
    <row r="6907" customFormat="false" ht="12.8" hidden="true" customHeight="false" outlineLevel="0" collapsed="false">
      <c r="G6907" s="0" t="s">
        <v>6319</v>
      </c>
    </row>
    <row r="6908" customFormat="false" ht="12.8" hidden="false" customHeight="false" outlineLevel="0" collapsed="false">
      <c r="A6908" s="0" t="n">
        <v>2659</v>
      </c>
      <c r="B6908" s="0" t="s">
        <v>8854</v>
      </c>
      <c r="C6908" s="0" t="s">
        <v>3820</v>
      </c>
      <c r="D6908" s="0" t="s">
        <v>6916</v>
      </c>
      <c r="E6908" s="0" t="n">
        <v>7</v>
      </c>
      <c r="F6908" s="0" t="s">
        <v>491</v>
      </c>
      <c r="G6908" s="0" t="s">
        <v>8855</v>
      </c>
      <c r="H6908" s="0" t="n">
        <v>3</v>
      </c>
      <c r="I6908" s="0" t="n">
        <v>24150</v>
      </c>
      <c r="J6908" s="0" t="n">
        <v>8452.5</v>
      </c>
      <c r="K6908" s="0" t="n">
        <v>25550</v>
      </c>
      <c r="L6908" s="0" t="n">
        <v>0</v>
      </c>
      <c r="M6908" s="0" t="n">
        <v>58152.5</v>
      </c>
    </row>
    <row r="6909" customFormat="false" ht="12.8" hidden="true" customHeight="false" outlineLevel="0" collapsed="false">
      <c r="G6909" s="0" t="s">
        <v>8856</v>
      </c>
    </row>
    <row r="6910" customFormat="false" ht="12.8" hidden="true" customHeight="false" outlineLevel="0" collapsed="false">
      <c r="G6910" s="0" t="s">
        <v>8857</v>
      </c>
    </row>
    <row r="6911" customFormat="false" ht="12.8" hidden="false" customHeight="false" outlineLevel="0" collapsed="false">
      <c r="A6911" s="0" t="n">
        <v>2660</v>
      </c>
      <c r="B6911" s="0" t="s">
        <v>8858</v>
      </c>
      <c r="C6911" s="0" t="s">
        <v>3820</v>
      </c>
      <c r="D6911" s="0" t="s">
        <v>5153</v>
      </c>
      <c r="E6911" s="0" t="n">
        <v>6</v>
      </c>
      <c r="F6911" s="0" t="s">
        <v>839</v>
      </c>
      <c r="G6911" s="0" t="s">
        <v>8859</v>
      </c>
      <c r="H6911" s="0" t="n">
        <v>2</v>
      </c>
      <c r="I6911" s="0" t="n">
        <v>20700</v>
      </c>
      <c r="J6911" s="0" t="n">
        <v>0</v>
      </c>
      <c r="K6911" s="0" t="n">
        <v>22995</v>
      </c>
      <c r="L6911" s="0" t="n">
        <v>0</v>
      </c>
      <c r="M6911" s="0" t="n">
        <v>43695</v>
      </c>
    </row>
    <row r="6912" customFormat="false" ht="12.8" hidden="true" customHeight="false" outlineLevel="0" collapsed="false">
      <c r="G6912" s="0" t="s">
        <v>8860</v>
      </c>
    </row>
    <row r="6913" customFormat="false" ht="12.8" hidden="false" customHeight="false" outlineLevel="0" collapsed="false">
      <c r="A6913" s="0" t="n">
        <v>2661</v>
      </c>
      <c r="B6913" s="0" t="s">
        <v>8861</v>
      </c>
      <c r="C6913" s="0" t="s">
        <v>3820</v>
      </c>
      <c r="D6913" s="0" t="s">
        <v>6789</v>
      </c>
      <c r="E6913" s="0" t="n">
        <v>4</v>
      </c>
      <c r="F6913" s="0" t="s">
        <v>428</v>
      </c>
      <c r="G6913" s="0" t="s">
        <v>8862</v>
      </c>
      <c r="H6913" s="0" t="n">
        <v>4</v>
      </c>
      <c r="I6913" s="0" t="n">
        <v>13800</v>
      </c>
      <c r="J6913" s="0" t="n">
        <v>8280</v>
      </c>
      <c r="K6913" s="0" t="n">
        <v>15330</v>
      </c>
      <c r="L6913" s="0" t="n">
        <v>0</v>
      </c>
      <c r="M6913" s="0" t="n">
        <v>37410</v>
      </c>
    </row>
    <row r="6914" customFormat="false" ht="12.8" hidden="true" customHeight="false" outlineLevel="0" collapsed="false">
      <c r="G6914" s="0" t="s">
        <v>8863</v>
      </c>
    </row>
    <row r="6915" customFormat="false" ht="12.8" hidden="true" customHeight="false" outlineLevel="0" collapsed="false">
      <c r="G6915" s="0" t="s">
        <v>8864</v>
      </c>
    </row>
    <row r="6916" customFormat="false" ht="12.8" hidden="true" customHeight="false" outlineLevel="0" collapsed="false">
      <c r="G6916" s="0" t="s">
        <v>8865</v>
      </c>
    </row>
    <row r="6917" customFormat="false" ht="12.8" hidden="false" customHeight="false" outlineLevel="0" collapsed="false">
      <c r="A6917" s="0" t="n">
        <v>2662</v>
      </c>
      <c r="B6917" s="0" t="s">
        <v>8866</v>
      </c>
      <c r="C6917" s="0" t="s">
        <v>3820</v>
      </c>
      <c r="D6917" s="0" t="s">
        <v>6283</v>
      </c>
      <c r="E6917" s="0" t="n">
        <v>1</v>
      </c>
      <c r="F6917" s="0" t="s">
        <v>28</v>
      </c>
      <c r="G6917" s="0" t="s">
        <v>8867</v>
      </c>
      <c r="H6917" s="0" t="n">
        <v>2</v>
      </c>
      <c r="I6917" s="0" t="n">
        <v>1100</v>
      </c>
      <c r="J6917" s="0" t="n">
        <v>0</v>
      </c>
      <c r="K6917" s="0" t="n">
        <v>5722.4</v>
      </c>
      <c r="L6917" s="0" t="n">
        <v>0</v>
      </c>
      <c r="M6917" s="0" t="n">
        <v>6822.4</v>
      </c>
    </row>
    <row r="6918" customFormat="false" ht="12.8" hidden="true" customHeight="false" outlineLevel="0" collapsed="false">
      <c r="G6918" s="0" t="s">
        <v>8868</v>
      </c>
    </row>
    <row r="6919" customFormat="false" ht="12.8" hidden="false" customHeight="false" outlineLevel="0" collapsed="false">
      <c r="A6919" s="0" t="n">
        <v>2663</v>
      </c>
      <c r="B6919" s="0" t="s">
        <v>8869</v>
      </c>
      <c r="C6919" s="0" t="s">
        <v>3820</v>
      </c>
      <c r="D6919" s="0" t="s">
        <v>6283</v>
      </c>
      <c r="E6919" s="0" t="n">
        <v>1</v>
      </c>
      <c r="F6919" s="0" t="s">
        <v>79</v>
      </c>
      <c r="G6919" s="0" t="s">
        <v>8870</v>
      </c>
      <c r="H6919" s="0" t="n">
        <v>2</v>
      </c>
      <c r="I6919" s="0" t="n">
        <v>1100</v>
      </c>
      <c r="J6919" s="0" t="n">
        <v>0</v>
      </c>
      <c r="K6919" s="0" t="n">
        <v>3832.5</v>
      </c>
      <c r="L6919" s="0" t="n">
        <v>0</v>
      </c>
      <c r="M6919" s="0" t="n">
        <v>4932.5</v>
      </c>
    </row>
    <row r="6920" customFormat="false" ht="12.8" hidden="true" customHeight="false" outlineLevel="0" collapsed="false">
      <c r="G6920" s="0" t="s">
        <v>8871</v>
      </c>
    </row>
    <row r="6921" customFormat="false" ht="12.8" hidden="false" customHeight="false" outlineLevel="0" collapsed="false">
      <c r="A6921" s="0" t="n">
        <v>2664</v>
      </c>
      <c r="B6921" s="0" t="s">
        <v>8872</v>
      </c>
      <c r="C6921" s="0" t="s">
        <v>3820</v>
      </c>
      <c r="D6921" s="0" t="s">
        <v>6283</v>
      </c>
      <c r="E6921" s="0" t="n">
        <v>1</v>
      </c>
      <c r="F6921" s="0" t="s">
        <v>89</v>
      </c>
      <c r="G6921" s="0" t="s">
        <v>7414</v>
      </c>
      <c r="H6921" s="0" t="n">
        <v>2</v>
      </c>
      <c r="I6921" s="0" t="n">
        <v>1100</v>
      </c>
      <c r="J6921" s="0" t="n">
        <v>0</v>
      </c>
      <c r="K6921" s="0" t="n">
        <v>3832.5</v>
      </c>
      <c r="L6921" s="0" t="n">
        <v>0</v>
      </c>
      <c r="M6921" s="0" t="n">
        <v>4932.5</v>
      </c>
    </row>
    <row r="6922" customFormat="false" ht="12.8" hidden="true" customHeight="false" outlineLevel="0" collapsed="false">
      <c r="G6922" s="0" t="s">
        <v>7415</v>
      </c>
    </row>
    <row r="6923" customFormat="false" ht="12.8" hidden="false" customHeight="false" outlineLevel="0" collapsed="false">
      <c r="A6923" s="0" t="n">
        <v>2665</v>
      </c>
      <c r="B6923" s="0" t="s">
        <v>8873</v>
      </c>
      <c r="C6923" s="0" t="s">
        <v>3820</v>
      </c>
      <c r="D6923" s="0" t="s">
        <v>6283</v>
      </c>
      <c r="E6923" s="0" t="n">
        <v>1</v>
      </c>
      <c r="F6923" s="0" t="s">
        <v>79</v>
      </c>
      <c r="G6923" s="0" t="s">
        <v>8874</v>
      </c>
      <c r="H6923" s="0" t="n">
        <v>2</v>
      </c>
      <c r="I6923" s="0" t="n">
        <v>1100</v>
      </c>
      <c r="J6923" s="0" t="n">
        <v>0</v>
      </c>
      <c r="K6923" s="0" t="n">
        <v>3832.5</v>
      </c>
      <c r="L6923" s="0" t="n">
        <v>0</v>
      </c>
      <c r="M6923" s="0" t="n">
        <v>4932.5</v>
      </c>
    </row>
    <row r="6924" customFormat="false" ht="12.8" hidden="true" customHeight="false" outlineLevel="0" collapsed="false">
      <c r="G6924" s="0" t="s">
        <v>1449</v>
      </c>
    </row>
    <row r="6925" customFormat="false" ht="12.8" hidden="false" customHeight="false" outlineLevel="0" collapsed="false">
      <c r="A6925" s="0" t="n">
        <v>2666</v>
      </c>
      <c r="B6925" s="0" t="s">
        <v>8875</v>
      </c>
      <c r="C6925" s="0" t="s">
        <v>3820</v>
      </c>
      <c r="D6925" s="0" t="s">
        <v>6283</v>
      </c>
      <c r="E6925" s="0" t="n">
        <v>1</v>
      </c>
      <c r="F6925" s="0" t="s">
        <v>79</v>
      </c>
      <c r="G6925" s="0" t="s">
        <v>8089</v>
      </c>
      <c r="H6925" s="0" t="n">
        <v>2</v>
      </c>
      <c r="I6925" s="0" t="n">
        <v>1100</v>
      </c>
      <c r="J6925" s="0" t="n">
        <v>0</v>
      </c>
      <c r="K6925" s="0" t="n">
        <v>3832.5</v>
      </c>
      <c r="L6925" s="0" t="n">
        <v>0</v>
      </c>
      <c r="M6925" s="0" t="n">
        <v>4932.5</v>
      </c>
    </row>
    <row r="6926" customFormat="false" ht="12.8" hidden="true" customHeight="false" outlineLevel="0" collapsed="false">
      <c r="G6926" s="0" t="s">
        <v>8090</v>
      </c>
    </row>
    <row r="6927" customFormat="false" ht="12.8" hidden="false" customHeight="false" outlineLevel="0" collapsed="false">
      <c r="A6927" s="0" t="n">
        <v>2667</v>
      </c>
      <c r="B6927" s="0" t="s">
        <v>8876</v>
      </c>
      <c r="C6927" s="0" t="s">
        <v>3820</v>
      </c>
      <c r="D6927" s="0" t="s">
        <v>6692</v>
      </c>
      <c r="E6927" s="0" t="n">
        <v>5</v>
      </c>
      <c r="F6927" s="0" t="s">
        <v>79</v>
      </c>
      <c r="G6927" s="0" t="s">
        <v>8877</v>
      </c>
      <c r="H6927" s="0" t="n">
        <v>2</v>
      </c>
      <c r="I6927" s="0" t="n">
        <v>5500</v>
      </c>
      <c r="J6927" s="0" t="n">
        <v>0</v>
      </c>
      <c r="K6927" s="0" t="n">
        <v>19162.5</v>
      </c>
      <c r="L6927" s="0" t="n">
        <v>0</v>
      </c>
      <c r="M6927" s="0" t="n">
        <v>24662.5</v>
      </c>
    </row>
    <row r="6928" customFormat="false" ht="12.8" hidden="true" customHeight="false" outlineLevel="0" collapsed="false">
      <c r="G6928" s="0" t="s">
        <v>8878</v>
      </c>
    </row>
    <row r="6929" customFormat="false" ht="12.8" hidden="false" customHeight="false" outlineLevel="0" collapsed="false">
      <c r="A6929" s="0" t="n">
        <v>2668</v>
      </c>
      <c r="B6929" s="0" t="s">
        <v>8876</v>
      </c>
      <c r="C6929" s="0" t="s">
        <v>3820</v>
      </c>
      <c r="D6929" s="0" t="s">
        <v>6692</v>
      </c>
      <c r="E6929" s="0" t="n">
        <v>5</v>
      </c>
      <c r="F6929" s="0" t="s">
        <v>89</v>
      </c>
      <c r="G6929" s="0" t="s">
        <v>8879</v>
      </c>
      <c r="H6929" s="0" t="n">
        <v>2</v>
      </c>
      <c r="I6929" s="0" t="n">
        <v>5500</v>
      </c>
      <c r="J6929" s="0" t="n">
        <v>0</v>
      </c>
      <c r="K6929" s="0" t="n">
        <v>19162.5</v>
      </c>
      <c r="L6929" s="0" t="n">
        <v>0</v>
      </c>
      <c r="M6929" s="0" t="n">
        <v>24662.5</v>
      </c>
    </row>
    <row r="6930" customFormat="false" ht="12.8" hidden="true" customHeight="false" outlineLevel="0" collapsed="false">
      <c r="G6930" s="0" t="s">
        <v>8880</v>
      </c>
    </row>
    <row r="6931" customFormat="false" ht="12.8" hidden="false" customHeight="false" outlineLevel="0" collapsed="false">
      <c r="A6931" s="0" t="n">
        <v>2669</v>
      </c>
      <c r="B6931" s="0" t="s">
        <v>8881</v>
      </c>
      <c r="C6931" s="0" t="s">
        <v>3820</v>
      </c>
      <c r="D6931" s="0" t="s">
        <v>6283</v>
      </c>
      <c r="E6931" s="0" t="n">
        <v>1</v>
      </c>
      <c r="F6931" s="0" t="s">
        <v>89</v>
      </c>
      <c r="G6931" s="0" t="s">
        <v>8882</v>
      </c>
      <c r="H6931" s="0" t="n">
        <v>2</v>
      </c>
      <c r="I6931" s="0" t="n">
        <v>1100</v>
      </c>
      <c r="J6931" s="0" t="n">
        <v>0</v>
      </c>
      <c r="K6931" s="0" t="n">
        <v>3832.5</v>
      </c>
      <c r="L6931" s="0" t="n">
        <v>0</v>
      </c>
      <c r="M6931" s="0" t="n">
        <v>4932.5</v>
      </c>
    </row>
    <row r="6932" customFormat="false" ht="12.8" hidden="true" customHeight="false" outlineLevel="0" collapsed="false">
      <c r="G6932" s="0" t="s">
        <v>8883</v>
      </c>
    </row>
    <row r="6933" customFormat="false" ht="12.8" hidden="false" customHeight="false" outlineLevel="0" collapsed="false">
      <c r="A6933" s="0" t="n">
        <v>2670</v>
      </c>
      <c r="B6933" s="0" t="s">
        <v>8884</v>
      </c>
      <c r="C6933" s="0" t="s">
        <v>3820</v>
      </c>
      <c r="D6933" s="0" t="s">
        <v>5153</v>
      </c>
      <c r="E6933" s="0" t="n">
        <v>6</v>
      </c>
      <c r="F6933" s="0" t="s">
        <v>79</v>
      </c>
      <c r="G6933" s="0" t="s">
        <v>8885</v>
      </c>
      <c r="H6933" s="0" t="n">
        <v>2</v>
      </c>
      <c r="I6933" s="0" t="n">
        <v>6600</v>
      </c>
      <c r="J6933" s="0" t="n">
        <v>0</v>
      </c>
      <c r="K6933" s="0" t="n">
        <v>22995</v>
      </c>
      <c r="L6933" s="0" t="n">
        <v>0</v>
      </c>
      <c r="M6933" s="0" t="n">
        <v>29595</v>
      </c>
    </row>
    <row r="6934" customFormat="false" ht="12.8" hidden="true" customHeight="false" outlineLevel="0" collapsed="false">
      <c r="G6934" s="0" t="s">
        <v>8886</v>
      </c>
    </row>
    <row r="6935" customFormat="false" ht="12.8" hidden="false" customHeight="false" outlineLevel="0" collapsed="false">
      <c r="A6935" s="0" t="n">
        <v>2671</v>
      </c>
      <c r="B6935" s="0" t="s">
        <v>8887</v>
      </c>
      <c r="C6935" s="0" t="s">
        <v>3820</v>
      </c>
      <c r="D6935" s="0" t="s">
        <v>6283</v>
      </c>
      <c r="E6935" s="0" t="n">
        <v>1</v>
      </c>
      <c r="F6935" s="0" t="s">
        <v>89</v>
      </c>
      <c r="G6935" s="0" t="s">
        <v>8888</v>
      </c>
      <c r="H6935" s="0" t="n">
        <v>2</v>
      </c>
      <c r="I6935" s="0" t="n">
        <v>1100</v>
      </c>
      <c r="J6935" s="0" t="n">
        <v>0</v>
      </c>
      <c r="K6935" s="0" t="n">
        <v>3832.5</v>
      </c>
      <c r="L6935" s="0" t="n">
        <v>0</v>
      </c>
      <c r="M6935" s="0" t="n">
        <v>4932.5</v>
      </c>
    </row>
    <row r="6936" customFormat="false" ht="12.8" hidden="true" customHeight="false" outlineLevel="0" collapsed="false">
      <c r="G6936" s="0" t="s">
        <v>8889</v>
      </c>
    </row>
    <row r="6937" customFormat="false" ht="12.8" hidden="false" customHeight="false" outlineLevel="0" collapsed="false">
      <c r="A6937" s="0" t="n">
        <v>2672</v>
      </c>
      <c r="B6937" s="0" t="s">
        <v>8890</v>
      </c>
      <c r="C6937" s="0" t="s">
        <v>3820</v>
      </c>
      <c r="D6937" s="0" t="s">
        <v>6025</v>
      </c>
      <c r="E6937" s="0" t="n">
        <v>2</v>
      </c>
      <c r="F6937" s="0" t="s">
        <v>79</v>
      </c>
      <c r="G6937" s="0" t="s">
        <v>8891</v>
      </c>
      <c r="H6937" s="0" t="n">
        <v>3</v>
      </c>
      <c r="I6937" s="0" t="n">
        <v>2200</v>
      </c>
      <c r="J6937" s="0" t="n">
        <v>550</v>
      </c>
      <c r="K6937" s="0" t="n">
        <v>7665</v>
      </c>
      <c r="L6937" s="0" t="n">
        <v>0</v>
      </c>
      <c r="M6937" s="0" t="n">
        <v>10415</v>
      </c>
    </row>
    <row r="6938" customFormat="false" ht="12.8" hidden="true" customHeight="false" outlineLevel="0" collapsed="false">
      <c r="G6938" s="0" t="s">
        <v>8892</v>
      </c>
    </row>
    <row r="6939" customFormat="false" ht="12.8" hidden="true" customHeight="false" outlineLevel="0" collapsed="false">
      <c r="G6939" s="0" t="s">
        <v>8893</v>
      </c>
    </row>
    <row r="6940" customFormat="false" ht="12.8" hidden="false" customHeight="false" outlineLevel="0" collapsed="false">
      <c r="A6940" s="0" t="n">
        <v>2673</v>
      </c>
      <c r="B6940" s="0" t="s">
        <v>8894</v>
      </c>
      <c r="C6940" s="0" t="s">
        <v>3820</v>
      </c>
      <c r="D6940" s="0" t="s">
        <v>6283</v>
      </c>
      <c r="E6940" s="0" t="n">
        <v>1</v>
      </c>
      <c r="F6940" s="0" t="s">
        <v>89</v>
      </c>
      <c r="G6940" s="0" t="s">
        <v>7237</v>
      </c>
      <c r="H6940" s="0" t="n">
        <v>2</v>
      </c>
      <c r="I6940" s="0" t="n">
        <v>1100</v>
      </c>
      <c r="J6940" s="0" t="n">
        <v>0</v>
      </c>
      <c r="K6940" s="0" t="n">
        <v>3832.5</v>
      </c>
      <c r="L6940" s="0" t="n">
        <v>0</v>
      </c>
      <c r="M6940" s="0" t="n">
        <v>4932.5</v>
      </c>
    </row>
    <row r="6941" customFormat="false" ht="12.8" hidden="true" customHeight="false" outlineLevel="0" collapsed="false">
      <c r="G6941" s="0" t="s">
        <v>7238</v>
      </c>
    </row>
    <row r="6942" customFormat="false" ht="12.8" hidden="false" customHeight="false" outlineLevel="0" collapsed="false">
      <c r="A6942" s="0" t="n">
        <v>2674</v>
      </c>
      <c r="B6942" s="0" t="s">
        <v>8895</v>
      </c>
      <c r="C6942" s="0" t="s">
        <v>3820</v>
      </c>
      <c r="D6942" s="0" t="s">
        <v>5153</v>
      </c>
      <c r="E6942" s="0" t="n">
        <v>6</v>
      </c>
      <c r="F6942" s="0" t="s">
        <v>839</v>
      </c>
      <c r="G6942" s="0" t="s">
        <v>8896</v>
      </c>
      <c r="H6942" s="0" t="n">
        <v>2</v>
      </c>
      <c r="I6942" s="0" t="n">
        <v>10350</v>
      </c>
      <c r="J6942" s="0" t="n">
        <v>5175</v>
      </c>
      <c r="K6942" s="0" t="n">
        <v>22995</v>
      </c>
      <c r="L6942" s="0" t="n">
        <v>0</v>
      </c>
      <c r="M6942" s="0" t="n">
        <v>38520</v>
      </c>
    </row>
    <row r="6943" customFormat="false" ht="12.8" hidden="true" customHeight="false" outlineLevel="0" collapsed="false">
      <c r="G6943" s="0" t="s">
        <v>8897</v>
      </c>
    </row>
    <row r="6944" customFormat="false" ht="12.8" hidden="false" customHeight="false" outlineLevel="0" collapsed="false">
      <c r="A6944" s="0" t="n">
        <v>2675</v>
      </c>
      <c r="B6944" s="0" t="s">
        <v>8898</v>
      </c>
      <c r="C6944" s="0" t="s">
        <v>3820</v>
      </c>
      <c r="D6944" s="0" t="s">
        <v>6283</v>
      </c>
      <c r="E6944" s="0" t="n">
        <v>1</v>
      </c>
      <c r="F6944" s="0" t="s">
        <v>406</v>
      </c>
      <c r="G6944" s="0" t="s">
        <v>7743</v>
      </c>
      <c r="H6944" s="0" t="n">
        <v>2</v>
      </c>
      <c r="I6944" s="0" t="n">
        <v>2275</v>
      </c>
      <c r="J6944" s="0" t="n">
        <v>0</v>
      </c>
      <c r="K6944" s="0" t="n">
        <v>3832.5</v>
      </c>
      <c r="L6944" s="0" t="n">
        <v>0</v>
      </c>
      <c r="M6944" s="0" t="n">
        <v>6107.5</v>
      </c>
    </row>
    <row r="6945" customFormat="false" ht="12.8" hidden="true" customHeight="false" outlineLevel="0" collapsed="false">
      <c r="G6945" s="0" t="s">
        <v>7744</v>
      </c>
    </row>
    <row r="6946" customFormat="false" ht="12.8" hidden="false" customHeight="false" outlineLevel="0" collapsed="false">
      <c r="A6946" s="0" t="n">
        <v>2676</v>
      </c>
      <c r="B6946" s="0" t="s">
        <v>8899</v>
      </c>
      <c r="C6946" s="0" t="s">
        <v>3820</v>
      </c>
      <c r="D6946" s="0" t="s">
        <v>6283</v>
      </c>
      <c r="E6946" s="0" t="n">
        <v>1</v>
      </c>
      <c r="F6946" s="0" t="s">
        <v>406</v>
      </c>
      <c r="G6946" s="0" t="s">
        <v>8900</v>
      </c>
      <c r="H6946" s="0" t="n">
        <v>2</v>
      </c>
      <c r="I6946" s="0" t="n">
        <v>2275</v>
      </c>
      <c r="J6946" s="0" t="n">
        <v>0</v>
      </c>
      <c r="K6946" s="0" t="n">
        <v>3832.5</v>
      </c>
      <c r="L6946" s="0" t="n">
        <v>0</v>
      </c>
      <c r="M6946" s="0" t="n">
        <v>6107.5</v>
      </c>
    </row>
    <row r="6947" customFormat="false" ht="12.8" hidden="true" customHeight="false" outlineLevel="0" collapsed="false">
      <c r="G6947" s="0" t="s">
        <v>8901</v>
      </c>
    </row>
    <row r="6948" customFormat="false" ht="12.8" hidden="false" customHeight="false" outlineLevel="0" collapsed="false">
      <c r="A6948" s="0" t="n">
        <v>2677</v>
      </c>
      <c r="B6948" s="0" t="s">
        <v>8902</v>
      </c>
      <c r="C6948" s="0" t="s">
        <v>3820</v>
      </c>
      <c r="D6948" s="0" t="s">
        <v>6283</v>
      </c>
      <c r="E6948" s="0" t="n">
        <v>1</v>
      </c>
      <c r="F6948" s="0" t="s">
        <v>79</v>
      </c>
      <c r="G6948" s="0" t="s">
        <v>8903</v>
      </c>
      <c r="H6948" s="0" t="n">
        <v>2</v>
      </c>
      <c r="I6948" s="0" t="n">
        <v>1100</v>
      </c>
      <c r="J6948" s="0" t="n">
        <v>0</v>
      </c>
      <c r="K6948" s="0" t="n">
        <v>3832.5</v>
      </c>
      <c r="L6948" s="0" t="n">
        <v>0</v>
      </c>
      <c r="M6948" s="0" t="n">
        <v>4932.5</v>
      </c>
    </row>
    <row r="6949" customFormat="false" ht="12.8" hidden="true" customHeight="false" outlineLevel="0" collapsed="false">
      <c r="G6949" s="0" t="s">
        <v>8904</v>
      </c>
    </row>
    <row r="6950" customFormat="false" ht="12.8" hidden="false" customHeight="false" outlineLevel="0" collapsed="false">
      <c r="A6950" s="0" t="n">
        <v>2678</v>
      </c>
      <c r="B6950" s="0" t="s">
        <v>8905</v>
      </c>
      <c r="C6950" s="0" t="s">
        <v>3820</v>
      </c>
      <c r="D6950" s="0" t="s">
        <v>6283</v>
      </c>
      <c r="E6950" s="0" t="n">
        <v>1</v>
      </c>
      <c r="F6950" s="0" t="s">
        <v>79</v>
      </c>
      <c r="G6950" s="0" t="s">
        <v>6131</v>
      </c>
      <c r="H6950" s="0" t="n">
        <v>2</v>
      </c>
      <c r="I6950" s="0" t="n">
        <v>1100</v>
      </c>
      <c r="J6950" s="0" t="n">
        <v>0</v>
      </c>
      <c r="K6950" s="0" t="n">
        <v>3832.5</v>
      </c>
      <c r="L6950" s="0" t="n">
        <v>0</v>
      </c>
      <c r="M6950" s="0" t="n">
        <v>4932.5</v>
      </c>
    </row>
    <row r="6951" customFormat="false" ht="12.8" hidden="true" customHeight="false" outlineLevel="0" collapsed="false">
      <c r="G6951" s="0" t="s">
        <v>8906</v>
      </c>
    </row>
    <row r="6952" customFormat="false" ht="12.8" hidden="false" customHeight="false" outlineLevel="0" collapsed="false">
      <c r="A6952" s="0" t="n">
        <v>2679</v>
      </c>
      <c r="B6952" s="0" t="s">
        <v>8907</v>
      </c>
      <c r="C6952" s="0" t="s">
        <v>3820</v>
      </c>
      <c r="D6952" s="0" t="s">
        <v>6789</v>
      </c>
      <c r="E6952" s="0" t="n">
        <v>4</v>
      </c>
      <c r="F6952" s="0" t="s">
        <v>79</v>
      </c>
      <c r="G6952" s="0" t="s">
        <v>8908</v>
      </c>
      <c r="H6952" s="0" t="n">
        <v>3</v>
      </c>
      <c r="I6952" s="0" t="n">
        <v>4400</v>
      </c>
      <c r="J6952" s="0" t="n">
        <v>1100</v>
      </c>
      <c r="K6952" s="0" t="n">
        <v>15330</v>
      </c>
      <c r="L6952" s="0" t="n">
        <v>0</v>
      </c>
      <c r="M6952" s="0" t="n">
        <v>20830</v>
      </c>
    </row>
    <row r="6953" customFormat="false" ht="12.8" hidden="true" customHeight="false" outlineLevel="0" collapsed="false">
      <c r="G6953" s="0" t="s">
        <v>8909</v>
      </c>
    </row>
    <row r="6954" customFormat="false" ht="12.8" hidden="true" customHeight="false" outlineLevel="0" collapsed="false">
      <c r="G6954" s="0" t="s">
        <v>8910</v>
      </c>
    </row>
    <row r="6955" customFormat="false" ht="12.8" hidden="false" customHeight="false" outlineLevel="0" collapsed="false">
      <c r="A6955" s="0" t="n">
        <v>2680</v>
      </c>
      <c r="B6955" s="0" t="s">
        <v>8911</v>
      </c>
      <c r="C6955" s="0" t="s">
        <v>3820</v>
      </c>
      <c r="D6955" s="0" t="s">
        <v>5611</v>
      </c>
      <c r="E6955" s="0" t="n">
        <v>3</v>
      </c>
      <c r="F6955" s="0" t="s">
        <v>28</v>
      </c>
      <c r="G6955" s="0" t="s">
        <v>8912</v>
      </c>
      <c r="H6955" s="0" t="n">
        <v>2</v>
      </c>
      <c r="I6955" s="0" t="n">
        <v>3300</v>
      </c>
      <c r="J6955" s="0" t="n">
        <v>0</v>
      </c>
      <c r="K6955" s="0" t="n">
        <v>17167.2</v>
      </c>
      <c r="L6955" s="0" t="n">
        <v>0</v>
      </c>
      <c r="M6955" s="0" t="n">
        <v>20467.2</v>
      </c>
    </row>
    <row r="6956" customFormat="false" ht="12.8" hidden="true" customHeight="false" outlineLevel="0" collapsed="false">
      <c r="G6956" s="0" t="s">
        <v>8913</v>
      </c>
    </row>
    <row r="6957" customFormat="false" ht="12.8" hidden="false" customHeight="false" outlineLevel="0" collapsed="false">
      <c r="A6957" s="0" t="n">
        <v>2681</v>
      </c>
      <c r="B6957" s="0" t="s">
        <v>8914</v>
      </c>
      <c r="C6957" s="0" t="s">
        <v>3820</v>
      </c>
      <c r="D6957" s="0" t="s">
        <v>6283</v>
      </c>
      <c r="E6957" s="0" t="n">
        <v>1</v>
      </c>
      <c r="F6957" s="0" t="s">
        <v>28</v>
      </c>
      <c r="G6957" s="0" t="s">
        <v>8915</v>
      </c>
      <c r="H6957" s="0" t="n">
        <v>2</v>
      </c>
      <c r="I6957" s="0" t="n">
        <v>1100</v>
      </c>
      <c r="J6957" s="0" t="n">
        <v>0</v>
      </c>
      <c r="K6957" s="0" t="n">
        <v>5722.4</v>
      </c>
      <c r="L6957" s="0" t="n">
        <v>0</v>
      </c>
      <c r="M6957" s="0" t="n">
        <v>6822.4</v>
      </c>
    </row>
    <row r="6958" customFormat="false" ht="12.8" hidden="true" customHeight="false" outlineLevel="0" collapsed="false">
      <c r="G6958" s="0" t="s">
        <v>8916</v>
      </c>
    </row>
    <row r="6959" customFormat="false" ht="12.8" hidden="false" customHeight="false" outlineLevel="0" collapsed="false">
      <c r="A6959" s="0" t="n">
        <v>2682</v>
      </c>
      <c r="B6959" s="0" t="s">
        <v>8917</v>
      </c>
      <c r="C6959" s="0" t="s">
        <v>3820</v>
      </c>
      <c r="D6959" s="0" t="s">
        <v>5153</v>
      </c>
      <c r="E6959" s="0" t="n">
        <v>6</v>
      </c>
      <c r="F6959" s="0" t="s">
        <v>79</v>
      </c>
      <c r="G6959" s="0" t="s">
        <v>8918</v>
      </c>
      <c r="H6959" s="0" t="n">
        <v>2</v>
      </c>
      <c r="I6959" s="0" t="n">
        <v>6600</v>
      </c>
      <c r="J6959" s="0" t="n">
        <v>0</v>
      </c>
      <c r="K6959" s="0" t="n">
        <v>21900</v>
      </c>
      <c r="L6959" s="0" t="n">
        <v>0</v>
      </c>
      <c r="M6959" s="0" t="n">
        <v>28500</v>
      </c>
    </row>
    <row r="6960" customFormat="false" ht="12.8" hidden="true" customHeight="false" outlineLevel="0" collapsed="false">
      <c r="G6960" s="0" t="s">
        <v>8919</v>
      </c>
    </row>
    <row r="6961" customFormat="false" ht="12.8" hidden="false" customHeight="false" outlineLevel="0" collapsed="false">
      <c r="A6961" s="0" t="n">
        <v>2683</v>
      </c>
      <c r="B6961" s="0" t="s">
        <v>8920</v>
      </c>
      <c r="C6961" s="0" t="s">
        <v>3820</v>
      </c>
      <c r="D6961" s="0" t="s">
        <v>6789</v>
      </c>
      <c r="E6961" s="0" t="n">
        <v>4</v>
      </c>
      <c r="F6961" s="0" t="s">
        <v>79</v>
      </c>
      <c r="G6961" s="0" t="s">
        <v>8921</v>
      </c>
      <c r="H6961" s="0" t="n">
        <v>3</v>
      </c>
      <c r="I6961" s="0" t="n">
        <v>6600</v>
      </c>
      <c r="J6961" s="0" t="n">
        <v>0</v>
      </c>
      <c r="K6961" s="0" t="n">
        <v>15330</v>
      </c>
      <c r="L6961" s="0" t="n">
        <v>0</v>
      </c>
      <c r="M6961" s="0" t="n">
        <v>21930</v>
      </c>
    </row>
    <row r="6962" customFormat="false" ht="12.8" hidden="true" customHeight="false" outlineLevel="0" collapsed="false">
      <c r="G6962" s="0" t="s">
        <v>8922</v>
      </c>
    </row>
    <row r="6963" customFormat="false" ht="12.8" hidden="true" customHeight="false" outlineLevel="0" collapsed="false">
      <c r="G6963" s="0" t="s">
        <v>8923</v>
      </c>
    </row>
    <row r="6964" customFormat="false" ht="12.8" hidden="false" customHeight="false" outlineLevel="0" collapsed="false">
      <c r="A6964" s="0" t="n">
        <v>2684</v>
      </c>
      <c r="B6964" s="0" t="s">
        <v>8924</v>
      </c>
      <c r="C6964" s="0" t="s">
        <v>3820</v>
      </c>
      <c r="D6964" s="0" t="s">
        <v>6789</v>
      </c>
      <c r="E6964" s="0" t="n">
        <v>4</v>
      </c>
      <c r="F6964" s="0" t="s">
        <v>416</v>
      </c>
      <c r="G6964" s="0" t="s">
        <v>8925</v>
      </c>
      <c r="H6964" s="0" t="n">
        <v>2</v>
      </c>
      <c r="I6964" s="0" t="n">
        <v>9100</v>
      </c>
      <c r="J6964" s="0" t="n">
        <v>0</v>
      </c>
      <c r="K6964" s="0" t="n">
        <v>15330</v>
      </c>
      <c r="L6964" s="0" t="n">
        <v>0</v>
      </c>
      <c r="M6964" s="0" t="n">
        <v>24430</v>
      </c>
    </row>
    <row r="6965" customFormat="false" ht="12.8" hidden="true" customHeight="false" outlineLevel="0" collapsed="false">
      <c r="G6965" s="0" t="s">
        <v>8926</v>
      </c>
    </row>
    <row r="6966" customFormat="false" ht="12.8" hidden="false" customHeight="false" outlineLevel="0" collapsed="false">
      <c r="A6966" s="0" t="n">
        <v>2685</v>
      </c>
      <c r="B6966" s="0" t="s">
        <v>8927</v>
      </c>
      <c r="C6966" s="0" t="s">
        <v>3820</v>
      </c>
      <c r="D6966" s="0" t="s">
        <v>6283</v>
      </c>
      <c r="E6966" s="0" t="n">
        <v>1</v>
      </c>
      <c r="F6966" s="0" t="s">
        <v>79</v>
      </c>
      <c r="G6966" s="0" t="s">
        <v>8928</v>
      </c>
      <c r="H6966" s="0" t="n">
        <v>4</v>
      </c>
      <c r="I6966" s="0" t="n">
        <v>1100</v>
      </c>
      <c r="J6966" s="0" t="n">
        <v>385</v>
      </c>
      <c r="K6966" s="0" t="n">
        <v>3832.5</v>
      </c>
      <c r="L6966" s="0" t="n">
        <v>0</v>
      </c>
      <c r="M6966" s="0" t="n">
        <v>5317.5</v>
      </c>
    </row>
    <row r="6967" customFormat="false" ht="12.8" hidden="true" customHeight="false" outlineLevel="0" collapsed="false">
      <c r="G6967" s="0" t="s">
        <v>8929</v>
      </c>
    </row>
    <row r="6968" customFormat="false" ht="12.8" hidden="true" customHeight="false" outlineLevel="0" collapsed="false">
      <c r="G6968" s="0" t="s">
        <v>8930</v>
      </c>
    </row>
    <row r="6969" customFormat="false" ht="12.8" hidden="true" customHeight="false" outlineLevel="0" collapsed="false">
      <c r="G6969" s="0" t="s">
        <v>8931</v>
      </c>
    </row>
    <row r="6970" customFormat="false" ht="12.8" hidden="false" customHeight="false" outlineLevel="0" collapsed="false">
      <c r="A6970" s="0" t="n">
        <v>2686</v>
      </c>
      <c r="B6970" s="0" t="s">
        <v>8932</v>
      </c>
      <c r="C6970" s="0" t="s">
        <v>3820</v>
      </c>
      <c r="D6970" s="0" t="s">
        <v>6283</v>
      </c>
      <c r="E6970" s="0" t="n">
        <v>1</v>
      </c>
      <c r="F6970" s="0" t="s">
        <v>79</v>
      </c>
      <c r="G6970" s="0" t="s">
        <v>8933</v>
      </c>
      <c r="H6970" s="0" t="n">
        <v>2</v>
      </c>
      <c r="I6970" s="0" t="n">
        <v>1100</v>
      </c>
      <c r="J6970" s="0" t="n">
        <v>0</v>
      </c>
      <c r="K6970" s="0" t="n">
        <v>3832.5</v>
      </c>
      <c r="L6970" s="0" t="n">
        <v>0</v>
      </c>
      <c r="M6970" s="0" t="n">
        <v>4932.5</v>
      </c>
    </row>
    <row r="6971" customFormat="false" ht="12.8" hidden="true" customHeight="false" outlineLevel="0" collapsed="false">
      <c r="G6971" s="0" t="s">
        <v>8934</v>
      </c>
    </row>
    <row r="6972" customFormat="false" ht="12.8" hidden="false" customHeight="false" outlineLevel="0" collapsed="false">
      <c r="A6972" s="0" t="n">
        <v>2687</v>
      </c>
      <c r="B6972" s="0" t="s">
        <v>8935</v>
      </c>
      <c r="C6972" s="0" t="s">
        <v>3820</v>
      </c>
      <c r="D6972" s="0" t="s">
        <v>6283</v>
      </c>
      <c r="E6972" s="0" t="n">
        <v>1</v>
      </c>
      <c r="F6972" s="0" t="s">
        <v>406</v>
      </c>
      <c r="G6972" s="0" t="s">
        <v>8936</v>
      </c>
      <c r="H6972" s="0" t="n">
        <v>3</v>
      </c>
      <c r="I6972" s="0" t="n">
        <v>2275</v>
      </c>
      <c r="J6972" s="0" t="n">
        <v>0</v>
      </c>
      <c r="K6972" s="0" t="n">
        <v>3832.5</v>
      </c>
      <c r="L6972" s="0" t="n">
        <v>0</v>
      </c>
      <c r="M6972" s="0" t="n">
        <v>6107.5</v>
      </c>
    </row>
    <row r="6973" customFormat="false" ht="12.8" hidden="true" customHeight="false" outlineLevel="0" collapsed="false">
      <c r="G6973" s="0" t="s">
        <v>8937</v>
      </c>
    </row>
    <row r="6974" customFormat="false" ht="12.8" hidden="true" customHeight="false" outlineLevel="0" collapsed="false">
      <c r="G6974" s="0" t="s">
        <v>8938</v>
      </c>
    </row>
    <row r="6975" customFormat="false" ht="12.8" hidden="false" customHeight="false" outlineLevel="0" collapsed="false">
      <c r="A6975" s="0" t="n">
        <v>2688</v>
      </c>
      <c r="B6975" s="0" t="s">
        <v>8939</v>
      </c>
      <c r="C6975" s="0" t="s">
        <v>3820</v>
      </c>
      <c r="D6975" s="0" t="s">
        <v>6025</v>
      </c>
      <c r="E6975" s="0" t="n">
        <v>2</v>
      </c>
      <c r="F6975" s="0" t="s">
        <v>89</v>
      </c>
      <c r="G6975" s="0" t="s">
        <v>8940</v>
      </c>
      <c r="H6975" s="0" t="n">
        <v>4</v>
      </c>
      <c r="I6975" s="0" t="n">
        <v>2200</v>
      </c>
      <c r="J6975" s="0" t="n">
        <v>770</v>
      </c>
      <c r="K6975" s="0" t="n">
        <v>7665</v>
      </c>
      <c r="L6975" s="0" t="n">
        <v>0</v>
      </c>
      <c r="M6975" s="0" t="n">
        <v>10635</v>
      </c>
    </row>
    <row r="6976" customFormat="false" ht="12.8" hidden="true" customHeight="false" outlineLevel="0" collapsed="false">
      <c r="G6976" s="0" t="s">
        <v>8941</v>
      </c>
    </row>
    <row r="6977" customFormat="false" ht="12.8" hidden="true" customHeight="false" outlineLevel="0" collapsed="false">
      <c r="G6977" s="0" t="s">
        <v>8942</v>
      </c>
    </row>
    <row r="6978" customFormat="false" ht="12.8" hidden="true" customHeight="false" outlineLevel="0" collapsed="false">
      <c r="G6978" s="0" t="s">
        <v>8943</v>
      </c>
    </row>
    <row r="6979" customFormat="false" ht="12.8" hidden="false" customHeight="false" outlineLevel="0" collapsed="false">
      <c r="A6979" s="0" t="n">
        <v>2689</v>
      </c>
      <c r="B6979" s="0" t="s">
        <v>8939</v>
      </c>
      <c r="C6979" s="0" t="s">
        <v>3820</v>
      </c>
      <c r="D6979" s="0" t="s">
        <v>6025</v>
      </c>
      <c r="E6979" s="0" t="n">
        <v>2</v>
      </c>
      <c r="F6979" s="0" t="s">
        <v>406</v>
      </c>
      <c r="G6979" s="0" t="s">
        <v>8944</v>
      </c>
      <c r="H6979" s="0" t="n">
        <v>4</v>
      </c>
      <c r="I6979" s="0" t="n">
        <v>4550</v>
      </c>
      <c r="J6979" s="0" t="n">
        <v>2730</v>
      </c>
      <c r="K6979" s="0" t="n">
        <v>7665</v>
      </c>
      <c r="L6979" s="0" t="n">
        <v>0</v>
      </c>
      <c r="M6979" s="0" t="n">
        <v>14945</v>
      </c>
    </row>
    <row r="6980" customFormat="false" ht="12.8" hidden="true" customHeight="false" outlineLevel="0" collapsed="false">
      <c r="G6980" s="0" t="s">
        <v>8945</v>
      </c>
    </row>
    <row r="6981" customFormat="false" ht="12.8" hidden="true" customHeight="false" outlineLevel="0" collapsed="false">
      <c r="G6981" s="0" t="s">
        <v>8946</v>
      </c>
    </row>
    <row r="6982" customFormat="false" ht="12.8" hidden="true" customHeight="false" outlineLevel="0" collapsed="false">
      <c r="G6982" s="0" t="s">
        <v>8947</v>
      </c>
    </row>
    <row r="6983" customFormat="false" ht="12.8" hidden="false" customHeight="false" outlineLevel="0" collapsed="false">
      <c r="A6983" s="0" t="n">
        <v>2690</v>
      </c>
      <c r="B6983" s="0" t="s">
        <v>8948</v>
      </c>
      <c r="C6983" s="0" t="s">
        <v>3820</v>
      </c>
      <c r="D6983" s="0" t="s">
        <v>6025</v>
      </c>
      <c r="E6983" s="0" t="n">
        <v>2</v>
      </c>
      <c r="F6983" s="0" t="s">
        <v>28</v>
      </c>
      <c r="G6983" s="0" t="s">
        <v>8949</v>
      </c>
      <c r="H6983" s="0" t="n">
        <v>2</v>
      </c>
      <c r="I6983" s="0" t="n">
        <v>2200</v>
      </c>
      <c r="J6983" s="0" t="n">
        <v>0</v>
      </c>
      <c r="K6983" s="0" t="n">
        <v>11444.8</v>
      </c>
      <c r="L6983" s="0" t="n">
        <v>0</v>
      </c>
      <c r="M6983" s="0" t="n">
        <v>13644.8</v>
      </c>
    </row>
    <row r="6984" customFormat="false" ht="12.8" hidden="true" customHeight="false" outlineLevel="0" collapsed="false">
      <c r="G6984" s="0" t="s">
        <v>8950</v>
      </c>
    </row>
    <row r="6985" customFormat="false" ht="12.8" hidden="false" customHeight="false" outlineLevel="0" collapsed="false">
      <c r="A6985" s="0" t="n">
        <v>2691</v>
      </c>
      <c r="B6985" s="0" t="s">
        <v>8951</v>
      </c>
      <c r="C6985" s="0" t="s">
        <v>3820</v>
      </c>
      <c r="D6985" s="0" t="s">
        <v>6025</v>
      </c>
      <c r="E6985" s="0" t="n">
        <v>2</v>
      </c>
      <c r="F6985" s="0" t="s">
        <v>400</v>
      </c>
      <c r="G6985" s="0" t="s">
        <v>8952</v>
      </c>
      <c r="H6985" s="0" t="n">
        <v>2</v>
      </c>
      <c r="I6985" s="0" t="n">
        <v>4550</v>
      </c>
      <c r="J6985" s="0" t="n">
        <v>0</v>
      </c>
      <c r="K6985" s="0" t="n">
        <v>7665</v>
      </c>
      <c r="L6985" s="0" t="n">
        <v>0</v>
      </c>
      <c r="M6985" s="0" t="n">
        <v>12215</v>
      </c>
    </row>
    <row r="6986" customFormat="false" ht="12.8" hidden="true" customHeight="false" outlineLevel="0" collapsed="false">
      <c r="G6986" s="0" t="s">
        <v>8953</v>
      </c>
    </row>
    <row r="6987" customFormat="false" ht="12.8" hidden="false" customHeight="false" outlineLevel="0" collapsed="false">
      <c r="A6987" s="0" t="n">
        <v>2692</v>
      </c>
      <c r="B6987" s="0" t="s">
        <v>8954</v>
      </c>
      <c r="C6987" s="0" t="s">
        <v>3820</v>
      </c>
      <c r="D6987" s="0" t="s">
        <v>6789</v>
      </c>
      <c r="E6987" s="0" t="n">
        <v>4</v>
      </c>
      <c r="F6987" s="0" t="s">
        <v>406</v>
      </c>
      <c r="G6987" s="0" t="s">
        <v>8955</v>
      </c>
      <c r="H6987" s="0" t="n">
        <v>3</v>
      </c>
      <c r="I6987" s="0" t="n">
        <v>9100</v>
      </c>
      <c r="J6987" s="0" t="n">
        <v>2275</v>
      </c>
      <c r="K6987" s="0" t="n">
        <v>15330</v>
      </c>
      <c r="L6987" s="0" t="n">
        <v>0</v>
      </c>
      <c r="M6987" s="0" t="n">
        <v>26705</v>
      </c>
    </row>
    <row r="6988" customFormat="false" ht="12.8" hidden="true" customHeight="false" outlineLevel="0" collapsed="false">
      <c r="G6988" s="0" t="s">
        <v>8956</v>
      </c>
    </row>
    <row r="6989" customFormat="false" ht="12.8" hidden="true" customHeight="false" outlineLevel="0" collapsed="false">
      <c r="G6989" s="0" t="s">
        <v>8957</v>
      </c>
    </row>
    <row r="6990" customFormat="false" ht="12.8" hidden="false" customHeight="false" outlineLevel="0" collapsed="false">
      <c r="A6990" s="0" t="n">
        <v>2693</v>
      </c>
      <c r="B6990" s="0" t="s">
        <v>8954</v>
      </c>
      <c r="C6990" s="0" t="s">
        <v>3820</v>
      </c>
      <c r="D6990" s="0" t="s">
        <v>6789</v>
      </c>
      <c r="E6990" s="0" t="n">
        <v>4</v>
      </c>
      <c r="F6990" s="0" t="s">
        <v>406</v>
      </c>
      <c r="G6990" s="0" t="s">
        <v>8958</v>
      </c>
      <c r="H6990" s="0" t="n">
        <v>3</v>
      </c>
      <c r="I6990" s="0" t="n">
        <v>9100</v>
      </c>
      <c r="J6990" s="0" t="n">
        <v>0</v>
      </c>
      <c r="K6990" s="0" t="n">
        <v>15330</v>
      </c>
      <c r="L6990" s="0" t="n">
        <v>0</v>
      </c>
      <c r="M6990" s="0" t="n">
        <v>24430</v>
      </c>
    </row>
    <row r="6991" customFormat="false" ht="12.8" hidden="true" customHeight="false" outlineLevel="0" collapsed="false">
      <c r="G6991" s="0" t="s">
        <v>8959</v>
      </c>
    </row>
    <row r="6992" customFormat="false" ht="12.8" hidden="true" customHeight="false" outlineLevel="0" collapsed="false">
      <c r="G6992" s="0" t="s">
        <v>8960</v>
      </c>
    </row>
    <row r="6993" customFormat="false" ht="12.8" hidden="false" customHeight="false" outlineLevel="0" collapsed="false">
      <c r="A6993" s="0" t="n">
        <v>2694</v>
      </c>
      <c r="B6993" s="0" t="s">
        <v>8961</v>
      </c>
      <c r="C6993" s="0" t="s">
        <v>3820</v>
      </c>
      <c r="D6993" s="0" t="s">
        <v>6283</v>
      </c>
      <c r="E6993" s="0" t="n">
        <v>1</v>
      </c>
      <c r="F6993" s="0" t="s">
        <v>89</v>
      </c>
      <c r="G6993" s="0" t="s">
        <v>8962</v>
      </c>
      <c r="H6993" s="0" t="n">
        <v>2</v>
      </c>
      <c r="I6993" s="0" t="n">
        <v>1100</v>
      </c>
      <c r="J6993" s="0" t="n">
        <v>0</v>
      </c>
      <c r="K6993" s="0" t="n">
        <v>3832.5</v>
      </c>
      <c r="L6993" s="0" t="n">
        <v>0</v>
      </c>
      <c r="M6993" s="0" t="n">
        <v>4932.5</v>
      </c>
    </row>
    <row r="6994" customFormat="false" ht="12.8" hidden="true" customHeight="false" outlineLevel="0" collapsed="false">
      <c r="G6994" s="0" t="s">
        <v>8963</v>
      </c>
    </row>
    <row r="6995" customFormat="false" ht="12.8" hidden="false" customHeight="false" outlineLevel="0" collapsed="false">
      <c r="A6995" s="0" t="n">
        <v>2695</v>
      </c>
      <c r="B6995" s="0" t="s">
        <v>8964</v>
      </c>
      <c r="C6995" s="0" t="s">
        <v>3820</v>
      </c>
      <c r="D6995" s="0" t="s">
        <v>5611</v>
      </c>
      <c r="E6995" s="0" t="n">
        <v>3</v>
      </c>
      <c r="F6995" s="0" t="s">
        <v>79</v>
      </c>
      <c r="G6995" s="0" t="s">
        <v>4352</v>
      </c>
      <c r="H6995" s="0" t="n">
        <v>2</v>
      </c>
      <c r="I6995" s="0" t="n">
        <v>3300</v>
      </c>
      <c r="J6995" s="0" t="n">
        <v>0</v>
      </c>
      <c r="K6995" s="0" t="n">
        <v>11497.5</v>
      </c>
      <c r="L6995" s="0" t="n">
        <v>0</v>
      </c>
      <c r="M6995" s="0" t="n">
        <v>14797.5</v>
      </c>
    </row>
    <row r="6996" customFormat="false" ht="12.8" hidden="true" customHeight="false" outlineLevel="0" collapsed="false">
      <c r="G6996" s="0" t="s">
        <v>8965</v>
      </c>
    </row>
    <row r="6997" customFormat="false" ht="12.8" hidden="false" customHeight="false" outlineLevel="0" collapsed="false">
      <c r="A6997" s="0" t="n">
        <v>2696</v>
      </c>
      <c r="B6997" s="0" t="s">
        <v>8966</v>
      </c>
      <c r="C6997" s="0" t="s">
        <v>3820</v>
      </c>
      <c r="D6997" s="0" t="s">
        <v>6283</v>
      </c>
      <c r="E6997" s="0" t="n">
        <v>1</v>
      </c>
      <c r="F6997" s="0" t="s">
        <v>428</v>
      </c>
      <c r="G6997" s="0" t="s">
        <v>8967</v>
      </c>
      <c r="H6997" s="0" t="n">
        <v>2</v>
      </c>
      <c r="I6997" s="0" t="n">
        <v>3450</v>
      </c>
      <c r="J6997" s="0" t="n">
        <v>0</v>
      </c>
      <c r="K6997" s="0" t="n">
        <v>3832.5</v>
      </c>
      <c r="L6997" s="0" t="n">
        <v>0</v>
      </c>
      <c r="M6997" s="0" t="n">
        <v>7282.5</v>
      </c>
    </row>
    <row r="6998" customFormat="false" ht="12.8" hidden="true" customHeight="false" outlineLevel="0" collapsed="false">
      <c r="G6998" s="0" t="s">
        <v>8968</v>
      </c>
    </row>
    <row r="6999" customFormat="false" ht="12.8" hidden="false" customHeight="false" outlineLevel="0" collapsed="false">
      <c r="A6999" s="0" t="n">
        <v>2697</v>
      </c>
      <c r="B6999" s="0" t="s">
        <v>8969</v>
      </c>
      <c r="C6999" s="0" t="s">
        <v>3820</v>
      </c>
      <c r="D6999" s="0" t="s">
        <v>6916</v>
      </c>
      <c r="E6999" s="0" t="n">
        <v>7</v>
      </c>
      <c r="F6999" s="0" t="s">
        <v>79</v>
      </c>
      <c r="G6999" s="0" t="s">
        <v>8970</v>
      </c>
      <c r="H6999" s="0" t="n">
        <v>3</v>
      </c>
      <c r="I6999" s="0" t="n">
        <v>7700</v>
      </c>
      <c r="J6999" s="0" t="n">
        <v>0</v>
      </c>
      <c r="K6999" s="0" t="n">
        <v>26827.5</v>
      </c>
      <c r="L6999" s="0" t="n">
        <v>0</v>
      </c>
      <c r="M6999" s="0" t="n">
        <v>34527.5</v>
      </c>
    </row>
    <row r="7000" customFormat="false" ht="12.8" hidden="true" customHeight="false" outlineLevel="0" collapsed="false">
      <c r="G7000" s="0" t="s">
        <v>8971</v>
      </c>
    </row>
    <row r="7001" customFormat="false" ht="12.8" hidden="true" customHeight="false" outlineLevel="0" collapsed="false">
      <c r="G7001" s="0" t="s">
        <v>8972</v>
      </c>
    </row>
    <row r="7002" customFormat="false" ht="12.8" hidden="false" customHeight="false" outlineLevel="0" collapsed="false">
      <c r="A7002" s="0" t="n">
        <v>2698</v>
      </c>
      <c r="B7002" s="0" t="s">
        <v>8973</v>
      </c>
      <c r="C7002" s="0" t="s">
        <v>3820</v>
      </c>
      <c r="D7002" s="0" t="s">
        <v>6692</v>
      </c>
      <c r="E7002" s="0" t="n">
        <v>5</v>
      </c>
      <c r="F7002" s="0" t="s">
        <v>79</v>
      </c>
      <c r="G7002" s="0" t="s">
        <v>7858</v>
      </c>
      <c r="H7002" s="0" t="n">
        <v>2</v>
      </c>
      <c r="I7002" s="0" t="n">
        <v>5500</v>
      </c>
      <c r="J7002" s="0" t="n">
        <v>0</v>
      </c>
      <c r="K7002" s="0" t="n">
        <v>19162.5</v>
      </c>
      <c r="L7002" s="0" t="n">
        <v>0</v>
      </c>
      <c r="M7002" s="0" t="n">
        <v>24662.5</v>
      </c>
    </row>
    <row r="7003" customFormat="false" ht="12.8" hidden="true" customHeight="false" outlineLevel="0" collapsed="false">
      <c r="G7003" s="0" t="s">
        <v>7859</v>
      </c>
    </row>
    <row r="7004" customFormat="false" ht="12.8" hidden="false" customHeight="false" outlineLevel="0" collapsed="false">
      <c r="A7004" s="0" t="n">
        <v>2699</v>
      </c>
      <c r="B7004" s="0" t="s">
        <v>8974</v>
      </c>
      <c r="C7004" s="0" t="s">
        <v>3820</v>
      </c>
      <c r="D7004" s="0" t="s">
        <v>6025</v>
      </c>
      <c r="E7004" s="0" t="n">
        <v>2</v>
      </c>
      <c r="F7004" s="0" t="s">
        <v>79</v>
      </c>
      <c r="G7004" s="0" t="s">
        <v>8975</v>
      </c>
      <c r="H7004" s="0" t="n">
        <v>2</v>
      </c>
      <c r="I7004" s="0" t="n">
        <v>2200</v>
      </c>
      <c r="J7004" s="0" t="n">
        <v>0</v>
      </c>
      <c r="K7004" s="0" t="n">
        <v>7665</v>
      </c>
      <c r="L7004" s="0" t="n">
        <v>0</v>
      </c>
      <c r="M7004" s="0" t="n">
        <v>9865</v>
      </c>
    </row>
    <row r="7005" customFormat="false" ht="12.8" hidden="true" customHeight="false" outlineLevel="0" collapsed="false">
      <c r="G7005" s="0" t="s">
        <v>8976</v>
      </c>
    </row>
    <row r="7006" customFormat="false" ht="12.8" hidden="false" customHeight="false" outlineLevel="0" collapsed="false">
      <c r="A7006" s="0" t="n">
        <v>2700</v>
      </c>
      <c r="B7006" s="0" t="s">
        <v>8977</v>
      </c>
      <c r="C7006" s="0" t="s">
        <v>3820</v>
      </c>
      <c r="D7006" s="0" t="s">
        <v>6283</v>
      </c>
      <c r="E7006" s="0" t="n">
        <v>1</v>
      </c>
      <c r="F7006" s="0" t="s">
        <v>89</v>
      </c>
      <c r="G7006" s="0" t="s">
        <v>6318</v>
      </c>
      <c r="H7006" s="0" t="n">
        <v>2</v>
      </c>
      <c r="I7006" s="0" t="n">
        <v>1100</v>
      </c>
      <c r="J7006" s="0" t="n">
        <v>0</v>
      </c>
      <c r="K7006" s="0" t="n">
        <v>3832.5</v>
      </c>
      <c r="L7006" s="0" t="n">
        <v>0</v>
      </c>
      <c r="M7006" s="0" t="n">
        <v>4932.5</v>
      </c>
    </row>
    <row r="7007" customFormat="false" ht="12.8" hidden="true" customHeight="false" outlineLevel="0" collapsed="false">
      <c r="G7007" s="0" t="s">
        <v>8978</v>
      </c>
    </row>
    <row r="7008" customFormat="false" ht="12.8" hidden="false" customHeight="false" outlineLevel="0" collapsed="false">
      <c r="A7008" s="0" t="n">
        <v>2701</v>
      </c>
      <c r="B7008" s="0" t="s">
        <v>8979</v>
      </c>
      <c r="C7008" s="0" t="s">
        <v>3820</v>
      </c>
      <c r="D7008" s="0" t="s">
        <v>6025</v>
      </c>
      <c r="E7008" s="0" t="n">
        <v>2</v>
      </c>
      <c r="F7008" s="0" t="s">
        <v>491</v>
      </c>
      <c r="G7008" s="0" t="s">
        <v>8980</v>
      </c>
      <c r="H7008" s="0" t="n">
        <v>3</v>
      </c>
      <c r="I7008" s="0" t="n">
        <v>6900</v>
      </c>
      <c r="J7008" s="0" t="n">
        <v>1725</v>
      </c>
      <c r="K7008" s="0" t="n">
        <v>7665</v>
      </c>
      <c r="L7008" s="0" t="n">
        <v>0</v>
      </c>
      <c r="M7008" s="0" t="n">
        <v>16290</v>
      </c>
    </row>
    <row r="7009" customFormat="false" ht="12.8" hidden="true" customHeight="false" outlineLevel="0" collapsed="false">
      <c r="G7009" s="0" t="s">
        <v>8981</v>
      </c>
    </row>
    <row r="7010" customFormat="false" ht="12.8" hidden="true" customHeight="false" outlineLevel="0" collapsed="false">
      <c r="G7010" s="0" t="s">
        <v>8982</v>
      </c>
    </row>
    <row r="7011" customFormat="false" ht="12.8" hidden="false" customHeight="false" outlineLevel="0" collapsed="false">
      <c r="A7011" s="0" t="n">
        <v>2702</v>
      </c>
      <c r="B7011" s="0" t="s">
        <v>8983</v>
      </c>
      <c r="C7011" s="0" t="s">
        <v>3820</v>
      </c>
      <c r="D7011" s="0" t="s">
        <v>6025</v>
      </c>
      <c r="E7011" s="0" t="n">
        <v>2</v>
      </c>
      <c r="F7011" s="0" t="s">
        <v>89</v>
      </c>
      <c r="G7011" s="0" t="s">
        <v>8984</v>
      </c>
      <c r="H7011" s="0" t="n">
        <v>2</v>
      </c>
      <c r="I7011" s="0" t="n">
        <v>2200</v>
      </c>
      <c r="J7011" s="0" t="n">
        <v>0</v>
      </c>
      <c r="K7011" s="0" t="n">
        <v>7665</v>
      </c>
      <c r="L7011" s="0" t="n">
        <v>0</v>
      </c>
      <c r="M7011" s="0" t="n">
        <v>9865</v>
      </c>
    </row>
    <row r="7012" customFormat="false" ht="12.8" hidden="true" customHeight="false" outlineLevel="0" collapsed="false">
      <c r="G7012" s="0" t="s">
        <v>8985</v>
      </c>
    </row>
    <row r="7013" customFormat="false" ht="12.8" hidden="false" customHeight="false" outlineLevel="0" collapsed="false">
      <c r="A7013" s="0" t="n">
        <v>2703</v>
      </c>
      <c r="B7013" s="0" t="s">
        <v>8986</v>
      </c>
      <c r="C7013" s="0" t="s">
        <v>3820</v>
      </c>
      <c r="D7013" s="0" t="s">
        <v>6283</v>
      </c>
      <c r="E7013" s="0" t="n">
        <v>1</v>
      </c>
      <c r="F7013" s="0" t="s">
        <v>79</v>
      </c>
      <c r="G7013" s="0" t="s">
        <v>8987</v>
      </c>
      <c r="H7013" s="0" t="n">
        <v>2</v>
      </c>
      <c r="I7013" s="0" t="n">
        <v>1100</v>
      </c>
      <c r="J7013" s="0" t="n">
        <v>0</v>
      </c>
      <c r="K7013" s="0" t="n">
        <v>3832.5</v>
      </c>
      <c r="L7013" s="0" t="n">
        <v>0</v>
      </c>
      <c r="M7013" s="0" t="n">
        <v>4932.5</v>
      </c>
    </row>
    <row r="7014" customFormat="false" ht="12.8" hidden="true" customHeight="false" outlineLevel="0" collapsed="false">
      <c r="G7014" s="0" t="s">
        <v>8988</v>
      </c>
    </row>
    <row r="7015" customFormat="false" ht="12.8" hidden="false" customHeight="false" outlineLevel="0" collapsed="false">
      <c r="A7015" s="0" t="n">
        <v>2704</v>
      </c>
      <c r="B7015" s="0" t="s">
        <v>8989</v>
      </c>
      <c r="C7015" s="0" t="s">
        <v>3820</v>
      </c>
      <c r="D7015" s="0" t="s">
        <v>6916</v>
      </c>
      <c r="E7015" s="0" t="n">
        <v>7</v>
      </c>
      <c r="F7015" s="0" t="s">
        <v>74</v>
      </c>
      <c r="G7015" s="0" t="s">
        <v>8990</v>
      </c>
      <c r="H7015" s="0" t="n">
        <v>2</v>
      </c>
      <c r="I7015" s="0" t="n">
        <v>3850</v>
      </c>
      <c r="J7015" s="0" t="n">
        <v>1925</v>
      </c>
      <c r="K7015" s="0" t="n">
        <v>26827.5</v>
      </c>
      <c r="L7015" s="0" t="n">
        <v>0</v>
      </c>
      <c r="M7015" s="0" t="n">
        <v>32602.5</v>
      </c>
    </row>
    <row r="7016" customFormat="false" ht="12.8" hidden="true" customHeight="false" outlineLevel="0" collapsed="false">
      <c r="G7016" s="0" t="s">
        <v>8991</v>
      </c>
    </row>
    <row r="7017" customFormat="false" ht="12.8" hidden="false" customHeight="false" outlineLevel="0" collapsed="false">
      <c r="A7017" s="0" t="n">
        <v>2705</v>
      </c>
      <c r="B7017" s="0" t="s">
        <v>8992</v>
      </c>
      <c r="C7017" s="0" t="s">
        <v>3820</v>
      </c>
      <c r="D7017" s="0" t="s">
        <v>6916</v>
      </c>
      <c r="E7017" s="0" t="n">
        <v>7</v>
      </c>
      <c r="F7017" s="0" t="s">
        <v>491</v>
      </c>
      <c r="G7017" s="0" t="s">
        <v>8993</v>
      </c>
      <c r="H7017" s="0" t="n">
        <v>2</v>
      </c>
      <c r="I7017" s="0" t="n">
        <v>24150</v>
      </c>
      <c r="J7017" s="0" t="n">
        <v>0</v>
      </c>
      <c r="K7017" s="0" t="n">
        <v>26827.5</v>
      </c>
      <c r="L7017" s="0" t="n">
        <v>0</v>
      </c>
      <c r="M7017" s="0" t="n">
        <v>50977.5</v>
      </c>
    </row>
    <row r="7018" customFormat="false" ht="12.8" hidden="true" customHeight="false" outlineLevel="0" collapsed="false">
      <c r="G7018" s="0" t="s">
        <v>8994</v>
      </c>
    </row>
    <row r="7019" customFormat="false" ht="12.8" hidden="false" customHeight="false" outlineLevel="0" collapsed="false">
      <c r="A7019" s="0" t="n">
        <v>2706</v>
      </c>
      <c r="B7019" s="0" t="s">
        <v>8995</v>
      </c>
      <c r="C7019" s="0" t="s">
        <v>3820</v>
      </c>
      <c r="D7019" s="0" t="s">
        <v>6746</v>
      </c>
      <c r="E7019" s="0" t="n">
        <v>10</v>
      </c>
      <c r="F7019" s="0" t="s">
        <v>416</v>
      </c>
      <c r="G7019" s="0" t="s">
        <v>8996</v>
      </c>
      <c r="H7019" s="0" t="n">
        <v>2</v>
      </c>
      <c r="I7019" s="0" t="n">
        <v>11375</v>
      </c>
      <c r="J7019" s="0" t="n">
        <v>7962.5</v>
      </c>
      <c r="K7019" s="0" t="n">
        <v>38325</v>
      </c>
      <c r="L7019" s="0" t="n">
        <v>0</v>
      </c>
      <c r="M7019" s="0" t="n">
        <v>57662.5</v>
      </c>
    </row>
    <row r="7020" customFormat="false" ht="12.8" hidden="true" customHeight="false" outlineLevel="0" collapsed="false">
      <c r="G7020" s="0" t="s">
        <v>8997</v>
      </c>
    </row>
    <row r="7021" customFormat="false" ht="12.8" hidden="false" customHeight="false" outlineLevel="0" collapsed="false">
      <c r="A7021" s="0" t="n">
        <v>2707</v>
      </c>
      <c r="B7021" s="0" t="s">
        <v>8998</v>
      </c>
      <c r="C7021" s="0" t="s">
        <v>3820</v>
      </c>
      <c r="D7021" s="0" t="s">
        <v>6283</v>
      </c>
      <c r="E7021" s="0" t="n">
        <v>1</v>
      </c>
      <c r="F7021" s="0" t="s">
        <v>89</v>
      </c>
      <c r="G7021" s="0" t="s">
        <v>7743</v>
      </c>
      <c r="H7021" s="0" t="n">
        <v>2</v>
      </c>
      <c r="I7021" s="0" t="n">
        <v>1100</v>
      </c>
      <c r="J7021" s="0" t="n">
        <v>0</v>
      </c>
      <c r="K7021" s="0" t="n">
        <v>3832.5</v>
      </c>
      <c r="L7021" s="0" t="n">
        <v>0</v>
      </c>
      <c r="M7021" s="0" t="n">
        <v>4932.5</v>
      </c>
    </row>
    <row r="7022" customFormat="false" ht="12.8" hidden="true" customHeight="false" outlineLevel="0" collapsed="false">
      <c r="G7022" s="0" t="s">
        <v>7744</v>
      </c>
    </row>
    <row r="7023" customFormat="false" ht="12.8" hidden="false" customHeight="false" outlineLevel="0" collapsed="false">
      <c r="A7023" s="0" t="n">
        <v>2708</v>
      </c>
      <c r="B7023" s="0" t="s">
        <v>8999</v>
      </c>
      <c r="C7023" s="0" t="s">
        <v>3820</v>
      </c>
      <c r="D7023" s="0" t="s">
        <v>6789</v>
      </c>
      <c r="E7023" s="0" t="n">
        <v>4</v>
      </c>
      <c r="F7023" s="0" t="s">
        <v>400</v>
      </c>
      <c r="G7023" s="0" t="s">
        <v>9000</v>
      </c>
      <c r="H7023" s="0" t="n">
        <v>2</v>
      </c>
      <c r="I7023" s="0" t="n">
        <v>9100</v>
      </c>
      <c r="J7023" s="0" t="n">
        <v>0</v>
      </c>
      <c r="K7023" s="0" t="n">
        <v>15330</v>
      </c>
      <c r="L7023" s="0" t="n">
        <v>0</v>
      </c>
      <c r="M7023" s="0" t="n">
        <v>24430</v>
      </c>
    </row>
    <row r="7024" customFormat="false" ht="12.8" hidden="true" customHeight="false" outlineLevel="0" collapsed="false">
      <c r="G7024" s="0" t="s">
        <v>9001</v>
      </c>
    </row>
    <row r="7025" customFormat="false" ht="12.8" hidden="false" customHeight="false" outlineLevel="0" collapsed="false">
      <c r="A7025" s="0" t="n">
        <v>2709</v>
      </c>
      <c r="B7025" s="0" t="s">
        <v>8999</v>
      </c>
      <c r="C7025" s="0" t="s">
        <v>3820</v>
      </c>
      <c r="D7025" s="0" t="s">
        <v>6789</v>
      </c>
      <c r="E7025" s="0" t="n">
        <v>4</v>
      </c>
      <c r="F7025" s="0" t="s">
        <v>400</v>
      </c>
      <c r="G7025" s="0" t="s">
        <v>9002</v>
      </c>
      <c r="H7025" s="0" t="n">
        <v>1</v>
      </c>
      <c r="I7025" s="0" t="n">
        <v>4550</v>
      </c>
      <c r="J7025" s="0" t="n">
        <v>0</v>
      </c>
      <c r="K7025" s="0" t="n">
        <v>15330</v>
      </c>
      <c r="L7025" s="0" t="n">
        <v>0</v>
      </c>
      <c r="M7025" s="0" t="n">
        <v>19880</v>
      </c>
    </row>
    <row r="7026" customFormat="false" ht="12.8" hidden="false" customHeight="false" outlineLevel="0" collapsed="false">
      <c r="A7026" s="0" t="n">
        <v>2710</v>
      </c>
      <c r="B7026" s="0" t="s">
        <v>9003</v>
      </c>
      <c r="C7026" s="0" t="s">
        <v>3820</v>
      </c>
      <c r="D7026" s="0" t="s">
        <v>6819</v>
      </c>
      <c r="E7026" s="0" t="n">
        <v>8</v>
      </c>
      <c r="F7026" s="0" t="s">
        <v>74</v>
      </c>
      <c r="G7026" s="0" t="s">
        <v>9004</v>
      </c>
      <c r="H7026" s="0" t="n">
        <v>2</v>
      </c>
      <c r="I7026" s="0" t="n">
        <v>8800</v>
      </c>
      <c r="J7026" s="0" t="n">
        <v>0</v>
      </c>
      <c r="K7026" s="0" t="n">
        <v>30660</v>
      </c>
      <c r="L7026" s="0" t="n">
        <v>0</v>
      </c>
      <c r="M7026" s="0" t="n">
        <v>39460</v>
      </c>
    </row>
    <row r="7027" customFormat="false" ht="12.8" hidden="true" customHeight="false" outlineLevel="0" collapsed="false">
      <c r="G7027" s="0" t="s">
        <v>9005</v>
      </c>
    </row>
    <row r="7028" customFormat="false" ht="12.8" hidden="false" customHeight="false" outlineLevel="0" collapsed="false">
      <c r="A7028" s="0" t="n">
        <v>2711</v>
      </c>
      <c r="B7028" s="0" t="s">
        <v>9006</v>
      </c>
      <c r="C7028" s="0" t="s">
        <v>3820</v>
      </c>
      <c r="D7028" s="0" t="s">
        <v>6283</v>
      </c>
      <c r="E7028" s="0" t="n">
        <v>1</v>
      </c>
      <c r="F7028" s="0" t="s">
        <v>79</v>
      </c>
      <c r="G7028" s="0" t="s">
        <v>9007</v>
      </c>
      <c r="H7028" s="0" t="n">
        <v>2</v>
      </c>
      <c r="I7028" s="0" t="n">
        <v>1100</v>
      </c>
      <c r="J7028" s="0" t="n">
        <v>0</v>
      </c>
      <c r="K7028" s="0" t="n">
        <v>3832.5</v>
      </c>
      <c r="L7028" s="0" t="n">
        <v>0</v>
      </c>
      <c r="M7028" s="0" t="n">
        <v>4932.5</v>
      </c>
    </row>
    <row r="7029" customFormat="false" ht="12.8" hidden="true" customHeight="false" outlineLevel="0" collapsed="false">
      <c r="G7029" s="0" t="s">
        <v>9008</v>
      </c>
    </row>
    <row r="7030" customFormat="false" ht="12.8" hidden="false" customHeight="false" outlineLevel="0" collapsed="false">
      <c r="A7030" s="0" t="n">
        <v>2712</v>
      </c>
      <c r="B7030" s="0" t="s">
        <v>9009</v>
      </c>
      <c r="C7030" s="0" t="s">
        <v>3820</v>
      </c>
      <c r="D7030" s="0" t="s">
        <v>6692</v>
      </c>
      <c r="E7030" s="0" t="n">
        <v>5</v>
      </c>
      <c r="F7030" s="0" t="s">
        <v>89</v>
      </c>
      <c r="G7030" s="0" t="s">
        <v>9010</v>
      </c>
      <c r="H7030" s="0" t="n">
        <v>4</v>
      </c>
      <c r="I7030" s="0" t="n">
        <v>5500</v>
      </c>
      <c r="J7030" s="0" t="n">
        <v>1925</v>
      </c>
      <c r="K7030" s="0" t="n">
        <v>18150</v>
      </c>
      <c r="L7030" s="0" t="n">
        <v>0</v>
      </c>
      <c r="M7030" s="0" t="n">
        <v>25575</v>
      </c>
    </row>
    <row r="7031" customFormat="false" ht="12.8" hidden="true" customHeight="false" outlineLevel="0" collapsed="false">
      <c r="G7031" s="0" t="s">
        <v>9011</v>
      </c>
    </row>
    <row r="7032" customFormat="false" ht="12.8" hidden="true" customHeight="false" outlineLevel="0" collapsed="false">
      <c r="G7032" s="0" t="s">
        <v>9012</v>
      </c>
    </row>
    <row r="7033" customFormat="false" ht="12.8" hidden="true" customHeight="false" outlineLevel="0" collapsed="false">
      <c r="G7033" s="0" t="s">
        <v>9013</v>
      </c>
    </row>
    <row r="7034" customFormat="false" ht="12.8" hidden="false" customHeight="false" outlineLevel="0" collapsed="false">
      <c r="A7034" s="0" t="n">
        <v>2713</v>
      </c>
      <c r="B7034" s="0" t="s">
        <v>9014</v>
      </c>
      <c r="C7034" s="0" t="s">
        <v>3820</v>
      </c>
      <c r="D7034" s="0" t="s">
        <v>5153</v>
      </c>
      <c r="E7034" s="0" t="n">
        <v>6</v>
      </c>
      <c r="F7034" s="0" t="s">
        <v>79</v>
      </c>
      <c r="G7034" s="0" t="s">
        <v>9015</v>
      </c>
      <c r="H7034" s="0" t="n">
        <v>3</v>
      </c>
      <c r="I7034" s="0" t="n">
        <v>6600</v>
      </c>
      <c r="J7034" s="0" t="n">
        <v>1650</v>
      </c>
      <c r="K7034" s="0" t="n">
        <v>21900</v>
      </c>
      <c r="L7034" s="0" t="n">
        <v>0</v>
      </c>
      <c r="M7034" s="0" t="n">
        <v>30150</v>
      </c>
    </row>
    <row r="7035" customFormat="false" ht="12.8" hidden="true" customHeight="false" outlineLevel="0" collapsed="false">
      <c r="G7035" s="0" t="s">
        <v>9016</v>
      </c>
    </row>
    <row r="7036" customFormat="false" ht="12.8" hidden="true" customHeight="false" outlineLevel="0" collapsed="false">
      <c r="G7036" s="0" t="s">
        <v>9017</v>
      </c>
    </row>
    <row r="7037" customFormat="false" ht="12.8" hidden="false" customHeight="false" outlineLevel="0" collapsed="false">
      <c r="A7037" s="0" t="n">
        <v>2714</v>
      </c>
      <c r="B7037" s="0" t="s">
        <v>9018</v>
      </c>
      <c r="C7037" s="0" t="s">
        <v>3820</v>
      </c>
      <c r="D7037" s="0" t="s">
        <v>6283</v>
      </c>
      <c r="E7037" s="0" t="n">
        <v>1</v>
      </c>
      <c r="F7037" s="0" t="s">
        <v>79</v>
      </c>
      <c r="G7037" s="0" t="s">
        <v>1752</v>
      </c>
      <c r="H7037" s="0" t="n">
        <v>2</v>
      </c>
      <c r="I7037" s="0" t="n">
        <v>1100</v>
      </c>
      <c r="J7037" s="0" t="n">
        <v>0</v>
      </c>
      <c r="K7037" s="0" t="n">
        <v>3832.5</v>
      </c>
      <c r="L7037" s="0" t="n">
        <v>0</v>
      </c>
      <c r="M7037" s="0" t="n">
        <v>4932.5</v>
      </c>
    </row>
    <row r="7038" customFormat="false" ht="12.8" hidden="true" customHeight="false" outlineLevel="0" collapsed="false">
      <c r="G7038" s="0" t="s">
        <v>1753</v>
      </c>
    </row>
    <row r="7039" customFormat="false" ht="12.8" hidden="false" customHeight="false" outlineLevel="0" collapsed="false">
      <c r="A7039" s="0" t="n">
        <v>2715</v>
      </c>
      <c r="B7039" s="0" t="s">
        <v>9019</v>
      </c>
      <c r="C7039" s="0" t="s">
        <v>3820</v>
      </c>
      <c r="D7039" s="0" t="s">
        <v>6283</v>
      </c>
      <c r="E7039" s="0" t="n">
        <v>1</v>
      </c>
      <c r="F7039" s="0" t="s">
        <v>79</v>
      </c>
      <c r="G7039" s="0" t="s">
        <v>7191</v>
      </c>
      <c r="H7039" s="0" t="n">
        <v>3</v>
      </c>
      <c r="I7039" s="0" t="n">
        <v>1100</v>
      </c>
      <c r="J7039" s="0" t="n">
        <v>0</v>
      </c>
      <c r="K7039" s="0" t="n">
        <v>3832.5</v>
      </c>
      <c r="L7039" s="0" t="n">
        <v>0</v>
      </c>
      <c r="M7039" s="0" t="n">
        <v>4932.5</v>
      </c>
    </row>
    <row r="7040" customFormat="false" ht="12.8" hidden="true" customHeight="false" outlineLevel="0" collapsed="false">
      <c r="G7040" s="0" t="s">
        <v>7190</v>
      </c>
    </row>
    <row r="7041" customFormat="false" ht="12.8" hidden="true" customHeight="false" outlineLevel="0" collapsed="false">
      <c r="G7041" s="0" t="s">
        <v>7192</v>
      </c>
    </row>
    <row r="7042" customFormat="false" ht="12.8" hidden="false" customHeight="false" outlineLevel="0" collapsed="false">
      <c r="A7042" s="0" t="n">
        <v>2716</v>
      </c>
      <c r="B7042" s="0" t="s">
        <v>9020</v>
      </c>
      <c r="C7042" s="0" t="s">
        <v>3820</v>
      </c>
      <c r="D7042" s="0" t="s">
        <v>6025</v>
      </c>
      <c r="E7042" s="0" t="n">
        <v>2</v>
      </c>
      <c r="F7042" s="0" t="s">
        <v>79</v>
      </c>
      <c r="G7042" s="0" t="s">
        <v>9021</v>
      </c>
      <c r="H7042" s="0" t="n">
        <v>3</v>
      </c>
      <c r="I7042" s="0" t="n">
        <v>2200</v>
      </c>
      <c r="J7042" s="0" t="n">
        <v>0</v>
      </c>
      <c r="K7042" s="0" t="n">
        <v>7665</v>
      </c>
      <c r="L7042" s="0" t="n">
        <v>0</v>
      </c>
      <c r="M7042" s="0" t="n">
        <v>9865</v>
      </c>
    </row>
    <row r="7043" customFormat="false" ht="12.8" hidden="true" customHeight="false" outlineLevel="0" collapsed="false">
      <c r="G7043" s="0" t="s">
        <v>9022</v>
      </c>
    </row>
    <row r="7044" customFormat="false" ht="12.8" hidden="true" customHeight="false" outlineLevel="0" collapsed="false">
      <c r="G7044" s="0" t="s">
        <v>9023</v>
      </c>
    </row>
    <row r="7045" customFormat="false" ht="12.8" hidden="false" customHeight="false" outlineLevel="0" collapsed="false">
      <c r="A7045" s="0" t="n">
        <v>2717</v>
      </c>
      <c r="B7045" s="0" t="s">
        <v>9024</v>
      </c>
      <c r="C7045" s="0" t="s">
        <v>3820</v>
      </c>
      <c r="D7045" s="0" t="s">
        <v>5611</v>
      </c>
      <c r="E7045" s="0" t="n">
        <v>3</v>
      </c>
      <c r="F7045" s="0" t="s">
        <v>89</v>
      </c>
      <c r="G7045" s="0" t="s">
        <v>5931</v>
      </c>
      <c r="H7045" s="0" t="n">
        <v>4</v>
      </c>
      <c r="I7045" s="0" t="n">
        <v>3300</v>
      </c>
      <c r="J7045" s="0" t="n">
        <v>1980</v>
      </c>
      <c r="K7045" s="0" t="n">
        <v>11497.5</v>
      </c>
      <c r="L7045" s="0" t="n">
        <v>0</v>
      </c>
      <c r="M7045" s="0" t="n">
        <v>16777.5</v>
      </c>
    </row>
    <row r="7046" customFormat="false" ht="12.8" hidden="true" customHeight="false" outlineLevel="0" collapsed="false">
      <c r="G7046" s="0" t="s">
        <v>9025</v>
      </c>
    </row>
    <row r="7047" customFormat="false" ht="12.8" hidden="true" customHeight="false" outlineLevel="0" collapsed="false">
      <c r="G7047" s="0" t="s">
        <v>9026</v>
      </c>
    </row>
    <row r="7048" customFormat="false" ht="12.8" hidden="true" customHeight="false" outlineLevel="0" collapsed="false">
      <c r="G7048" s="0" t="s">
        <v>9027</v>
      </c>
    </row>
    <row r="7049" customFormat="false" ht="12.8" hidden="false" customHeight="false" outlineLevel="0" collapsed="false">
      <c r="A7049" s="0" t="n">
        <v>2718</v>
      </c>
      <c r="B7049" s="0" t="s">
        <v>9028</v>
      </c>
      <c r="C7049" s="0" t="s">
        <v>3820</v>
      </c>
      <c r="D7049" s="0" t="s">
        <v>5611</v>
      </c>
      <c r="E7049" s="0" t="n">
        <v>3</v>
      </c>
      <c r="F7049" s="0" t="s">
        <v>79</v>
      </c>
      <c r="G7049" s="0" t="s">
        <v>8028</v>
      </c>
      <c r="H7049" s="0" t="n">
        <v>2</v>
      </c>
      <c r="I7049" s="0" t="n">
        <v>3300</v>
      </c>
      <c r="J7049" s="0" t="n">
        <v>0</v>
      </c>
      <c r="K7049" s="0" t="n">
        <v>11497.5</v>
      </c>
      <c r="L7049" s="0" t="n">
        <v>0</v>
      </c>
      <c r="M7049" s="0" t="n">
        <v>14797.5</v>
      </c>
    </row>
    <row r="7050" customFormat="false" ht="12.8" hidden="true" customHeight="false" outlineLevel="0" collapsed="false">
      <c r="G7050" s="0" t="s">
        <v>9029</v>
      </c>
    </row>
    <row r="7051" customFormat="false" ht="12.8" hidden="false" customHeight="false" outlineLevel="0" collapsed="false">
      <c r="A7051" s="0" t="n">
        <v>2719</v>
      </c>
      <c r="B7051" s="0" t="s">
        <v>9030</v>
      </c>
      <c r="C7051" s="0" t="s">
        <v>3820</v>
      </c>
      <c r="D7051" s="0" t="s">
        <v>6283</v>
      </c>
      <c r="E7051" s="0" t="n">
        <v>1</v>
      </c>
      <c r="F7051" s="0" t="s">
        <v>89</v>
      </c>
      <c r="G7051" s="0" t="s">
        <v>9031</v>
      </c>
      <c r="H7051" s="0" t="n">
        <v>2</v>
      </c>
      <c r="I7051" s="0" t="n">
        <v>1100</v>
      </c>
      <c r="J7051" s="0" t="n">
        <v>0</v>
      </c>
      <c r="K7051" s="0" t="n">
        <v>3832.5</v>
      </c>
      <c r="L7051" s="0" t="n">
        <v>0</v>
      </c>
      <c r="M7051" s="0" t="n">
        <v>4932.5</v>
      </c>
    </row>
    <row r="7052" customFormat="false" ht="12.8" hidden="true" customHeight="false" outlineLevel="0" collapsed="false">
      <c r="G7052" s="0" t="s">
        <v>9032</v>
      </c>
    </row>
    <row r="7053" customFormat="false" ht="12.8" hidden="false" customHeight="false" outlineLevel="0" collapsed="false">
      <c r="A7053" s="0" t="n">
        <v>2720</v>
      </c>
      <c r="B7053" s="0" t="s">
        <v>9033</v>
      </c>
      <c r="C7053" s="0" t="s">
        <v>3820</v>
      </c>
      <c r="D7053" s="0" t="s">
        <v>6283</v>
      </c>
      <c r="E7053" s="0" t="n">
        <v>1</v>
      </c>
      <c r="F7053" s="0" t="s">
        <v>74</v>
      </c>
      <c r="G7053" s="0" t="s">
        <v>9034</v>
      </c>
      <c r="H7053" s="0" t="n">
        <v>2</v>
      </c>
      <c r="I7053" s="0" t="n">
        <v>1100</v>
      </c>
      <c r="J7053" s="0" t="n">
        <v>0</v>
      </c>
      <c r="K7053" s="0" t="n">
        <v>3832.5</v>
      </c>
      <c r="L7053" s="0" t="n">
        <v>0</v>
      </c>
      <c r="M7053" s="0" t="n">
        <v>4932.5</v>
      </c>
    </row>
    <row r="7054" customFormat="false" ht="12.8" hidden="true" customHeight="false" outlineLevel="0" collapsed="false">
      <c r="G7054" s="0" t="s">
        <v>9035</v>
      </c>
    </row>
    <row r="7055" customFormat="false" ht="12.8" hidden="false" customHeight="false" outlineLevel="0" collapsed="false">
      <c r="A7055" s="0" t="n">
        <v>2721</v>
      </c>
      <c r="B7055" s="0" t="s">
        <v>9036</v>
      </c>
      <c r="C7055" s="0" t="s">
        <v>3820</v>
      </c>
      <c r="D7055" s="0" t="s">
        <v>6025</v>
      </c>
      <c r="E7055" s="0" t="n">
        <v>2</v>
      </c>
      <c r="F7055" s="0" t="s">
        <v>406</v>
      </c>
      <c r="G7055" s="0" t="s">
        <v>9037</v>
      </c>
      <c r="H7055" s="0" t="n">
        <v>2</v>
      </c>
      <c r="I7055" s="0" t="n">
        <v>4550</v>
      </c>
      <c r="J7055" s="0" t="n">
        <v>0</v>
      </c>
      <c r="K7055" s="0" t="n">
        <v>7665</v>
      </c>
      <c r="L7055" s="0" t="n">
        <v>0</v>
      </c>
      <c r="M7055" s="0" t="n">
        <v>12215</v>
      </c>
    </row>
    <row r="7056" customFormat="false" ht="12.8" hidden="true" customHeight="false" outlineLevel="0" collapsed="false">
      <c r="G7056" s="0" t="s">
        <v>9038</v>
      </c>
    </row>
    <row r="7057" customFormat="false" ht="12.8" hidden="false" customHeight="false" outlineLevel="0" collapsed="false">
      <c r="A7057" s="0" t="n">
        <v>2722</v>
      </c>
      <c r="B7057" s="0" t="s">
        <v>9036</v>
      </c>
      <c r="C7057" s="0" t="s">
        <v>3820</v>
      </c>
      <c r="D7057" s="0" t="s">
        <v>6025</v>
      </c>
      <c r="E7057" s="0" t="n">
        <v>2</v>
      </c>
      <c r="F7057" s="0" t="s">
        <v>406</v>
      </c>
      <c r="G7057" s="0" t="s">
        <v>9039</v>
      </c>
      <c r="H7057" s="0" t="n">
        <v>2</v>
      </c>
      <c r="I7057" s="0" t="n">
        <v>4550</v>
      </c>
      <c r="J7057" s="0" t="n">
        <v>0</v>
      </c>
      <c r="K7057" s="0" t="n">
        <v>7665</v>
      </c>
      <c r="L7057" s="0" t="n">
        <v>0</v>
      </c>
      <c r="M7057" s="0" t="n">
        <v>12215</v>
      </c>
    </row>
    <row r="7058" customFormat="false" ht="12.8" hidden="true" customHeight="false" outlineLevel="0" collapsed="false">
      <c r="G7058" s="0" t="s">
        <v>9040</v>
      </c>
    </row>
    <row r="7059" customFormat="false" ht="12.8" hidden="false" customHeight="false" outlineLevel="0" collapsed="false">
      <c r="A7059" s="0" t="n">
        <v>2723</v>
      </c>
      <c r="B7059" s="0" t="s">
        <v>9041</v>
      </c>
      <c r="C7059" s="0" t="s">
        <v>3820</v>
      </c>
      <c r="D7059" s="0" t="s">
        <v>6746</v>
      </c>
      <c r="E7059" s="0" t="n">
        <v>10</v>
      </c>
      <c r="F7059" s="0" t="s">
        <v>79</v>
      </c>
      <c r="G7059" s="0" t="s">
        <v>9042</v>
      </c>
      <c r="H7059" s="0" t="n">
        <v>2</v>
      </c>
      <c r="I7059" s="0" t="n">
        <v>11000</v>
      </c>
      <c r="J7059" s="0" t="n">
        <v>0</v>
      </c>
      <c r="K7059" s="0" t="n">
        <v>38325</v>
      </c>
      <c r="L7059" s="0" t="n">
        <v>0</v>
      </c>
      <c r="M7059" s="0" t="n">
        <v>49325</v>
      </c>
    </row>
    <row r="7060" customFormat="false" ht="12.8" hidden="true" customHeight="false" outlineLevel="0" collapsed="false">
      <c r="G7060" s="0" t="s">
        <v>9043</v>
      </c>
    </row>
    <row r="7061" customFormat="false" ht="12.8" hidden="false" customHeight="false" outlineLevel="0" collapsed="false">
      <c r="A7061" s="0" t="n">
        <v>2724</v>
      </c>
      <c r="B7061" s="0" t="s">
        <v>9044</v>
      </c>
      <c r="C7061" s="0" t="s">
        <v>3820</v>
      </c>
      <c r="D7061" s="0" t="s">
        <v>6916</v>
      </c>
      <c r="E7061" s="0" t="n">
        <v>7</v>
      </c>
      <c r="F7061" s="0" t="s">
        <v>146</v>
      </c>
      <c r="G7061" s="0" t="s">
        <v>9045</v>
      </c>
      <c r="H7061" s="0" t="n">
        <v>3</v>
      </c>
      <c r="I7061" s="0" t="n">
        <v>7700</v>
      </c>
      <c r="J7061" s="0" t="n">
        <v>2695</v>
      </c>
      <c r="K7061" s="0" t="n">
        <v>32707.5</v>
      </c>
      <c r="L7061" s="0" t="n">
        <v>0</v>
      </c>
      <c r="M7061" s="0" t="n">
        <v>43102.5</v>
      </c>
    </row>
    <row r="7062" customFormat="false" ht="12.8" hidden="true" customHeight="false" outlineLevel="0" collapsed="false">
      <c r="G7062" s="0" t="s">
        <v>9046</v>
      </c>
    </row>
    <row r="7063" customFormat="false" ht="12.8" hidden="true" customHeight="false" outlineLevel="0" collapsed="false">
      <c r="G7063" s="0" t="s">
        <v>9047</v>
      </c>
    </row>
    <row r="7064" customFormat="false" ht="12.8" hidden="false" customHeight="false" outlineLevel="0" collapsed="false">
      <c r="A7064" s="0" t="n">
        <v>2725</v>
      </c>
      <c r="B7064" s="0" t="s">
        <v>9048</v>
      </c>
      <c r="C7064" s="0" t="s">
        <v>3820</v>
      </c>
      <c r="D7064" s="0" t="s">
        <v>5153</v>
      </c>
      <c r="E7064" s="0" t="n">
        <v>6</v>
      </c>
      <c r="F7064" s="0" t="s">
        <v>89</v>
      </c>
      <c r="G7064" s="0" t="s">
        <v>9049</v>
      </c>
      <c r="H7064" s="0" t="n">
        <v>3</v>
      </c>
      <c r="I7064" s="0" t="n">
        <v>6600</v>
      </c>
      <c r="J7064" s="0" t="n">
        <v>1650</v>
      </c>
      <c r="K7064" s="0" t="n">
        <v>22995</v>
      </c>
      <c r="L7064" s="0" t="n">
        <v>0</v>
      </c>
      <c r="M7064" s="0" t="n">
        <v>31245</v>
      </c>
    </row>
    <row r="7065" customFormat="false" ht="12.8" hidden="true" customHeight="false" outlineLevel="0" collapsed="false">
      <c r="G7065" s="0" t="s">
        <v>9050</v>
      </c>
    </row>
    <row r="7066" customFormat="false" ht="12.8" hidden="true" customHeight="false" outlineLevel="0" collapsed="false">
      <c r="G7066" s="0" t="s">
        <v>9051</v>
      </c>
    </row>
    <row r="7067" customFormat="false" ht="12.8" hidden="false" customHeight="false" outlineLevel="0" collapsed="false">
      <c r="A7067" s="0" t="n">
        <v>2726</v>
      </c>
      <c r="B7067" s="0" t="s">
        <v>9052</v>
      </c>
      <c r="C7067" s="0" t="s">
        <v>3820</v>
      </c>
      <c r="D7067" s="0" t="s">
        <v>6025</v>
      </c>
      <c r="E7067" s="0" t="n">
        <v>2</v>
      </c>
      <c r="F7067" s="0" t="s">
        <v>400</v>
      </c>
      <c r="G7067" s="0" t="s">
        <v>9053</v>
      </c>
      <c r="H7067" s="0" t="n">
        <v>2</v>
      </c>
      <c r="I7067" s="0" t="n">
        <v>4550</v>
      </c>
      <c r="J7067" s="0" t="n">
        <v>0</v>
      </c>
      <c r="K7067" s="0" t="n">
        <v>7665</v>
      </c>
      <c r="L7067" s="0" t="n">
        <v>0</v>
      </c>
      <c r="M7067" s="0" t="n">
        <v>12215</v>
      </c>
    </row>
    <row r="7068" customFormat="false" ht="12.8" hidden="true" customHeight="false" outlineLevel="0" collapsed="false">
      <c r="G7068" s="0" t="s">
        <v>9054</v>
      </c>
    </row>
    <row r="7069" customFormat="false" ht="12.8" hidden="false" customHeight="false" outlineLevel="0" collapsed="false">
      <c r="A7069" s="0" t="n">
        <v>2727</v>
      </c>
      <c r="B7069" s="0" t="s">
        <v>9055</v>
      </c>
      <c r="C7069" s="0" t="s">
        <v>3820</v>
      </c>
      <c r="D7069" s="0" t="s">
        <v>6283</v>
      </c>
      <c r="E7069" s="0" t="n">
        <v>1</v>
      </c>
      <c r="F7069" s="0" t="s">
        <v>79</v>
      </c>
      <c r="G7069" s="0" t="s">
        <v>9056</v>
      </c>
      <c r="H7069" s="0" t="n">
        <v>2</v>
      </c>
      <c r="I7069" s="0" t="n">
        <v>1100</v>
      </c>
      <c r="J7069" s="0" t="n">
        <v>0</v>
      </c>
      <c r="K7069" s="0" t="n">
        <v>3832.5</v>
      </c>
      <c r="L7069" s="0" t="n">
        <v>0</v>
      </c>
      <c r="M7069" s="0" t="n">
        <v>4932.5</v>
      </c>
    </row>
    <row r="7070" customFormat="false" ht="12.8" hidden="true" customHeight="false" outlineLevel="0" collapsed="false">
      <c r="G7070" s="0" t="s">
        <v>9057</v>
      </c>
    </row>
    <row r="7071" customFormat="false" ht="12.8" hidden="false" customHeight="false" outlineLevel="0" collapsed="false">
      <c r="A7071" s="0" t="n">
        <v>2728</v>
      </c>
      <c r="B7071" s="0" t="s">
        <v>9055</v>
      </c>
      <c r="C7071" s="0" t="s">
        <v>3820</v>
      </c>
      <c r="D7071" s="0" t="s">
        <v>6283</v>
      </c>
      <c r="E7071" s="0" t="n">
        <v>1</v>
      </c>
      <c r="F7071" s="0" t="s">
        <v>79</v>
      </c>
      <c r="G7071" s="0" t="s">
        <v>9058</v>
      </c>
      <c r="H7071" s="0" t="n">
        <v>2</v>
      </c>
      <c r="I7071" s="0" t="n">
        <v>1100</v>
      </c>
      <c r="J7071" s="0" t="n">
        <v>0</v>
      </c>
      <c r="K7071" s="0" t="n">
        <v>3832.5</v>
      </c>
      <c r="L7071" s="0" t="n">
        <v>0</v>
      </c>
      <c r="M7071" s="0" t="n">
        <v>4932.5</v>
      </c>
    </row>
    <row r="7072" customFormat="false" ht="12.8" hidden="true" customHeight="false" outlineLevel="0" collapsed="false">
      <c r="G7072" s="0" t="s">
        <v>9059</v>
      </c>
    </row>
    <row r="7073" customFormat="false" ht="12.8" hidden="false" customHeight="false" outlineLevel="0" collapsed="false">
      <c r="A7073" s="0" t="n">
        <v>2729</v>
      </c>
      <c r="B7073" s="0" t="s">
        <v>9060</v>
      </c>
      <c r="C7073" s="0" t="s">
        <v>3820</v>
      </c>
      <c r="D7073" s="0" t="s">
        <v>6025</v>
      </c>
      <c r="E7073" s="0" t="n">
        <v>2</v>
      </c>
      <c r="F7073" s="0" t="s">
        <v>406</v>
      </c>
      <c r="G7073" s="0" t="s">
        <v>9061</v>
      </c>
      <c r="H7073" s="0" t="n">
        <v>2</v>
      </c>
      <c r="I7073" s="0" t="n">
        <v>4550</v>
      </c>
      <c r="J7073" s="0" t="n">
        <v>0</v>
      </c>
      <c r="K7073" s="0" t="n">
        <v>7665</v>
      </c>
      <c r="L7073" s="0" t="n">
        <v>0</v>
      </c>
      <c r="M7073" s="0" t="n">
        <v>12215</v>
      </c>
    </row>
    <row r="7074" customFormat="false" ht="12.8" hidden="true" customHeight="false" outlineLevel="0" collapsed="false">
      <c r="G7074" s="0" t="s">
        <v>9062</v>
      </c>
    </row>
    <row r="7075" customFormat="false" ht="12.8" hidden="false" customHeight="false" outlineLevel="0" collapsed="false">
      <c r="A7075" s="0" t="n">
        <v>2730</v>
      </c>
      <c r="B7075" s="0" t="s">
        <v>9063</v>
      </c>
      <c r="C7075" s="0" t="s">
        <v>3820</v>
      </c>
      <c r="D7075" s="0" t="s">
        <v>6025</v>
      </c>
      <c r="E7075" s="0" t="n">
        <v>2</v>
      </c>
      <c r="F7075" s="0" t="s">
        <v>89</v>
      </c>
      <c r="G7075" s="0" t="s">
        <v>9064</v>
      </c>
      <c r="H7075" s="0" t="n">
        <v>2</v>
      </c>
      <c r="I7075" s="0" t="n">
        <v>2200</v>
      </c>
      <c r="J7075" s="0" t="n">
        <v>0</v>
      </c>
      <c r="K7075" s="0" t="n">
        <v>7665</v>
      </c>
      <c r="L7075" s="0" t="n">
        <v>0</v>
      </c>
      <c r="M7075" s="0" t="n">
        <v>9865</v>
      </c>
    </row>
    <row r="7076" customFormat="false" ht="12.8" hidden="true" customHeight="false" outlineLevel="0" collapsed="false">
      <c r="G7076" s="0" t="s">
        <v>9065</v>
      </c>
    </row>
    <row r="7077" customFormat="false" ht="12.8" hidden="false" customHeight="false" outlineLevel="0" collapsed="false">
      <c r="A7077" s="0" t="n">
        <v>2731</v>
      </c>
      <c r="B7077" s="0" t="s">
        <v>9063</v>
      </c>
      <c r="C7077" s="0" t="s">
        <v>3820</v>
      </c>
      <c r="D7077" s="0" t="s">
        <v>6025</v>
      </c>
      <c r="E7077" s="0" t="n">
        <v>2</v>
      </c>
      <c r="F7077" s="0" t="s">
        <v>89</v>
      </c>
      <c r="G7077" s="0" t="s">
        <v>9066</v>
      </c>
      <c r="H7077" s="0" t="n">
        <v>2</v>
      </c>
      <c r="I7077" s="0" t="n">
        <v>2200</v>
      </c>
      <c r="J7077" s="0" t="n">
        <v>0</v>
      </c>
      <c r="K7077" s="0" t="n">
        <v>7665</v>
      </c>
      <c r="L7077" s="0" t="n">
        <v>0</v>
      </c>
      <c r="M7077" s="0" t="n">
        <v>9865</v>
      </c>
    </row>
    <row r="7078" customFormat="false" ht="12.8" hidden="true" customHeight="false" outlineLevel="0" collapsed="false">
      <c r="G7078" s="0" t="s">
        <v>9067</v>
      </c>
    </row>
    <row r="7079" customFormat="false" ht="12.8" hidden="false" customHeight="false" outlineLevel="0" collapsed="false">
      <c r="A7079" s="0" t="n">
        <v>2732</v>
      </c>
      <c r="B7079" s="0" t="s">
        <v>9068</v>
      </c>
      <c r="C7079" s="0" t="s">
        <v>3820</v>
      </c>
      <c r="D7079" s="0" t="s">
        <v>6283</v>
      </c>
      <c r="E7079" s="0" t="n">
        <v>1</v>
      </c>
      <c r="F7079" s="0" t="s">
        <v>28</v>
      </c>
      <c r="G7079" s="0" t="s">
        <v>8364</v>
      </c>
      <c r="H7079" s="0" t="n">
        <v>2</v>
      </c>
      <c r="I7079" s="0" t="n">
        <v>1100</v>
      </c>
      <c r="J7079" s="0" t="n">
        <v>0</v>
      </c>
      <c r="K7079" s="0" t="n">
        <v>5722.4</v>
      </c>
      <c r="L7079" s="0" t="n">
        <v>0</v>
      </c>
      <c r="M7079" s="0" t="n">
        <v>6822.4</v>
      </c>
    </row>
    <row r="7080" customFormat="false" ht="12.8" hidden="true" customHeight="false" outlineLevel="0" collapsed="false">
      <c r="G7080" s="0" t="s">
        <v>8365</v>
      </c>
    </row>
    <row r="7081" customFormat="false" ht="12.8" hidden="false" customHeight="false" outlineLevel="0" collapsed="false">
      <c r="A7081" s="0" t="n">
        <v>2733</v>
      </c>
      <c r="B7081" s="0" t="s">
        <v>9069</v>
      </c>
      <c r="C7081" s="0" t="s">
        <v>3820</v>
      </c>
      <c r="D7081" s="0" t="s">
        <v>6025</v>
      </c>
      <c r="E7081" s="0" t="n">
        <v>2</v>
      </c>
      <c r="F7081" s="0" t="s">
        <v>79</v>
      </c>
      <c r="G7081" s="0" t="s">
        <v>6924</v>
      </c>
      <c r="H7081" s="0" t="n">
        <v>2</v>
      </c>
      <c r="I7081" s="0" t="n">
        <v>2200</v>
      </c>
      <c r="J7081" s="0" t="n">
        <v>0</v>
      </c>
      <c r="K7081" s="0" t="n">
        <v>7665</v>
      </c>
      <c r="L7081" s="0" t="n">
        <v>0</v>
      </c>
      <c r="M7081" s="0" t="n">
        <v>9865</v>
      </c>
    </row>
    <row r="7082" customFormat="false" ht="12.8" hidden="true" customHeight="false" outlineLevel="0" collapsed="false">
      <c r="G7082" s="0" t="s">
        <v>6924</v>
      </c>
    </row>
    <row r="7083" customFormat="false" ht="12.8" hidden="false" customHeight="false" outlineLevel="0" collapsed="false">
      <c r="A7083" s="0" t="n">
        <v>2734</v>
      </c>
      <c r="B7083" s="0" t="s">
        <v>9070</v>
      </c>
      <c r="C7083" s="0" t="s">
        <v>3820</v>
      </c>
      <c r="D7083" s="0" t="s">
        <v>5611</v>
      </c>
      <c r="E7083" s="0" t="n">
        <v>3</v>
      </c>
      <c r="F7083" s="0" t="s">
        <v>89</v>
      </c>
      <c r="G7083" s="0" t="s">
        <v>9071</v>
      </c>
      <c r="H7083" s="0" t="n">
        <v>2</v>
      </c>
      <c r="I7083" s="0" t="n">
        <v>1650</v>
      </c>
      <c r="J7083" s="0" t="n">
        <v>1155</v>
      </c>
      <c r="K7083" s="0" t="n">
        <v>11497.5</v>
      </c>
      <c r="L7083" s="0" t="n">
        <v>0</v>
      </c>
      <c r="M7083" s="0" t="n">
        <v>14302.5</v>
      </c>
    </row>
    <row r="7084" customFormat="false" ht="12.8" hidden="true" customHeight="false" outlineLevel="0" collapsed="false">
      <c r="G7084" s="0" t="s">
        <v>9072</v>
      </c>
    </row>
    <row r="7085" customFormat="false" ht="12.8" hidden="false" customHeight="false" outlineLevel="0" collapsed="false">
      <c r="A7085" s="0" t="n">
        <v>2735</v>
      </c>
      <c r="B7085" s="0" t="s">
        <v>9070</v>
      </c>
      <c r="C7085" s="0" t="s">
        <v>3820</v>
      </c>
      <c r="D7085" s="0" t="s">
        <v>5611</v>
      </c>
      <c r="E7085" s="0" t="n">
        <v>3</v>
      </c>
      <c r="F7085" s="0" t="s">
        <v>79</v>
      </c>
      <c r="G7085" s="0" t="s">
        <v>9073</v>
      </c>
      <c r="H7085" s="0" t="n">
        <v>2</v>
      </c>
      <c r="I7085" s="0" t="n">
        <v>1650</v>
      </c>
      <c r="J7085" s="0" t="n">
        <v>0</v>
      </c>
      <c r="K7085" s="0" t="n">
        <v>11497.5</v>
      </c>
      <c r="L7085" s="0" t="n">
        <v>0</v>
      </c>
      <c r="M7085" s="0" t="n">
        <v>13147.5</v>
      </c>
    </row>
    <row r="7086" customFormat="false" ht="12.8" hidden="true" customHeight="false" outlineLevel="0" collapsed="false">
      <c r="G7086" s="0" t="s">
        <v>9074</v>
      </c>
    </row>
    <row r="7087" customFormat="false" ht="12.8" hidden="false" customHeight="false" outlineLevel="0" collapsed="false">
      <c r="A7087" s="0" t="n">
        <v>2736</v>
      </c>
      <c r="B7087" s="0" t="s">
        <v>9075</v>
      </c>
      <c r="C7087" s="0" t="s">
        <v>3820</v>
      </c>
      <c r="D7087" s="0" t="s">
        <v>6692</v>
      </c>
      <c r="E7087" s="0" t="n">
        <v>5</v>
      </c>
      <c r="F7087" s="0" t="s">
        <v>89</v>
      </c>
      <c r="G7087" s="0" t="s">
        <v>4436</v>
      </c>
      <c r="H7087" s="0" t="n">
        <v>2</v>
      </c>
      <c r="I7087" s="0" t="n">
        <v>5500</v>
      </c>
      <c r="J7087" s="0" t="n">
        <v>0</v>
      </c>
      <c r="K7087" s="0" t="n">
        <v>19162.5</v>
      </c>
      <c r="L7087" s="0" t="n">
        <v>0</v>
      </c>
      <c r="M7087" s="0" t="n">
        <v>24662.5</v>
      </c>
    </row>
    <row r="7088" customFormat="false" ht="12.8" hidden="true" customHeight="false" outlineLevel="0" collapsed="false">
      <c r="G7088" s="0" t="s">
        <v>4437</v>
      </c>
    </row>
    <row r="7089" customFormat="false" ht="12.8" hidden="false" customHeight="false" outlineLevel="0" collapsed="false">
      <c r="A7089" s="0" t="n">
        <v>2737</v>
      </c>
      <c r="B7089" s="0" t="s">
        <v>9076</v>
      </c>
      <c r="C7089" s="0" t="s">
        <v>3820</v>
      </c>
      <c r="D7089" s="0" t="s">
        <v>6789</v>
      </c>
      <c r="E7089" s="0" t="n">
        <v>4</v>
      </c>
      <c r="F7089" s="0" t="s">
        <v>89</v>
      </c>
      <c r="G7089" s="0" t="s">
        <v>9077</v>
      </c>
      <c r="H7089" s="0" t="n">
        <v>5</v>
      </c>
      <c r="I7089" s="0" t="n">
        <v>4400</v>
      </c>
      <c r="J7089" s="0" t="n">
        <v>3080</v>
      </c>
      <c r="K7089" s="0" t="n">
        <v>15330</v>
      </c>
      <c r="L7089" s="0" t="n">
        <v>0</v>
      </c>
      <c r="M7089" s="0" t="n">
        <v>22810</v>
      </c>
    </row>
    <row r="7090" customFormat="false" ht="12.8" hidden="true" customHeight="false" outlineLevel="0" collapsed="false">
      <c r="G7090" s="0" t="s">
        <v>9078</v>
      </c>
    </row>
    <row r="7091" customFormat="false" ht="12.8" hidden="true" customHeight="false" outlineLevel="0" collapsed="false">
      <c r="G7091" s="0" t="s">
        <v>9079</v>
      </c>
    </row>
    <row r="7092" customFormat="false" ht="12.8" hidden="true" customHeight="false" outlineLevel="0" collapsed="false">
      <c r="G7092" s="0" t="s">
        <v>9080</v>
      </c>
    </row>
    <row r="7093" customFormat="false" ht="12.8" hidden="true" customHeight="false" outlineLevel="0" collapsed="false">
      <c r="G7093" s="0" t="s">
        <v>9081</v>
      </c>
    </row>
    <row r="7094" customFormat="false" ht="12.8" hidden="false" customHeight="false" outlineLevel="0" collapsed="false">
      <c r="A7094" s="0" t="n">
        <v>2738</v>
      </c>
      <c r="B7094" s="0" t="s">
        <v>9082</v>
      </c>
      <c r="C7094" s="0" t="s">
        <v>3820</v>
      </c>
      <c r="D7094" s="0" t="s">
        <v>6916</v>
      </c>
      <c r="E7094" s="0" t="n">
        <v>7</v>
      </c>
      <c r="F7094" s="0" t="s">
        <v>400</v>
      </c>
      <c r="G7094" s="0" t="s">
        <v>9083</v>
      </c>
      <c r="H7094" s="0" t="n">
        <v>2</v>
      </c>
      <c r="I7094" s="0" t="n">
        <v>15925</v>
      </c>
      <c r="J7094" s="0" t="n">
        <v>0</v>
      </c>
      <c r="K7094" s="0" t="n">
        <v>26827.5</v>
      </c>
      <c r="L7094" s="0" t="n">
        <v>0</v>
      </c>
      <c r="M7094" s="0" t="n">
        <v>42752.5</v>
      </c>
    </row>
    <row r="7095" customFormat="false" ht="12.8" hidden="true" customHeight="false" outlineLevel="0" collapsed="false">
      <c r="G7095" s="0" t="s">
        <v>9084</v>
      </c>
    </row>
    <row r="7096" customFormat="false" ht="12.8" hidden="false" customHeight="false" outlineLevel="0" collapsed="false">
      <c r="A7096" s="0" t="n">
        <v>2739</v>
      </c>
      <c r="B7096" s="0" t="s">
        <v>9085</v>
      </c>
      <c r="C7096" s="0" t="s">
        <v>3820</v>
      </c>
      <c r="D7096" s="0" t="s">
        <v>6692</v>
      </c>
      <c r="E7096" s="0" t="n">
        <v>5</v>
      </c>
      <c r="F7096" s="0" t="s">
        <v>79</v>
      </c>
      <c r="G7096" s="0" t="s">
        <v>9086</v>
      </c>
      <c r="H7096" s="0" t="n">
        <v>3</v>
      </c>
      <c r="I7096" s="0" t="n">
        <v>5500</v>
      </c>
      <c r="J7096" s="0" t="n">
        <v>1375</v>
      </c>
      <c r="K7096" s="0" t="n">
        <v>19162.5</v>
      </c>
      <c r="L7096" s="0" t="n">
        <v>0</v>
      </c>
      <c r="M7096" s="0" t="n">
        <v>26037.5</v>
      </c>
    </row>
    <row r="7097" customFormat="false" ht="12.8" hidden="true" customHeight="false" outlineLevel="0" collapsed="false">
      <c r="G7097" s="0" t="s">
        <v>9087</v>
      </c>
    </row>
    <row r="7098" customFormat="false" ht="12.8" hidden="true" customHeight="false" outlineLevel="0" collapsed="false">
      <c r="G7098" s="0" t="s">
        <v>9088</v>
      </c>
    </row>
    <row r="7099" customFormat="false" ht="12.8" hidden="false" customHeight="false" outlineLevel="0" collapsed="false">
      <c r="A7099" s="0" t="n">
        <v>2740</v>
      </c>
      <c r="B7099" s="0" t="s">
        <v>9089</v>
      </c>
      <c r="C7099" s="0" t="s">
        <v>3820</v>
      </c>
      <c r="D7099" s="0" t="s">
        <v>6789</v>
      </c>
      <c r="E7099" s="0" t="n">
        <v>4</v>
      </c>
      <c r="F7099" s="0" t="s">
        <v>400</v>
      </c>
      <c r="G7099" s="0" t="s">
        <v>9090</v>
      </c>
      <c r="H7099" s="0" t="n">
        <v>3</v>
      </c>
      <c r="I7099" s="0" t="n">
        <v>9100</v>
      </c>
      <c r="J7099" s="0" t="n">
        <v>0</v>
      </c>
      <c r="K7099" s="0" t="n">
        <v>15330</v>
      </c>
      <c r="L7099" s="0" t="n">
        <v>0</v>
      </c>
      <c r="M7099" s="0" t="n">
        <v>24430</v>
      </c>
    </row>
    <row r="7100" customFormat="false" ht="12.8" hidden="true" customHeight="false" outlineLevel="0" collapsed="false">
      <c r="G7100" s="0" t="s">
        <v>9091</v>
      </c>
    </row>
    <row r="7101" customFormat="false" ht="12.8" hidden="true" customHeight="false" outlineLevel="0" collapsed="false">
      <c r="G7101" s="0" t="s">
        <v>9092</v>
      </c>
    </row>
    <row r="7102" customFormat="false" ht="12.8" hidden="false" customHeight="false" outlineLevel="0" collapsed="false">
      <c r="A7102" s="0" t="n">
        <v>2741</v>
      </c>
      <c r="B7102" s="0" t="s">
        <v>9093</v>
      </c>
      <c r="C7102" s="0" t="s">
        <v>3820</v>
      </c>
      <c r="D7102" s="0" t="s">
        <v>6283</v>
      </c>
      <c r="E7102" s="0" t="n">
        <v>1</v>
      </c>
      <c r="F7102" s="0" t="s">
        <v>79</v>
      </c>
      <c r="G7102" s="0" t="s">
        <v>8172</v>
      </c>
      <c r="H7102" s="0" t="n">
        <v>2</v>
      </c>
      <c r="I7102" s="0" t="n">
        <v>1100</v>
      </c>
      <c r="J7102" s="0" t="n">
        <v>0</v>
      </c>
      <c r="K7102" s="0" t="n">
        <v>3832.5</v>
      </c>
      <c r="L7102" s="0" t="n">
        <v>0</v>
      </c>
      <c r="M7102" s="0" t="n">
        <v>4932.5</v>
      </c>
    </row>
    <row r="7103" customFormat="false" ht="12.8" hidden="true" customHeight="false" outlineLevel="0" collapsed="false">
      <c r="G7103" s="0" t="s">
        <v>8173</v>
      </c>
    </row>
    <row r="7104" customFormat="false" ht="12.8" hidden="false" customHeight="false" outlineLevel="0" collapsed="false">
      <c r="A7104" s="0" t="n">
        <v>2742</v>
      </c>
      <c r="B7104" s="0" t="s">
        <v>9094</v>
      </c>
      <c r="C7104" s="0" t="s">
        <v>3820</v>
      </c>
      <c r="D7104" s="0" t="s">
        <v>6283</v>
      </c>
      <c r="E7104" s="0" t="n">
        <v>1</v>
      </c>
      <c r="F7104" s="0" t="s">
        <v>89</v>
      </c>
      <c r="G7104" s="0" t="s">
        <v>9095</v>
      </c>
      <c r="H7104" s="0" t="n">
        <v>2</v>
      </c>
      <c r="I7104" s="0" t="n">
        <v>1100</v>
      </c>
      <c r="J7104" s="0" t="n">
        <v>0</v>
      </c>
      <c r="K7104" s="0" t="n">
        <v>3832.5</v>
      </c>
      <c r="L7104" s="0" t="n">
        <v>0</v>
      </c>
      <c r="M7104" s="0" t="n">
        <v>4932.5</v>
      </c>
    </row>
    <row r="7105" customFormat="false" ht="12.8" hidden="true" customHeight="false" outlineLevel="0" collapsed="false">
      <c r="G7105" s="0" t="s">
        <v>9096</v>
      </c>
    </row>
    <row r="7106" customFormat="false" ht="12.8" hidden="false" customHeight="false" outlineLevel="0" collapsed="false">
      <c r="A7106" s="0" t="n">
        <v>2743</v>
      </c>
      <c r="B7106" s="0" t="s">
        <v>9097</v>
      </c>
      <c r="C7106" s="0" t="s">
        <v>3820</v>
      </c>
      <c r="D7106" s="0" t="s">
        <v>6283</v>
      </c>
      <c r="E7106" s="0" t="n">
        <v>1</v>
      </c>
      <c r="F7106" s="0" t="s">
        <v>79</v>
      </c>
      <c r="G7106" s="0" t="s">
        <v>3821</v>
      </c>
      <c r="H7106" s="0" t="n">
        <v>3</v>
      </c>
      <c r="I7106" s="0" t="n">
        <v>1100</v>
      </c>
      <c r="J7106" s="0" t="n">
        <v>0</v>
      </c>
      <c r="K7106" s="0" t="n">
        <v>3832.5</v>
      </c>
      <c r="L7106" s="0" t="n">
        <v>0</v>
      </c>
      <c r="M7106" s="0" t="n">
        <v>4932.5</v>
      </c>
    </row>
    <row r="7107" customFormat="false" ht="12.8" hidden="true" customHeight="false" outlineLevel="0" collapsed="false">
      <c r="G7107" s="0" t="s">
        <v>3822</v>
      </c>
    </row>
    <row r="7108" customFormat="false" ht="12.8" hidden="true" customHeight="false" outlineLevel="0" collapsed="false">
      <c r="G7108" s="0" t="s">
        <v>3823</v>
      </c>
    </row>
    <row r="7109" customFormat="false" ht="12.8" hidden="true" customHeight="false" outlineLevel="0" collapsed="false">
      <c r="I7109" s="0" t="n">
        <v>15213362.5</v>
      </c>
      <c r="J7109" s="0" t="n">
        <v>2463247.5</v>
      </c>
      <c r="K7109" s="0" t="n">
        <v>35659019.96</v>
      </c>
      <c r="L7109" s="0" t="n">
        <v>1227588.62</v>
      </c>
      <c r="M7109" s="0" t="n">
        <v>54514253.58</v>
      </c>
    </row>
  </sheetData>
  <autoFilter ref="A1:M7109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471"/>
  <sheetViews>
    <sheetView windowProtection="true"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pane xSplit="0" ySplit="1" topLeftCell="A2446" activePane="bottomLeft" state="frozen"/>
      <selection pane="topLeft" activeCell="A1" activeCellId="0" sqref="A1"/>
      <selection pane="bottomLeft" activeCell="L2470" activeCellId="0" sqref="L2470"/>
    </sheetView>
  </sheetViews>
  <sheetFormatPr defaultRowHeight="12.8"/>
  <cols>
    <col collapsed="false" hidden="false" max="9" min="1" style="0" width="11.5204081632653"/>
    <col collapsed="false" hidden="false" max="10" min="10" style="0" width="16.3622448979592"/>
    <col collapsed="false" hidden="false" max="1025" min="11" style="0" width="11.5204081632653"/>
  </cols>
  <sheetData>
    <row r="1" s="2" customFormat="true" ht="12.8" hidden="false" customHeight="false" outlineLevel="0" collapsed="false">
      <c r="A1" s="2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10</v>
      </c>
      <c r="H1" s="2" t="s">
        <v>11</v>
      </c>
      <c r="I1" s="3" t="s">
        <v>9098</v>
      </c>
      <c r="J1" s="2" t="s">
        <v>9099</v>
      </c>
      <c r="K1" s="2" t="s">
        <v>9100</v>
      </c>
      <c r="M1" s="2" t="s">
        <v>9101</v>
      </c>
      <c r="N1" s="2" t="s">
        <v>9102</v>
      </c>
    </row>
    <row r="2" customFormat="false" ht="12.8" hidden="false" customHeight="false" outlineLevel="0" collapsed="false">
      <c r="A2" s="0" t="n">
        <v>205254144</v>
      </c>
      <c r="B2" s="0" t="s">
        <v>67</v>
      </c>
      <c r="C2" s="0" t="s">
        <v>78</v>
      </c>
      <c r="D2" s="0" t="n">
        <v>1</v>
      </c>
      <c r="E2" s="0" t="s">
        <v>79</v>
      </c>
      <c r="F2" s="0" t="s">
        <v>80</v>
      </c>
      <c r="G2" s="0" t="n">
        <f aca="false">(3832.5*D2)*2</f>
        <v>7665</v>
      </c>
      <c r="H2" s="0" t="n">
        <v>0</v>
      </c>
      <c r="I2" s="0" t="n">
        <f aca="false">(21*D2)*2</f>
        <v>42</v>
      </c>
      <c r="J2" s="0" t="n">
        <f aca="false">G2+H2</f>
        <v>7665</v>
      </c>
      <c r="K2" s="0" t="n">
        <f aca="false">J2+I2</f>
        <v>7707</v>
      </c>
      <c r="M2" s="0" t="n">
        <v>87707</v>
      </c>
      <c r="N2" s="0" t="n">
        <f aca="false">K2+K3-M2</f>
        <v>0</v>
      </c>
    </row>
    <row r="3" customFormat="false" ht="12.8" hidden="false" customHeight="false" outlineLevel="0" collapsed="false">
      <c r="A3" s="0" t="n">
        <v>205254144</v>
      </c>
      <c r="B3" s="0" t="s">
        <v>67</v>
      </c>
      <c r="C3" s="0" t="s">
        <v>78</v>
      </c>
      <c r="D3" s="0" t="n">
        <v>8</v>
      </c>
      <c r="E3" s="0" t="s">
        <v>79</v>
      </c>
      <c r="F3" s="0" t="s">
        <v>82</v>
      </c>
      <c r="G3" s="0" t="n">
        <f aca="false">(5000*D3)*2</f>
        <v>80000</v>
      </c>
      <c r="H3" s="0" t="n">
        <v>0</v>
      </c>
      <c r="I3" s="4"/>
      <c r="J3" s="0" t="n">
        <f aca="false">G3+H3</f>
        <v>80000</v>
      </c>
      <c r="K3" s="0" t="n">
        <f aca="false">J3</f>
        <v>80000</v>
      </c>
    </row>
    <row r="4" s="5" customFormat="true" ht="12.8" hidden="false" customHeight="false" outlineLevel="0" collapsed="false">
      <c r="A4" s="5" t="n">
        <v>205250247</v>
      </c>
      <c r="B4" s="5" t="s">
        <v>62</v>
      </c>
      <c r="C4" s="5" t="s">
        <v>88</v>
      </c>
      <c r="D4" s="5" t="n">
        <v>7</v>
      </c>
      <c r="E4" s="5" t="s">
        <v>89</v>
      </c>
      <c r="F4" s="5" t="s">
        <v>90</v>
      </c>
      <c r="G4" s="5" t="n">
        <f aca="false">5000*D4</f>
        <v>35000</v>
      </c>
      <c r="H4" s="5" t="n">
        <f aca="false">600*D4+1100*D4</f>
        <v>11900</v>
      </c>
      <c r="I4" s="6"/>
      <c r="J4" s="5" t="n">
        <f aca="false">G4+H4</f>
        <v>46900</v>
      </c>
      <c r="K4" s="5" t="n">
        <f aca="false">J4</f>
        <v>46900</v>
      </c>
      <c r="M4" s="5" t="n">
        <v>46900</v>
      </c>
      <c r="N4" s="5" t="n">
        <f aca="false">K4-M4</f>
        <v>0</v>
      </c>
    </row>
    <row r="5" s="5" customFormat="true" ht="12.8" hidden="false" customHeight="false" outlineLevel="0" collapsed="false">
      <c r="A5" s="5" t="n">
        <v>205250678</v>
      </c>
      <c r="B5" s="5" t="s">
        <v>109</v>
      </c>
      <c r="C5" s="5" t="s">
        <v>88</v>
      </c>
      <c r="D5" s="5" t="n">
        <v>6</v>
      </c>
      <c r="E5" s="5" t="s">
        <v>89</v>
      </c>
      <c r="F5" s="5" t="s">
        <v>110</v>
      </c>
      <c r="G5" s="5" t="n">
        <f aca="false">5000*D5</f>
        <v>30000</v>
      </c>
      <c r="H5" s="5" t="n">
        <f aca="false">(600*2)*D5</f>
        <v>7200</v>
      </c>
      <c r="I5" s="6"/>
      <c r="J5" s="5" t="n">
        <f aca="false">G5+H5</f>
        <v>37200</v>
      </c>
      <c r="K5" s="5" t="n">
        <f aca="false">J5</f>
        <v>37200</v>
      </c>
      <c r="M5" s="5" t="n">
        <v>37200</v>
      </c>
      <c r="N5" s="5" t="n">
        <f aca="false">K5-M5</f>
        <v>0</v>
      </c>
    </row>
    <row r="6" s="7" customFormat="true" ht="12.8" hidden="false" customHeight="false" outlineLevel="0" collapsed="false">
      <c r="A6" s="7" t="n">
        <v>205251396</v>
      </c>
      <c r="B6" s="7" t="s">
        <v>109</v>
      </c>
      <c r="C6" s="7" t="s">
        <v>88</v>
      </c>
      <c r="D6" s="7" t="n">
        <v>1</v>
      </c>
      <c r="E6" s="7" t="s">
        <v>89</v>
      </c>
      <c r="F6" s="7" t="s">
        <v>116</v>
      </c>
      <c r="G6" s="7" t="n">
        <v>47867.5</v>
      </c>
      <c r="H6" s="7" t="n">
        <v>16250</v>
      </c>
      <c r="I6" s="7" t="n">
        <f aca="false">21*D6</f>
        <v>21</v>
      </c>
      <c r="J6" s="7" t="n">
        <f aca="false">G6+H6</f>
        <v>64117.5</v>
      </c>
      <c r="K6" s="7" t="n">
        <f aca="false">J6+I6</f>
        <v>64138.5</v>
      </c>
      <c r="M6" s="7" t="n">
        <v>132984.5</v>
      </c>
      <c r="N6" s="7" t="n">
        <f aca="false">K6+K7+K8-M6</f>
        <v>28480</v>
      </c>
    </row>
    <row r="7" s="7" customFormat="true" ht="12.8" hidden="false" customHeight="false" outlineLevel="0" collapsed="false">
      <c r="A7" s="7" t="n">
        <v>205251396</v>
      </c>
      <c r="B7" s="7" t="s">
        <v>73</v>
      </c>
      <c r="C7" s="7" t="s">
        <v>120</v>
      </c>
      <c r="D7" s="7" t="n">
        <v>10</v>
      </c>
      <c r="E7" s="7" t="s">
        <v>89</v>
      </c>
      <c r="F7" s="7" t="s">
        <v>116</v>
      </c>
      <c r="G7" s="7" t="n">
        <v>35567.5</v>
      </c>
      <c r="H7" s="7" t="n">
        <v>9200</v>
      </c>
      <c r="I7" s="7" t="n">
        <f aca="false">21*D7</f>
        <v>210</v>
      </c>
      <c r="J7" s="7" t="n">
        <f aca="false">G7+H7</f>
        <v>44767.5</v>
      </c>
      <c r="K7" s="7" t="n">
        <f aca="false">J7+I7</f>
        <v>44977.5</v>
      </c>
      <c r="M7" s="0"/>
      <c r="N7" s="0"/>
    </row>
    <row r="8" customFormat="false" ht="12.8" hidden="false" customHeight="false" outlineLevel="0" collapsed="false">
      <c r="A8" s="7" t="n">
        <v>205251396</v>
      </c>
      <c r="B8" s="7" t="s">
        <v>109</v>
      </c>
      <c r="C8" s="7" t="s">
        <v>120</v>
      </c>
      <c r="D8" s="7" t="n">
        <v>11</v>
      </c>
      <c r="E8" s="7" t="s">
        <v>28</v>
      </c>
      <c r="F8" s="7" t="s">
        <v>121</v>
      </c>
      <c r="G8" s="7" t="n">
        <v>52117.5</v>
      </c>
      <c r="H8" s="7" t="n">
        <v>0</v>
      </c>
      <c r="I8" s="7" t="n">
        <f aca="false">21*D8</f>
        <v>231</v>
      </c>
      <c r="J8" s="7" t="n">
        <f aca="false">G8+H8</f>
        <v>52117.5</v>
      </c>
      <c r="K8" s="7" t="n">
        <f aca="false">J8+I8</f>
        <v>52348.5</v>
      </c>
    </row>
    <row r="9" s="5" customFormat="true" ht="12.8" hidden="false" customHeight="false" outlineLevel="0" collapsed="false">
      <c r="A9" s="5" t="n">
        <v>205250665</v>
      </c>
      <c r="B9" s="5" t="s">
        <v>73</v>
      </c>
      <c r="C9" s="5" t="s">
        <v>78</v>
      </c>
      <c r="D9" s="5" t="n">
        <v>1</v>
      </c>
      <c r="E9" s="5" t="s">
        <v>74</v>
      </c>
      <c r="F9" s="5" t="s">
        <v>134</v>
      </c>
      <c r="G9" s="5" t="n">
        <v>3650</v>
      </c>
      <c r="H9" s="5" t="n">
        <v>0</v>
      </c>
      <c r="I9" s="5" t="n">
        <f aca="false">20*D9</f>
        <v>20</v>
      </c>
      <c r="J9" s="5" t="n">
        <f aca="false">G9+H9</f>
        <v>3650</v>
      </c>
      <c r="K9" s="5" t="n">
        <f aca="false">J9+I9</f>
        <v>3670</v>
      </c>
      <c r="M9" s="5" t="n">
        <v>28670</v>
      </c>
      <c r="N9" s="5" t="n">
        <f aca="false">K9+K10-M9</f>
        <v>0</v>
      </c>
    </row>
    <row r="10" customFormat="false" ht="12.8" hidden="false" customHeight="false" outlineLevel="0" collapsed="false">
      <c r="A10" s="5" t="n">
        <v>205250665</v>
      </c>
      <c r="B10" s="5" t="s">
        <v>73</v>
      </c>
      <c r="C10" s="5" t="s">
        <v>78</v>
      </c>
      <c r="D10" s="5" t="n">
        <v>5</v>
      </c>
      <c r="E10" s="5" t="s">
        <v>74</v>
      </c>
      <c r="F10" s="5" t="s">
        <v>134</v>
      </c>
      <c r="G10" s="5" t="n">
        <f aca="false">5000*D10</f>
        <v>25000</v>
      </c>
      <c r="H10" s="5" t="n">
        <v>0</v>
      </c>
      <c r="I10" s="6"/>
      <c r="J10" s="5" t="n">
        <f aca="false">G10+H10</f>
        <v>25000</v>
      </c>
      <c r="K10" s="5" t="n">
        <f aca="false">J10</f>
        <v>25000</v>
      </c>
    </row>
    <row r="11" customFormat="false" ht="12.8" hidden="false" customHeight="false" outlineLevel="0" collapsed="false">
      <c r="A11" s="0" t="n">
        <v>205250500</v>
      </c>
      <c r="B11" s="0" t="s">
        <v>73</v>
      </c>
      <c r="C11" s="0" t="s">
        <v>78</v>
      </c>
      <c r="D11" s="0" t="n">
        <v>1</v>
      </c>
      <c r="E11" s="0" t="s">
        <v>79</v>
      </c>
      <c r="F11" s="0" t="s">
        <v>137</v>
      </c>
      <c r="G11" s="0" t="n">
        <f aca="false">3650*D11</f>
        <v>3650</v>
      </c>
      <c r="H11" s="0" t="n">
        <v>0</v>
      </c>
      <c r="I11" s="0" t="n">
        <f aca="false">20*D11</f>
        <v>20</v>
      </c>
      <c r="J11" s="0" t="n">
        <f aca="false">G11+H11</f>
        <v>3650</v>
      </c>
      <c r="K11" s="0" t="n">
        <f aca="false">J11+I11</f>
        <v>3670</v>
      </c>
      <c r="M11" s="0" t="n">
        <v>28670</v>
      </c>
      <c r="N11" s="0" t="n">
        <f aca="false">K11+K12-M11</f>
        <v>0</v>
      </c>
    </row>
    <row r="12" customFormat="false" ht="12.8" hidden="false" customHeight="false" outlineLevel="0" collapsed="false">
      <c r="A12" s="0" t="n">
        <v>205250500</v>
      </c>
      <c r="B12" s="0" t="s">
        <v>73</v>
      </c>
      <c r="C12" s="0" t="s">
        <v>78</v>
      </c>
      <c r="D12" s="0" t="n">
        <v>5</v>
      </c>
      <c r="E12" s="0" t="s">
        <v>79</v>
      </c>
      <c r="F12" s="0" t="s">
        <v>137</v>
      </c>
      <c r="G12" s="0" t="n">
        <f aca="false">5000*D12</f>
        <v>25000</v>
      </c>
      <c r="H12" s="0" t="n">
        <v>0</v>
      </c>
      <c r="I12" s="4"/>
      <c r="J12" s="0" t="n">
        <f aca="false">G12+H12</f>
        <v>25000</v>
      </c>
      <c r="K12" s="0" t="n">
        <f aca="false">J12</f>
        <v>25000</v>
      </c>
    </row>
    <row r="13" s="7" customFormat="true" ht="12.8" hidden="false" customHeight="false" outlineLevel="0" collapsed="false">
      <c r="A13" s="7" t="n">
        <v>205251256</v>
      </c>
      <c r="B13" s="7" t="s">
        <v>73</v>
      </c>
      <c r="C13" s="7" t="s">
        <v>78</v>
      </c>
      <c r="D13" s="7" t="n">
        <v>1</v>
      </c>
      <c r="E13" s="7" t="s">
        <v>74</v>
      </c>
      <c r="F13" s="7" t="s">
        <v>140</v>
      </c>
      <c r="G13" s="7" t="n">
        <f aca="false">(3832.5*D13)*2</f>
        <v>7665</v>
      </c>
      <c r="H13" s="7" t="n">
        <v>0</v>
      </c>
      <c r="I13" s="7" t="n">
        <f aca="false">(21*D13)*2</f>
        <v>42</v>
      </c>
      <c r="J13" s="7" t="n">
        <f aca="false">G13+H13</f>
        <v>7665</v>
      </c>
      <c r="K13" s="7" t="n">
        <f aca="false">J13+I13</f>
        <v>7707</v>
      </c>
      <c r="M13" s="7" t="n">
        <v>58207</v>
      </c>
      <c r="N13" s="7" t="n">
        <f aca="false">K13+K14-M13</f>
        <v>-500</v>
      </c>
    </row>
    <row r="14" customFormat="false" ht="12.8" hidden="false" customHeight="false" outlineLevel="0" collapsed="false">
      <c r="A14" s="7" t="n">
        <v>205251256</v>
      </c>
      <c r="B14" s="7" t="s">
        <v>73</v>
      </c>
      <c r="C14" s="7" t="s">
        <v>78</v>
      </c>
      <c r="D14" s="7" t="n">
        <v>5</v>
      </c>
      <c r="E14" s="7" t="s">
        <v>74</v>
      </c>
      <c r="F14" s="7" t="s">
        <v>142</v>
      </c>
      <c r="G14" s="7" t="n">
        <f aca="false">(5000*D14)*2</f>
        <v>50000</v>
      </c>
      <c r="H14" s="7" t="n">
        <v>0</v>
      </c>
      <c r="I14" s="8"/>
      <c r="J14" s="7" t="n">
        <f aca="false">G14+H14</f>
        <v>50000</v>
      </c>
      <c r="K14" s="7" t="n">
        <f aca="false">J14</f>
        <v>50000</v>
      </c>
    </row>
    <row r="15" customFormat="false" ht="12.8" hidden="false" customHeight="false" outlineLevel="0" collapsed="false">
      <c r="A15" s="0" t="n">
        <v>205250714</v>
      </c>
      <c r="B15" s="0" t="s">
        <v>73</v>
      </c>
      <c r="C15" s="0" t="s">
        <v>145</v>
      </c>
      <c r="D15" s="0" t="n">
        <v>2</v>
      </c>
      <c r="E15" s="0" t="s">
        <v>146</v>
      </c>
      <c r="F15" s="0" t="s">
        <v>147</v>
      </c>
      <c r="G15" s="0" t="n">
        <f aca="false">4450*D15</f>
        <v>8900</v>
      </c>
      <c r="H15" s="0" t="n">
        <v>0</v>
      </c>
      <c r="I15" s="0" t="n">
        <f aca="false">20*D15</f>
        <v>40</v>
      </c>
      <c r="J15" s="0" t="n">
        <f aca="false">G15+H15</f>
        <v>8900</v>
      </c>
      <c r="K15" s="0" t="n">
        <f aca="false">J15+I15</f>
        <v>8940</v>
      </c>
      <c r="M15" s="0" t="n">
        <v>41940</v>
      </c>
      <c r="N15" s="0" t="n">
        <f aca="false">K15+K16-M15</f>
        <v>0</v>
      </c>
    </row>
    <row r="16" customFormat="false" ht="12.8" hidden="false" customHeight="false" outlineLevel="0" collapsed="false">
      <c r="A16" s="0" t="n">
        <v>205250714</v>
      </c>
      <c r="B16" s="0" t="s">
        <v>73</v>
      </c>
      <c r="C16" s="0" t="s">
        <v>145</v>
      </c>
      <c r="D16" s="0" t="n">
        <v>5</v>
      </c>
      <c r="E16" s="0" t="s">
        <v>146</v>
      </c>
      <c r="F16" s="0" t="s">
        <v>147</v>
      </c>
      <c r="G16" s="0" t="n">
        <f aca="false">6000*D16</f>
        <v>30000</v>
      </c>
      <c r="H16" s="0" t="n">
        <f aca="false">600*D16</f>
        <v>3000</v>
      </c>
      <c r="I16" s="4"/>
      <c r="J16" s="0" t="n">
        <f aca="false">G16+H16</f>
        <v>33000</v>
      </c>
      <c r="K16" s="0" t="n">
        <f aca="false">J16</f>
        <v>33000</v>
      </c>
    </row>
    <row r="17" s="7" customFormat="true" ht="12.8" hidden="false" customHeight="false" outlineLevel="0" collapsed="false">
      <c r="A17" s="7" t="n">
        <v>205251650</v>
      </c>
      <c r="B17" s="7" t="s">
        <v>150</v>
      </c>
      <c r="C17" s="7" t="s">
        <v>120</v>
      </c>
      <c r="D17" s="7" t="n">
        <v>9</v>
      </c>
      <c r="E17" s="7" t="s">
        <v>79</v>
      </c>
      <c r="F17" s="7" t="s">
        <v>151</v>
      </c>
      <c r="G17" s="7" t="n">
        <v>35267.5</v>
      </c>
      <c r="H17" s="7" t="n">
        <v>0</v>
      </c>
      <c r="I17" s="7" t="n">
        <f aca="false">21*D17</f>
        <v>189</v>
      </c>
      <c r="J17" s="7" t="n">
        <f aca="false">G17+H17</f>
        <v>35267.5</v>
      </c>
      <c r="K17" s="7" t="n">
        <f aca="false">J17+I17</f>
        <v>35456.5</v>
      </c>
      <c r="M17" s="7" t="n">
        <v>37667.5</v>
      </c>
      <c r="N17" s="7" t="n">
        <f aca="false">K17-M17</f>
        <v>-2211</v>
      </c>
    </row>
    <row r="18" customFormat="false" ht="12.8" hidden="false" customHeight="false" outlineLevel="0" collapsed="false">
      <c r="A18" s="0" t="n">
        <v>205250536</v>
      </c>
      <c r="B18" s="0" t="s">
        <v>150</v>
      </c>
      <c r="C18" s="0" t="s">
        <v>154</v>
      </c>
      <c r="D18" s="0" t="n">
        <v>3</v>
      </c>
      <c r="E18" s="0" t="s">
        <v>79</v>
      </c>
      <c r="F18" s="0" t="s">
        <v>155</v>
      </c>
      <c r="G18" s="0" t="n">
        <f aca="false">3650*D18</f>
        <v>10950</v>
      </c>
      <c r="H18" s="0" t="n">
        <v>0</v>
      </c>
      <c r="I18" s="0" t="n">
        <f aca="false">20*D18</f>
        <v>60</v>
      </c>
      <c r="J18" s="0" t="n">
        <f aca="false">G18+H18</f>
        <v>10950</v>
      </c>
      <c r="K18" s="0" t="n">
        <f aca="false">J18+I18</f>
        <v>11010</v>
      </c>
      <c r="M18" s="0" t="n">
        <v>31010</v>
      </c>
      <c r="N18" s="0" t="n">
        <f aca="false">K18+K19-M18</f>
        <v>0</v>
      </c>
    </row>
    <row r="19" customFormat="false" ht="12.8" hidden="false" customHeight="false" outlineLevel="0" collapsed="false">
      <c r="A19" s="0" t="n">
        <v>205250536</v>
      </c>
      <c r="B19" s="0" t="s">
        <v>150</v>
      </c>
      <c r="C19" s="0" t="s">
        <v>154</v>
      </c>
      <c r="D19" s="0" t="n">
        <v>4</v>
      </c>
      <c r="E19" s="0" t="s">
        <v>79</v>
      </c>
      <c r="F19" s="0" t="s">
        <v>155</v>
      </c>
      <c r="G19" s="0" t="n">
        <f aca="false">5000*D19</f>
        <v>20000</v>
      </c>
      <c r="H19" s="0" t="n">
        <v>0</v>
      </c>
      <c r="I19" s="4"/>
      <c r="J19" s="0" t="n">
        <f aca="false">G19+H19</f>
        <v>20000</v>
      </c>
      <c r="K19" s="0" t="n">
        <f aca="false">J19</f>
        <v>20000</v>
      </c>
    </row>
    <row r="20" s="7" customFormat="true" ht="12.8" hidden="false" customHeight="false" outlineLevel="0" collapsed="false">
      <c r="A20" s="7" t="n">
        <v>205251441</v>
      </c>
      <c r="B20" s="7" t="s">
        <v>150</v>
      </c>
      <c r="C20" s="7" t="s">
        <v>78</v>
      </c>
      <c r="D20" s="7" t="n">
        <v>5</v>
      </c>
      <c r="E20" s="7" t="s">
        <v>74</v>
      </c>
      <c r="F20" s="7" t="s">
        <v>159</v>
      </c>
      <c r="G20" s="7" t="n">
        <v>13053.5</v>
      </c>
      <c r="H20" s="7" t="n">
        <v>0</v>
      </c>
      <c r="I20" s="7" t="n">
        <f aca="false">21*D20</f>
        <v>105</v>
      </c>
      <c r="J20" s="7" t="n">
        <f aca="false">G20+H20</f>
        <v>13053.5</v>
      </c>
      <c r="K20" s="7" t="n">
        <f aca="false">J20+I20</f>
        <v>13158.5</v>
      </c>
      <c r="M20" s="7" t="n">
        <v>19853.5</v>
      </c>
      <c r="N20" s="7" t="n">
        <f aca="false">K20-M20</f>
        <v>-6695</v>
      </c>
    </row>
    <row r="21" customFormat="false" ht="12.8" hidden="false" customHeight="false" outlineLevel="0" collapsed="false">
      <c r="A21" s="0" t="n">
        <v>205253326</v>
      </c>
      <c r="B21" s="0" t="s">
        <v>150</v>
      </c>
      <c r="C21" s="0" t="s">
        <v>145</v>
      </c>
      <c r="D21" s="0" t="n">
        <v>2</v>
      </c>
      <c r="E21" s="0" t="s">
        <v>79</v>
      </c>
      <c r="F21" s="0" t="s">
        <v>162</v>
      </c>
      <c r="G21" s="0" t="n">
        <f aca="false">3832.5*D21</f>
        <v>7665</v>
      </c>
      <c r="H21" s="0" t="n">
        <v>0</v>
      </c>
      <c r="I21" s="0" t="n">
        <f aca="false">21*D21</f>
        <v>42</v>
      </c>
      <c r="J21" s="0" t="n">
        <f aca="false">G21+H21</f>
        <v>7665</v>
      </c>
      <c r="K21" s="0" t="n">
        <f aca="false">J21+I21</f>
        <v>7707</v>
      </c>
      <c r="M21" s="0" t="n">
        <v>32107</v>
      </c>
      <c r="N21" s="0" t="n">
        <f aca="false">K21+K22-M21</f>
        <v>0</v>
      </c>
    </row>
    <row r="22" customFormat="false" ht="12.8" hidden="false" customHeight="false" outlineLevel="0" collapsed="false">
      <c r="A22" s="0" t="n">
        <v>205253326</v>
      </c>
      <c r="B22" s="0" t="s">
        <v>150</v>
      </c>
      <c r="C22" s="0" t="s">
        <v>145</v>
      </c>
      <c r="D22" s="0" t="n">
        <v>4</v>
      </c>
      <c r="E22" s="0" t="s">
        <v>79</v>
      </c>
      <c r="F22" s="0" t="s">
        <v>162</v>
      </c>
      <c r="G22" s="0" t="n">
        <f aca="false">5000*D22</f>
        <v>20000</v>
      </c>
      <c r="H22" s="0" t="n">
        <f aca="false">1100*D22</f>
        <v>4400</v>
      </c>
      <c r="I22" s="4"/>
      <c r="J22" s="0" t="n">
        <f aca="false">G22+H22</f>
        <v>24400</v>
      </c>
      <c r="K22" s="0" t="n">
        <f aca="false">J22</f>
        <v>24400</v>
      </c>
    </row>
    <row r="23" s="7" customFormat="true" ht="12.8" hidden="false" customHeight="false" outlineLevel="0" collapsed="false">
      <c r="A23" s="7" t="n">
        <v>105250139</v>
      </c>
      <c r="B23" s="7" t="s">
        <v>150</v>
      </c>
      <c r="C23" s="7" t="s">
        <v>167</v>
      </c>
      <c r="D23" s="7" t="n">
        <v>13</v>
      </c>
      <c r="E23" s="7" t="s">
        <v>79</v>
      </c>
      <c r="F23" s="7" t="s">
        <v>168</v>
      </c>
      <c r="G23" s="7" t="n">
        <v>50681.5</v>
      </c>
      <c r="H23" s="7" t="n">
        <v>2400</v>
      </c>
      <c r="I23" s="7" t="n">
        <f aca="false">21*D23</f>
        <v>273</v>
      </c>
      <c r="J23" s="7" t="n">
        <f aca="false">G23+H23</f>
        <v>53081.5</v>
      </c>
      <c r="K23" s="7" t="n">
        <f aca="false">J23+I23</f>
        <v>53354.5</v>
      </c>
      <c r="M23" s="7" t="n">
        <v>110163</v>
      </c>
      <c r="N23" s="7" t="n">
        <f aca="false">K23+K24-M23</f>
        <v>-12654</v>
      </c>
    </row>
    <row r="24" s="7" customFormat="true" ht="12.8" hidden="false" customHeight="false" outlineLevel="0" collapsed="false">
      <c r="A24" s="7" t="n">
        <v>105250139</v>
      </c>
      <c r="B24" s="7" t="s">
        <v>150</v>
      </c>
      <c r="C24" s="7" t="s">
        <v>167</v>
      </c>
      <c r="D24" s="7" t="n">
        <v>13</v>
      </c>
      <c r="E24" s="7" t="s">
        <v>74</v>
      </c>
      <c r="F24" s="7" t="s">
        <v>171</v>
      </c>
      <c r="G24" s="7" t="n">
        <v>43881.5</v>
      </c>
      <c r="H24" s="7" t="n">
        <v>0</v>
      </c>
      <c r="I24" s="7" t="n">
        <f aca="false">21*D24</f>
        <v>273</v>
      </c>
      <c r="J24" s="7" t="n">
        <f aca="false">G24+H24</f>
        <v>43881.5</v>
      </c>
      <c r="K24" s="7" t="n">
        <f aca="false">J24+I24</f>
        <v>44154.5</v>
      </c>
      <c r="M24" s="0"/>
      <c r="N24" s="0"/>
    </row>
    <row r="25" customFormat="false" ht="12.8" hidden="false" customHeight="false" outlineLevel="0" collapsed="false">
      <c r="A25" s="0" t="n">
        <v>205252983</v>
      </c>
      <c r="B25" s="0" t="s">
        <v>130</v>
      </c>
      <c r="C25" s="0" t="s">
        <v>154</v>
      </c>
      <c r="D25" s="0" t="n">
        <v>3</v>
      </c>
      <c r="E25" s="0" t="s">
        <v>89</v>
      </c>
      <c r="F25" s="0" t="s">
        <v>178</v>
      </c>
      <c r="G25" s="0" t="n">
        <f aca="false">3832.5*D25</f>
        <v>11497.5</v>
      </c>
      <c r="H25" s="0" t="n">
        <v>0</v>
      </c>
      <c r="I25" s="0" t="n">
        <f aca="false">21*D25</f>
        <v>63</v>
      </c>
      <c r="J25" s="0" t="n">
        <f aca="false">G25+H25</f>
        <v>11497.5</v>
      </c>
      <c r="K25" s="0" t="n">
        <f aca="false">J25+I25</f>
        <v>11560.5</v>
      </c>
      <c r="M25" s="0" t="n">
        <v>29860.5</v>
      </c>
      <c r="N25" s="0" t="n">
        <f aca="false">K25+K26-M25</f>
        <v>0</v>
      </c>
    </row>
    <row r="26" customFormat="false" ht="12.8" hidden="false" customHeight="false" outlineLevel="0" collapsed="false">
      <c r="A26" s="0" t="n">
        <v>205252983</v>
      </c>
      <c r="B26" s="0" t="s">
        <v>130</v>
      </c>
      <c r="C26" s="0" t="s">
        <v>154</v>
      </c>
      <c r="D26" s="0" t="n">
        <v>3</v>
      </c>
      <c r="E26" s="0" t="s">
        <v>89</v>
      </c>
      <c r="F26" s="0" t="s">
        <v>178</v>
      </c>
      <c r="G26" s="0" t="n">
        <f aca="false">5000*D26</f>
        <v>15000</v>
      </c>
      <c r="H26" s="0" t="n">
        <f aca="false">1100*D26</f>
        <v>3300</v>
      </c>
      <c r="I26" s="4"/>
      <c r="J26" s="0" t="n">
        <f aca="false">G26+H26</f>
        <v>18300</v>
      </c>
      <c r="K26" s="0" t="n">
        <f aca="false">J26</f>
        <v>18300</v>
      </c>
    </row>
    <row r="27" s="7" customFormat="true" ht="12.8" hidden="false" customHeight="false" outlineLevel="0" collapsed="false">
      <c r="A27" s="7" t="n">
        <v>205252695</v>
      </c>
      <c r="B27" s="7" t="s">
        <v>130</v>
      </c>
      <c r="C27" s="7" t="s">
        <v>78</v>
      </c>
      <c r="D27" s="7" t="n">
        <v>4</v>
      </c>
      <c r="E27" s="7" t="s">
        <v>89</v>
      </c>
      <c r="F27" s="7" t="s">
        <v>183</v>
      </c>
      <c r="G27" s="7" t="n">
        <v>10753.5</v>
      </c>
      <c r="H27" s="7" t="n">
        <v>2100</v>
      </c>
      <c r="I27" s="7" t="n">
        <f aca="false">21*D27</f>
        <v>84</v>
      </c>
      <c r="J27" s="7" t="n">
        <f aca="false">G27+H27</f>
        <v>12853.5</v>
      </c>
      <c r="K27" s="7" t="n">
        <f aca="false">J27+I27</f>
        <v>12937.5</v>
      </c>
      <c r="M27" s="7" t="n">
        <v>19153.5</v>
      </c>
      <c r="N27" s="7" t="n">
        <f aca="false">K27-M27</f>
        <v>-6216</v>
      </c>
    </row>
    <row r="28" customFormat="false" ht="12.8" hidden="false" customHeight="false" outlineLevel="0" collapsed="false">
      <c r="A28" s="0" t="n">
        <v>205250950</v>
      </c>
      <c r="B28" s="0" t="s">
        <v>130</v>
      </c>
      <c r="C28" s="0" t="s">
        <v>188</v>
      </c>
      <c r="D28" s="0" t="n">
        <v>6</v>
      </c>
      <c r="E28" s="0" t="s">
        <v>89</v>
      </c>
      <c r="F28" s="0" t="s">
        <v>189</v>
      </c>
      <c r="G28" s="0" t="n">
        <f aca="false">3650*D28</f>
        <v>21900</v>
      </c>
      <c r="H28" s="0" t="n">
        <v>0</v>
      </c>
      <c r="I28" s="0" t="n">
        <f aca="false">20*D28</f>
        <v>120</v>
      </c>
      <c r="J28" s="0" t="n">
        <f aca="false">G28+H28</f>
        <v>21900</v>
      </c>
      <c r="K28" s="0" t="n">
        <f aca="false">J28+I28</f>
        <v>22020</v>
      </c>
      <c r="M28" s="0" t="n">
        <v>43620</v>
      </c>
      <c r="N28" s="0" t="n">
        <f aca="false">K28+K29-M28</f>
        <v>0</v>
      </c>
    </row>
    <row r="29" customFormat="false" ht="12.8" hidden="false" customHeight="false" outlineLevel="0" collapsed="false">
      <c r="A29" s="0" t="n">
        <v>205250950</v>
      </c>
      <c r="B29" s="0" t="s">
        <v>130</v>
      </c>
      <c r="C29" s="0" t="s">
        <v>188</v>
      </c>
      <c r="D29" s="0" t="n">
        <v>3</v>
      </c>
      <c r="E29" s="0" t="s">
        <v>89</v>
      </c>
      <c r="F29" s="0" t="s">
        <v>189</v>
      </c>
      <c r="G29" s="0" t="n">
        <f aca="false">5000*D29</f>
        <v>15000</v>
      </c>
      <c r="H29" s="0" t="n">
        <f aca="false">(1100*2)*D29</f>
        <v>6600</v>
      </c>
      <c r="I29" s="4"/>
      <c r="J29" s="0" t="n">
        <f aca="false">G29+H29</f>
        <v>21600</v>
      </c>
      <c r="K29" s="0" t="n">
        <f aca="false">J29</f>
        <v>21600</v>
      </c>
    </row>
    <row r="30" s="7" customFormat="true" ht="12.8" hidden="false" customHeight="false" outlineLevel="0" collapsed="false">
      <c r="A30" s="7" t="n">
        <v>205250401</v>
      </c>
      <c r="B30" s="7" t="s">
        <v>130</v>
      </c>
      <c r="C30" s="7" t="s">
        <v>154</v>
      </c>
      <c r="D30" s="7" t="n">
        <v>6</v>
      </c>
      <c r="E30" s="7" t="s">
        <v>79</v>
      </c>
      <c r="F30" s="7" t="s">
        <v>194</v>
      </c>
      <c r="G30" s="7" t="n">
        <v>23010</v>
      </c>
      <c r="H30" s="7" t="n">
        <v>0</v>
      </c>
      <c r="I30" s="7" t="n">
        <f aca="false">21*D30</f>
        <v>126</v>
      </c>
      <c r="J30" s="7" t="n">
        <f aca="false">G30+H30</f>
        <v>23010</v>
      </c>
      <c r="K30" s="7" t="n">
        <f aca="false">J30+I30</f>
        <v>23136</v>
      </c>
      <c r="M30" s="7" t="n">
        <v>15000</v>
      </c>
      <c r="N30" s="7" t="n">
        <f aca="false">K30-M30</f>
        <v>8136</v>
      </c>
    </row>
    <row r="31" customFormat="false" ht="12.8" hidden="false" customHeight="false" outlineLevel="0" collapsed="false">
      <c r="A31" s="0" t="n">
        <v>205251201</v>
      </c>
      <c r="B31" s="0" t="s">
        <v>130</v>
      </c>
      <c r="C31" s="0" t="s">
        <v>197</v>
      </c>
      <c r="D31" s="0" t="n">
        <v>7</v>
      </c>
      <c r="E31" s="0" t="s">
        <v>89</v>
      </c>
      <c r="F31" s="0" t="s">
        <v>198</v>
      </c>
      <c r="G31" s="0" t="n">
        <f aca="false">3832.5*D31</f>
        <v>26827.5</v>
      </c>
      <c r="H31" s="0" t="n">
        <v>0</v>
      </c>
      <c r="I31" s="0" t="n">
        <f aca="false">21*D31</f>
        <v>147</v>
      </c>
      <c r="J31" s="0" t="n">
        <f aca="false">G31+H31</f>
        <v>26827.5</v>
      </c>
      <c r="K31" s="0" t="n">
        <f aca="false">J31+I31</f>
        <v>26974.5</v>
      </c>
      <c r="M31" s="0" t="n">
        <v>45274.5</v>
      </c>
      <c r="N31" s="0" t="n">
        <f aca="false">K31+K32-M31</f>
        <v>0</v>
      </c>
    </row>
    <row r="32" customFormat="false" ht="12.8" hidden="false" customHeight="false" outlineLevel="0" collapsed="false">
      <c r="A32" s="0" t="n">
        <v>205251201</v>
      </c>
      <c r="B32" s="0" t="s">
        <v>130</v>
      </c>
      <c r="C32" s="0" t="s">
        <v>197</v>
      </c>
      <c r="D32" s="0" t="n">
        <v>3</v>
      </c>
      <c r="E32" s="0" t="s">
        <v>89</v>
      </c>
      <c r="F32" s="0" t="s">
        <v>198</v>
      </c>
      <c r="G32" s="0" t="n">
        <f aca="false">5000*D32</f>
        <v>15000</v>
      </c>
      <c r="H32" s="0" t="n">
        <f aca="false">1100*D32</f>
        <v>3300</v>
      </c>
      <c r="I32" s="4"/>
      <c r="J32" s="0" t="n">
        <f aca="false">G32+H32</f>
        <v>18300</v>
      </c>
      <c r="K32" s="0" t="n">
        <f aca="false">J32</f>
        <v>18300</v>
      </c>
    </row>
    <row r="33" s="7" customFormat="true" ht="12.8" hidden="false" customHeight="false" outlineLevel="0" collapsed="false">
      <c r="A33" s="7" t="n">
        <v>205250429</v>
      </c>
      <c r="B33" s="7" t="s">
        <v>130</v>
      </c>
      <c r="C33" s="7" t="s">
        <v>154</v>
      </c>
      <c r="D33" s="7" t="n">
        <v>6</v>
      </c>
      <c r="E33" s="7" t="s">
        <v>79</v>
      </c>
      <c r="F33" s="7" t="s">
        <v>203</v>
      </c>
      <c r="G33" s="7" t="n">
        <v>23010</v>
      </c>
      <c r="H33" s="7" t="n">
        <v>0</v>
      </c>
      <c r="I33" s="7" t="n">
        <f aca="false">21*D33</f>
        <v>126</v>
      </c>
      <c r="J33" s="7" t="n">
        <f aca="false">G33+H33</f>
        <v>23010</v>
      </c>
      <c r="K33" s="7" t="n">
        <f aca="false">J33+I33</f>
        <v>23136</v>
      </c>
      <c r="M33" s="7" t="n">
        <v>35820</v>
      </c>
      <c r="N33" s="7" t="n">
        <f aca="false">K33-M33</f>
        <v>-12684</v>
      </c>
    </row>
    <row r="34" s="7" customFormat="true" ht="12.8" hidden="false" customHeight="false" outlineLevel="0" collapsed="false">
      <c r="A34" s="7" t="n">
        <v>205250677</v>
      </c>
      <c r="B34" s="7" t="s">
        <v>100</v>
      </c>
      <c r="C34" s="7" t="s">
        <v>145</v>
      </c>
      <c r="D34" s="7" t="n">
        <v>4</v>
      </c>
      <c r="E34" s="7" t="s">
        <v>89</v>
      </c>
      <c r="F34" s="7" t="s">
        <v>209</v>
      </c>
      <c r="G34" s="7" t="n">
        <v>12307</v>
      </c>
      <c r="H34" s="7" t="n">
        <v>1400</v>
      </c>
      <c r="I34" s="7" t="n">
        <f aca="false">21*D34</f>
        <v>84</v>
      </c>
      <c r="J34" s="7" t="n">
        <f aca="false">G34+H34</f>
        <v>13707</v>
      </c>
      <c r="K34" s="7" t="n">
        <f aca="false">J34+I34</f>
        <v>13791</v>
      </c>
      <c r="M34" s="7" t="n">
        <v>19540</v>
      </c>
      <c r="N34" s="7" t="n">
        <f aca="false">K34-M34</f>
        <v>-5749</v>
      </c>
    </row>
    <row r="35" s="7" customFormat="true" ht="12.8" hidden="false" customHeight="false" outlineLevel="0" collapsed="false">
      <c r="A35" s="7" t="n">
        <v>205253482</v>
      </c>
      <c r="B35" s="7" t="s">
        <v>100</v>
      </c>
      <c r="C35" s="7" t="s">
        <v>145</v>
      </c>
      <c r="D35" s="7" t="n">
        <v>4</v>
      </c>
      <c r="E35" s="7" t="s">
        <v>89</v>
      </c>
      <c r="F35" s="7" t="s">
        <v>214</v>
      </c>
      <c r="G35" s="7" t="n">
        <v>12307</v>
      </c>
      <c r="H35" s="7" t="n">
        <v>2800</v>
      </c>
      <c r="I35" s="7" t="n">
        <f aca="false">21*D35</f>
        <v>84</v>
      </c>
      <c r="J35" s="7" t="n">
        <f aca="false">G35+H35</f>
        <v>15107</v>
      </c>
      <c r="K35" s="7" t="n">
        <f aca="false">J35+I35</f>
        <v>15191</v>
      </c>
      <c r="M35" s="7" t="n">
        <v>20107</v>
      </c>
      <c r="N35" s="7" t="n">
        <f aca="false">K35-M35</f>
        <v>-4916</v>
      </c>
    </row>
    <row r="36" s="7" customFormat="true" ht="12.8" hidden="false" customHeight="false" outlineLevel="0" collapsed="false">
      <c r="A36" s="7" t="n">
        <v>205251760</v>
      </c>
      <c r="B36" s="7" t="s">
        <v>100</v>
      </c>
      <c r="C36" s="7" t="s">
        <v>145</v>
      </c>
      <c r="D36" s="7" t="n">
        <v>4</v>
      </c>
      <c r="E36" s="7" t="s">
        <v>146</v>
      </c>
      <c r="F36" s="7" t="s">
        <v>219</v>
      </c>
      <c r="G36" s="7" t="n">
        <v>18987</v>
      </c>
      <c r="H36" s="7" t="n">
        <v>0</v>
      </c>
      <c r="I36" s="7" t="n">
        <f aca="false">21*D36</f>
        <v>84</v>
      </c>
      <c r="J36" s="7" t="n">
        <f aca="false">G36+H36</f>
        <v>18987</v>
      </c>
      <c r="K36" s="7" t="n">
        <f aca="false">J36+I36</f>
        <v>19071</v>
      </c>
      <c r="M36" s="7" t="n">
        <v>20587</v>
      </c>
      <c r="N36" s="7" t="n">
        <f aca="false">K36-M36</f>
        <v>-1516</v>
      </c>
    </row>
    <row r="37" customFormat="false" ht="12.8" hidden="false" customHeight="false" outlineLevel="0" collapsed="false">
      <c r="A37" s="0" t="n">
        <v>205253185</v>
      </c>
      <c r="B37" s="0" t="s">
        <v>100</v>
      </c>
      <c r="C37" s="0" t="s">
        <v>145</v>
      </c>
      <c r="D37" s="0" t="n">
        <v>2</v>
      </c>
      <c r="E37" s="0" t="s">
        <v>79</v>
      </c>
      <c r="F37" s="0" t="s">
        <v>222</v>
      </c>
      <c r="G37" s="0" t="n">
        <f aca="false">3832.5*D37</f>
        <v>7665</v>
      </c>
      <c r="H37" s="0" t="n">
        <v>0</v>
      </c>
      <c r="I37" s="0" t="n">
        <f aca="false">21*D37</f>
        <v>42</v>
      </c>
      <c r="J37" s="0" t="n">
        <f aca="false">G37+H37</f>
        <v>7665</v>
      </c>
      <c r="K37" s="0" t="n">
        <f aca="false">J37+I37</f>
        <v>7707</v>
      </c>
      <c r="M37" s="0" t="n">
        <v>17707</v>
      </c>
      <c r="N37" s="0" t="n">
        <f aca="false">K37+K38-M37</f>
        <v>0</v>
      </c>
    </row>
    <row r="38" customFormat="false" ht="12.8" hidden="false" customHeight="false" outlineLevel="0" collapsed="false">
      <c r="A38" s="0" t="n">
        <v>205253185</v>
      </c>
      <c r="B38" s="0" t="s">
        <v>100</v>
      </c>
      <c r="C38" s="0" t="s">
        <v>145</v>
      </c>
      <c r="D38" s="0" t="n">
        <v>2</v>
      </c>
      <c r="E38" s="0" t="s">
        <v>79</v>
      </c>
      <c r="F38" s="0" t="s">
        <v>222</v>
      </c>
      <c r="G38" s="0" t="n">
        <f aca="false">5000*D38</f>
        <v>10000</v>
      </c>
      <c r="H38" s="0" t="n">
        <v>0</v>
      </c>
      <c r="I38" s="4"/>
      <c r="J38" s="0" t="n">
        <f aca="false">G38+H38</f>
        <v>10000</v>
      </c>
      <c r="K38" s="0" t="n">
        <f aca="false">J38</f>
        <v>10000</v>
      </c>
    </row>
    <row r="39" customFormat="false" ht="12.8" hidden="false" customHeight="false" outlineLevel="0" collapsed="false">
      <c r="A39" s="0" t="n">
        <v>205251140</v>
      </c>
      <c r="B39" s="0" t="s">
        <v>100</v>
      </c>
      <c r="C39" s="0" t="s">
        <v>145</v>
      </c>
      <c r="D39" s="0" t="n">
        <v>2</v>
      </c>
      <c r="E39" s="0" t="s">
        <v>115</v>
      </c>
      <c r="F39" s="0" t="s">
        <v>225</v>
      </c>
      <c r="G39" s="0" t="n">
        <f aca="false">4672.5*D39</f>
        <v>9345</v>
      </c>
      <c r="H39" s="0" t="n">
        <v>0</v>
      </c>
      <c r="I39" s="0" t="n">
        <f aca="false">21*D39</f>
        <v>42</v>
      </c>
      <c r="J39" s="0" t="n">
        <f aca="false">G39+H39</f>
        <v>9345</v>
      </c>
      <c r="K39" s="0" t="n">
        <f aca="false">J39+I39</f>
        <v>9387</v>
      </c>
      <c r="M39" s="0" t="n">
        <v>24787</v>
      </c>
      <c r="N39" s="0" t="n">
        <f aca="false">K39+K40-M39</f>
        <v>0</v>
      </c>
    </row>
    <row r="40" customFormat="false" ht="12.8" hidden="false" customHeight="false" outlineLevel="0" collapsed="false">
      <c r="A40" s="0" t="n">
        <v>205251140</v>
      </c>
      <c r="B40" s="0" t="s">
        <v>100</v>
      </c>
      <c r="C40" s="0" t="s">
        <v>145</v>
      </c>
      <c r="D40" s="0" t="n">
        <v>2</v>
      </c>
      <c r="E40" s="0" t="s">
        <v>115</v>
      </c>
      <c r="F40" s="0" t="s">
        <v>225</v>
      </c>
      <c r="G40" s="0" t="n">
        <f aca="false">6000*D40</f>
        <v>12000</v>
      </c>
      <c r="H40" s="0" t="n">
        <f aca="false">1100*D40+600*D40</f>
        <v>3400</v>
      </c>
      <c r="I40" s="4"/>
      <c r="J40" s="0" t="n">
        <f aca="false">G40+H40</f>
        <v>15400</v>
      </c>
      <c r="K40" s="0" t="n">
        <f aca="false">J40</f>
        <v>15400</v>
      </c>
    </row>
    <row r="41" s="7" customFormat="true" ht="12.8" hidden="false" customHeight="false" outlineLevel="0" collapsed="false">
      <c r="A41" s="7" t="n">
        <v>205250570</v>
      </c>
      <c r="B41" s="7" t="s">
        <v>100</v>
      </c>
      <c r="C41" s="7" t="s">
        <v>145</v>
      </c>
      <c r="D41" s="7" t="n">
        <v>4</v>
      </c>
      <c r="E41" s="7" t="s">
        <v>79</v>
      </c>
      <c r="F41" s="7" t="s">
        <v>230</v>
      </c>
      <c r="G41" s="7" t="n">
        <v>15340</v>
      </c>
      <c r="H41" s="7" t="n">
        <v>4200</v>
      </c>
      <c r="I41" s="7" t="n">
        <f aca="false">21*D41</f>
        <v>84</v>
      </c>
      <c r="J41" s="7" t="n">
        <f aca="false">G41+H41</f>
        <v>19540</v>
      </c>
      <c r="K41" s="7" t="n">
        <f aca="false">J41+I41</f>
        <v>19624</v>
      </c>
      <c r="M41" s="7" t="n">
        <v>105580</v>
      </c>
      <c r="N41" s="7" t="n">
        <f aca="false">K41+K42+K43+K44-M41</f>
        <v>-21438</v>
      </c>
    </row>
    <row r="42" s="7" customFormat="true" ht="12.8" hidden="false" customHeight="false" outlineLevel="0" collapsed="false">
      <c r="A42" s="7" t="n">
        <v>205250570</v>
      </c>
      <c r="B42" s="7" t="s">
        <v>100</v>
      </c>
      <c r="C42" s="7" t="s">
        <v>120</v>
      </c>
      <c r="D42" s="7" t="n">
        <v>7</v>
      </c>
      <c r="E42" s="7" t="s">
        <v>89</v>
      </c>
      <c r="F42" s="7" t="s">
        <v>233</v>
      </c>
      <c r="G42" s="7" t="n">
        <v>22950</v>
      </c>
      <c r="H42" s="7" t="n">
        <v>2100</v>
      </c>
      <c r="I42" s="7" t="n">
        <f aca="false">21*D42</f>
        <v>147</v>
      </c>
      <c r="J42" s="7" t="n">
        <f aca="false">G42+H42</f>
        <v>25050</v>
      </c>
      <c r="K42" s="7" t="n">
        <f aca="false">J42+I42</f>
        <v>25197</v>
      </c>
      <c r="M42" s="0"/>
      <c r="N42" s="0"/>
    </row>
    <row r="43" customFormat="false" ht="12.8" hidden="false" customHeight="false" outlineLevel="0" collapsed="false">
      <c r="A43" s="7" t="n">
        <v>205250570</v>
      </c>
      <c r="B43" s="7" t="s">
        <v>100</v>
      </c>
      <c r="C43" s="7" t="s">
        <v>145</v>
      </c>
      <c r="D43" s="7" t="n">
        <v>4</v>
      </c>
      <c r="E43" s="7" t="s">
        <v>89</v>
      </c>
      <c r="F43" s="7" t="s">
        <v>237</v>
      </c>
      <c r="G43" s="7" t="n">
        <v>11940</v>
      </c>
      <c r="H43" s="7" t="n">
        <v>2800</v>
      </c>
      <c r="I43" s="7" t="n">
        <f aca="false">21*D43</f>
        <v>84</v>
      </c>
      <c r="J43" s="7" t="n">
        <f aca="false">G43+H43</f>
        <v>14740</v>
      </c>
      <c r="K43" s="7" t="n">
        <f aca="false">J43+I43</f>
        <v>14824</v>
      </c>
    </row>
    <row r="44" customFormat="false" ht="12.8" hidden="false" customHeight="false" outlineLevel="0" collapsed="false">
      <c r="A44" s="7" t="n">
        <v>205250570</v>
      </c>
      <c r="B44" s="7" t="s">
        <v>100</v>
      </c>
      <c r="C44" s="7" t="s">
        <v>120</v>
      </c>
      <c r="D44" s="7" t="n">
        <v>7</v>
      </c>
      <c r="E44" s="7" t="s">
        <v>89</v>
      </c>
      <c r="F44" s="7" t="s">
        <v>241</v>
      </c>
      <c r="G44" s="7" t="n">
        <v>22950</v>
      </c>
      <c r="H44" s="7" t="n">
        <v>1400</v>
      </c>
      <c r="I44" s="7" t="n">
        <f aca="false">21*D44</f>
        <v>147</v>
      </c>
      <c r="J44" s="7" t="n">
        <f aca="false">G44+H44</f>
        <v>24350</v>
      </c>
      <c r="K44" s="7" t="n">
        <f aca="false">J44+I44</f>
        <v>24497</v>
      </c>
    </row>
    <row r="45" customFormat="false" ht="12.8" hidden="false" customHeight="false" outlineLevel="0" collapsed="false">
      <c r="A45" s="0" t="n">
        <v>205253175</v>
      </c>
      <c r="B45" s="0" t="s">
        <v>100</v>
      </c>
      <c r="C45" s="0" t="s">
        <v>120</v>
      </c>
      <c r="D45" s="0" t="n">
        <v>5</v>
      </c>
      <c r="E45" s="0" t="s">
        <v>79</v>
      </c>
      <c r="F45" s="0" t="s">
        <v>246</v>
      </c>
      <c r="G45" s="0" t="n">
        <f aca="false">3832.5*D45</f>
        <v>19162.5</v>
      </c>
      <c r="H45" s="0" t="n">
        <v>0</v>
      </c>
      <c r="I45" s="0" t="n">
        <f aca="false">21*D45</f>
        <v>105</v>
      </c>
      <c r="J45" s="0" t="n">
        <f aca="false">G45+H45</f>
        <v>19162.5</v>
      </c>
      <c r="K45" s="0" t="n">
        <f aca="false">J45+I45</f>
        <v>19267.5</v>
      </c>
      <c r="M45" s="0" t="n">
        <v>31467.5</v>
      </c>
      <c r="N45" s="0" t="n">
        <f aca="false">K45+K46-M45</f>
        <v>0</v>
      </c>
    </row>
    <row r="46" customFormat="false" ht="12.8" hidden="false" customHeight="false" outlineLevel="0" collapsed="false">
      <c r="A46" s="0" t="n">
        <v>205253175</v>
      </c>
      <c r="B46" s="0" t="s">
        <v>100</v>
      </c>
      <c r="C46" s="0" t="s">
        <v>120</v>
      </c>
      <c r="D46" s="0" t="n">
        <v>2</v>
      </c>
      <c r="E46" s="0" t="s">
        <v>79</v>
      </c>
      <c r="F46" s="0" t="s">
        <v>246</v>
      </c>
      <c r="G46" s="0" t="n">
        <f aca="false">5000*D46</f>
        <v>10000</v>
      </c>
      <c r="H46" s="0" t="n">
        <f aca="false">1100*D46</f>
        <v>2200</v>
      </c>
      <c r="I46" s="4"/>
      <c r="J46" s="0" t="n">
        <f aca="false">G46+H46</f>
        <v>12200</v>
      </c>
      <c r="K46" s="0" t="n">
        <f aca="false">J46</f>
        <v>12200</v>
      </c>
    </row>
    <row r="47" customFormat="false" ht="12.8" hidden="false" customHeight="false" outlineLevel="0" collapsed="false">
      <c r="A47" s="0" t="n">
        <v>205253549</v>
      </c>
      <c r="B47" s="0" t="s">
        <v>100</v>
      </c>
      <c r="C47" s="0" t="s">
        <v>145</v>
      </c>
      <c r="D47" s="0" t="n">
        <v>2</v>
      </c>
      <c r="E47" s="0" t="s">
        <v>79</v>
      </c>
      <c r="F47" s="0" t="s">
        <v>250</v>
      </c>
      <c r="G47" s="0" t="n">
        <f aca="false">3832.5*D47</f>
        <v>7665</v>
      </c>
      <c r="H47" s="0" t="n">
        <v>0</v>
      </c>
      <c r="I47" s="0" t="n">
        <f aca="false">21*D47</f>
        <v>42</v>
      </c>
      <c r="J47" s="0" t="n">
        <f aca="false">G47+H47</f>
        <v>7665</v>
      </c>
      <c r="K47" s="0" t="n">
        <f aca="false">J47+I47</f>
        <v>7707</v>
      </c>
      <c r="M47" s="0" t="n">
        <v>21907</v>
      </c>
      <c r="N47" s="0" t="n">
        <f aca="false">K47+K48-M47</f>
        <v>0</v>
      </c>
    </row>
    <row r="48" customFormat="false" ht="12.8" hidden="false" customHeight="false" outlineLevel="0" collapsed="false">
      <c r="A48" s="0" t="n">
        <v>205253549</v>
      </c>
      <c r="B48" s="0" t="s">
        <v>100</v>
      </c>
      <c r="C48" s="0" t="s">
        <v>145</v>
      </c>
      <c r="D48" s="0" t="n">
        <v>2</v>
      </c>
      <c r="E48" s="0" t="s">
        <v>79</v>
      </c>
      <c r="F48" s="0" t="s">
        <v>250</v>
      </c>
      <c r="G48" s="0" t="n">
        <f aca="false">5000*D48</f>
        <v>10000</v>
      </c>
      <c r="H48" s="0" t="n">
        <f aca="false">2100*D48</f>
        <v>4200</v>
      </c>
      <c r="I48" s="4"/>
      <c r="J48" s="0" t="n">
        <f aca="false">G48+H48</f>
        <v>14200</v>
      </c>
      <c r="K48" s="0" t="n">
        <f aca="false">J48</f>
        <v>14200</v>
      </c>
    </row>
    <row r="49" s="7" customFormat="true" ht="12.8" hidden="false" customHeight="false" outlineLevel="0" collapsed="false">
      <c r="A49" s="7" t="n">
        <v>205253614</v>
      </c>
      <c r="B49" s="7" t="s">
        <v>100</v>
      </c>
      <c r="C49" s="7" t="s">
        <v>145</v>
      </c>
      <c r="D49" s="7" t="n">
        <v>4</v>
      </c>
      <c r="E49" s="7" t="s">
        <v>89</v>
      </c>
      <c r="F49" s="7" t="s">
        <v>254</v>
      </c>
      <c r="G49" s="7" t="n">
        <v>12307</v>
      </c>
      <c r="H49" s="7" t="n">
        <v>2100</v>
      </c>
      <c r="I49" s="7" t="n">
        <f aca="false">21*D49</f>
        <v>84</v>
      </c>
      <c r="J49" s="7" t="n">
        <f aca="false">G49+H49</f>
        <v>14407</v>
      </c>
      <c r="K49" s="7" t="n">
        <f aca="false">J49+I49</f>
        <v>14491</v>
      </c>
      <c r="M49" s="7" t="n">
        <v>19107</v>
      </c>
      <c r="N49" s="7" t="n">
        <f aca="false">K49-M49</f>
        <v>-4616</v>
      </c>
    </row>
    <row r="50" s="7" customFormat="true" ht="12.8" hidden="false" customHeight="false" outlineLevel="0" collapsed="false">
      <c r="A50" s="7" t="n">
        <v>205250632</v>
      </c>
      <c r="B50" s="7" t="s">
        <v>68</v>
      </c>
      <c r="C50" s="7" t="s">
        <v>145</v>
      </c>
      <c r="D50" s="7" t="n">
        <v>3</v>
      </c>
      <c r="E50" s="7" t="s">
        <v>79</v>
      </c>
      <c r="F50" s="7" t="s">
        <v>259</v>
      </c>
      <c r="G50" s="7" t="n">
        <v>11340</v>
      </c>
      <c r="H50" s="7" t="n">
        <v>600</v>
      </c>
      <c r="I50" s="7" t="n">
        <f aca="false">21*D50</f>
        <v>63</v>
      </c>
      <c r="J50" s="7" t="n">
        <f aca="false">G50+H50</f>
        <v>11940</v>
      </c>
      <c r="K50" s="7" t="n">
        <f aca="false">J50+I50</f>
        <v>12003</v>
      </c>
      <c r="M50" s="7" t="n">
        <v>13440</v>
      </c>
      <c r="N50" s="7" t="n">
        <f aca="false">K50-M50</f>
        <v>-1437</v>
      </c>
    </row>
    <row r="51" customFormat="false" ht="12.8" hidden="false" customHeight="false" outlineLevel="0" collapsed="false">
      <c r="A51" s="0" t="n">
        <v>105250162</v>
      </c>
      <c r="B51" s="0" t="s">
        <v>68</v>
      </c>
      <c r="C51" s="0" t="s">
        <v>154</v>
      </c>
      <c r="D51" s="0" t="n">
        <v>3</v>
      </c>
      <c r="E51" s="0" t="s">
        <v>115</v>
      </c>
      <c r="F51" s="0" t="s">
        <v>263</v>
      </c>
      <c r="G51" s="0" t="n">
        <f aca="false">4672.5*D51</f>
        <v>14017.5</v>
      </c>
      <c r="H51" s="0" t="n">
        <v>0</v>
      </c>
      <c r="I51" s="0" t="n">
        <f aca="false">21*D51</f>
        <v>63</v>
      </c>
      <c r="J51" s="0" t="n">
        <f aca="false">G51+H51</f>
        <v>14017.5</v>
      </c>
      <c r="K51" s="0" t="n">
        <f aca="false">J51+I51</f>
        <v>14080.5</v>
      </c>
      <c r="M51" s="0" t="n">
        <v>21780.5</v>
      </c>
      <c r="N51" s="0" t="n">
        <f aca="false">K51+K52-M51</f>
        <v>0</v>
      </c>
    </row>
    <row r="52" customFormat="false" ht="12.8" hidden="false" customHeight="false" outlineLevel="0" collapsed="false">
      <c r="A52" s="0" t="n">
        <v>105250162</v>
      </c>
      <c r="B52" s="0" t="s">
        <v>68</v>
      </c>
      <c r="C52" s="0" t="s">
        <v>154</v>
      </c>
      <c r="D52" s="0" t="n">
        <v>1</v>
      </c>
      <c r="E52" s="0" t="s">
        <v>115</v>
      </c>
      <c r="F52" s="0" t="s">
        <v>263</v>
      </c>
      <c r="G52" s="0" t="n">
        <f aca="false">6000*D52</f>
        <v>6000</v>
      </c>
      <c r="H52" s="0" t="n">
        <f aca="false">1100+600</f>
        <v>1700</v>
      </c>
      <c r="I52" s="4"/>
      <c r="J52" s="0" t="n">
        <f aca="false">G52+H52</f>
        <v>7700</v>
      </c>
      <c r="K52" s="0" t="n">
        <f aca="false">J52</f>
        <v>7700</v>
      </c>
    </row>
    <row r="53" s="7" customFormat="true" ht="12.8" hidden="false" customHeight="false" outlineLevel="0" collapsed="false">
      <c r="A53" s="7" t="n">
        <v>205252047</v>
      </c>
      <c r="B53" s="7" t="s">
        <v>68</v>
      </c>
      <c r="C53" s="7" t="s">
        <v>154</v>
      </c>
      <c r="D53" s="7" t="n">
        <v>4</v>
      </c>
      <c r="E53" s="7" t="s">
        <v>89</v>
      </c>
      <c r="F53" s="7" t="s">
        <v>268</v>
      </c>
      <c r="G53" s="7" t="n">
        <v>13860.5</v>
      </c>
      <c r="H53" s="7" t="n">
        <v>0</v>
      </c>
      <c r="I53" s="7" t="n">
        <f aca="false">21*D53</f>
        <v>84</v>
      </c>
      <c r="J53" s="7" t="n">
        <f aca="false">G53+H53</f>
        <v>13860.5</v>
      </c>
      <c r="K53" s="7" t="n">
        <f aca="false">J53+I53</f>
        <v>13944.5</v>
      </c>
      <c r="M53" s="7" t="n">
        <v>16660.5</v>
      </c>
      <c r="N53" s="7" t="n">
        <f aca="false">K53-M53</f>
        <v>-2716</v>
      </c>
    </row>
    <row r="54" customFormat="false" ht="12.8" hidden="false" customHeight="false" outlineLevel="0" collapsed="false">
      <c r="A54" s="0" t="n">
        <v>205251377</v>
      </c>
      <c r="B54" s="0" t="s">
        <v>68</v>
      </c>
      <c r="C54" s="0" t="s">
        <v>154</v>
      </c>
      <c r="D54" s="0" t="n">
        <v>3</v>
      </c>
      <c r="E54" s="0" t="s">
        <v>74</v>
      </c>
      <c r="F54" s="0" t="s">
        <v>271</v>
      </c>
      <c r="G54" s="0" t="n">
        <f aca="false">3832.5*D54</f>
        <v>11497.5</v>
      </c>
      <c r="H54" s="0" t="n">
        <v>0</v>
      </c>
      <c r="I54" s="0" t="n">
        <f aca="false">21*D54</f>
        <v>63</v>
      </c>
      <c r="J54" s="0" t="n">
        <f aca="false">G54+H54</f>
        <v>11497.5</v>
      </c>
      <c r="K54" s="0" t="n">
        <f aca="false">J54+I54</f>
        <v>11560.5</v>
      </c>
      <c r="M54" s="0" t="n">
        <v>16560.5</v>
      </c>
      <c r="N54" s="0" t="n">
        <f aca="false">K54+K55-M54</f>
        <v>0</v>
      </c>
    </row>
    <row r="55" customFormat="false" ht="12.8" hidden="false" customHeight="false" outlineLevel="0" collapsed="false">
      <c r="A55" s="0" t="n">
        <v>205251377</v>
      </c>
      <c r="B55" s="0" t="s">
        <v>68</v>
      </c>
      <c r="C55" s="0" t="s">
        <v>154</v>
      </c>
      <c r="D55" s="0" t="n">
        <v>1</v>
      </c>
      <c r="E55" s="0" t="s">
        <v>74</v>
      </c>
      <c r="F55" s="0" t="s">
        <v>271</v>
      </c>
      <c r="G55" s="0" t="n">
        <f aca="false">5000*D55</f>
        <v>5000</v>
      </c>
      <c r="H55" s="0" t="n">
        <v>0</v>
      </c>
      <c r="I55" s="4"/>
      <c r="J55" s="0" t="n">
        <f aca="false">G55+H55</f>
        <v>5000</v>
      </c>
      <c r="K55" s="0" t="n">
        <f aca="false">J55</f>
        <v>5000</v>
      </c>
    </row>
    <row r="56" customFormat="false" ht="12.8" hidden="false" customHeight="false" outlineLevel="0" collapsed="false">
      <c r="A56" s="0" t="n">
        <v>205250387</v>
      </c>
      <c r="B56" s="0" t="s">
        <v>68</v>
      </c>
      <c r="C56" s="0" t="s">
        <v>145</v>
      </c>
      <c r="D56" s="0" t="n">
        <v>2</v>
      </c>
      <c r="E56" s="0" t="s">
        <v>89</v>
      </c>
      <c r="F56" s="0" t="s">
        <v>274</v>
      </c>
      <c r="G56" s="0" t="n">
        <f aca="false">3650*D56</f>
        <v>7300</v>
      </c>
      <c r="H56" s="0" t="n">
        <v>0</v>
      </c>
      <c r="I56" s="0" t="n">
        <f aca="false">20*D56</f>
        <v>40</v>
      </c>
      <c r="J56" s="0" t="n">
        <f aca="false">G56+H56</f>
        <v>7300</v>
      </c>
      <c r="K56" s="0" t="n">
        <f aca="false">J56+I56</f>
        <v>7340</v>
      </c>
      <c r="M56" s="0" t="n">
        <v>14540</v>
      </c>
      <c r="N56" s="0" t="n">
        <f aca="false">K56+K57-M56</f>
        <v>0</v>
      </c>
    </row>
    <row r="57" customFormat="false" ht="12.8" hidden="false" customHeight="false" outlineLevel="0" collapsed="false">
      <c r="A57" s="0" t="n">
        <v>205250387</v>
      </c>
      <c r="B57" s="0" t="s">
        <v>68</v>
      </c>
      <c r="C57" s="0" t="s">
        <v>145</v>
      </c>
      <c r="D57" s="0" t="n">
        <v>1</v>
      </c>
      <c r="E57" s="0" t="s">
        <v>89</v>
      </c>
      <c r="F57" s="0" t="s">
        <v>274</v>
      </c>
      <c r="G57" s="0" t="n">
        <f aca="false">5000*D57</f>
        <v>5000</v>
      </c>
      <c r="H57" s="0" t="n">
        <f aca="false">1100*2</f>
        <v>2200</v>
      </c>
      <c r="I57" s="4"/>
      <c r="J57" s="0" t="n">
        <f aca="false">G57+H57</f>
        <v>7200</v>
      </c>
      <c r="K57" s="0" t="n">
        <f aca="false">J57</f>
        <v>7200</v>
      </c>
    </row>
    <row r="58" s="7" customFormat="true" ht="12.8" hidden="false" customHeight="false" outlineLevel="0" collapsed="false">
      <c r="A58" s="7" t="n">
        <v>205253437</v>
      </c>
      <c r="B58" s="7" t="s">
        <v>68</v>
      </c>
      <c r="C58" s="7" t="s">
        <v>154</v>
      </c>
      <c r="D58" s="7" t="n">
        <v>4</v>
      </c>
      <c r="E58" s="7" t="s">
        <v>89</v>
      </c>
      <c r="F58" s="7" t="s">
        <v>279</v>
      </c>
      <c r="G58" s="7" t="n">
        <v>13860.5</v>
      </c>
      <c r="H58" s="7" t="n">
        <v>700</v>
      </c>
      <c r="I58" s="7" t="n">
        <f aca="false">21*D58</f>
        <v>84</v>
      </c>
      <c r="J58" s="7" t="n">
        <f aca="false">G58+H58</f>
        <v>14560.5</v>
      </c>
      <c r="K58" s="7" t="n">
        <f aca="false">J58+I58</f>
        <v>14644.5</v>
      </c>
      <c r="M58" s="7" t="n">
        <v>16660.5</v>
      </c>
      <c r="N58" s="7" t="n">
        <f aca="false">K58-M58</f>
        <v>-2016</v>
      </c>
    </row>
    <row r="59" s="7" customFormat="true" ht="12.8" hidden="false" customHeight="false" outlineLevel="0" collapsed="false">
      <c r="A59" s="7" t="n">
        <v>205252897</v>
      </c>
      <c r="B59" s="7" t="s">
        <v>68</v>
      </c>
      <c r="C59" s="7" t="s">
        <v>145</v>
      </c>
      <c r="D59" s="7" t="n">
        <v>3</v>
      </c>
      <c r="E59" s="7" t="s">
        <v>79</v>
      </c>
      <c r="F59" s="7" t="s">
        <v>284</v>
      </c>
      <c r="G59" s="7" t="n">
        <v>11707</v>
      </c>
      <c r="H59" s="7" t="n">
        <v>0</v>
      </c>
      <c r="I59" s="7" t="n">
        <f aca="false">21*D59</f>
        <v>63</v>
      </c>
      <c r="J59" s="7" t="n">
        <f aca="false">G59+H59</f>
        <v>11707</v>
      </c>
      <c r="K59" s="7" t="n">
        <f aca="false">J59+I59</f>
        <v>11770</v>
      </c>
      <c r="M59" s="7" t="n">
        <v>11707</v>
      </c>
      <c r="N59" s="7" t="n">
        <f aca="false">K59-M59</f>
        <v>63</v>
      </c>
    </row>
    <row r="60" customFormat="false" ht="12.8" hidden="false" customHeight="false" outlineLevel="0" collapsed="false">
      <c r="A60" s="0" t="n">
        <v>205250637</v>
      </c>
      <c r="B60" s="0" t="s">
        <v>68</v>
      </c>
      <c r="C60" s="0" t="s">
        <v>145</v>
      </c>
      <c r="D60" s="0" t="n">
        <v>2</v>
      </c>
      <c r="E60" s="0" t="s">
        <v>89</v>
      </c>
      <c r="F60" s="0" t="s">
        <v>287</v>
      </c>
      <c r="G60" s="0" t="n">
        <f aca="false">3650*D60</f>
        <v>7300</v>
      </c>
      <c r="H60" s="0" t="n">
        <v>0</v>
      </c>
      <c r="I60" s="0" t="n">
        <f aca="false">20*D60</f>
        <v>40</v>
      </c>
      <c r="J60" s="0" t="n">
        <f aca="false">G60+H60</f>
        <v>7300</v>
      </c>
      <c r="K60" s="0" t="n">
        <f aca="false">J60+I60</f>
        <v>7340</v>
      </c>
      <c r="M60" s="0" t="n">
        <v>14540</v>
      </c>
      <c r="N60" s="0" t="n">
        <f aca="false">K60+K61-M60</f>
        <v>0</v>
      </c>
    </row>
    <row r="61" customFormat="false" ht="12.8" hidden="false" customHeight="false" outlineLevel="0" collapsed="false">
      <c r="A61" s="0" t="n">
        <v>205250637</v>
      </c>
      <c r="B61" s="0" t="s">
        <v>68</v>
      </c>
      <c r="C61" s="0" t="s">
        <v>145</v>
      </c>
      <c r="D61" s="0" t="n">
        <v>1</v>
      </c>
      <c r="E61" s="0" t="s">
        <v>89</v>
      </c>
      <c r="F61" s="0" t="s">
        <v>287</v>
      </c>
      <c r="G61" s="0" t="n">
        <f aca="false">5000*D61</f>
        <v>5000</v>
      </c>
      <c r="H61" s="0" t="n">
        <f aca="false">1100*2</f>
        <v>2200</v>
      </c>
      <c r="I61" s="4"/>
      <c r="J61" s="0" t="n">
        <f aca="false">G61+H61</f>
        <v>7200</v>
      </c>
      <c r="K61" s="0" t="n">
        <f aca="false">J61</f>
        <v>7200</v>
      </c>
    </row>
    <row r="62" s="7" customFormat="true" ht="12.8" hidden="false" customHeight="false" outlineLevel="0" collapsed="false">
      <c r="A62" s="7" t="n">
        <v>205250627</v>
      </c>
      <c r="B62" s="7" t="s">
        <v>68</v>
      </c>
      <c r="C62" s="7" t="s">
        <v>145</v>
      </c>
      <c r="D62" s="7" t="n">
        <v>3</v>
      </c>
      <c r="E62" s="7" t="s">
        <v>79</v>
      </c>
      <c r="F62" s="7" t="s">
        <v>292</v>
      </c>
      <c r="G62" s="7" t="n">
        <v>11340</v>
      </c>
      <c r="H62" s="7" t="n">
        <v>1100</v>
      </c>
      <c r="I62" s="7" t="n">
        <f aca="false">21*D62</f>
        <v>63</v>
      </c>
      <c r="J62" s="7" t="n">
        <f aca="false">G62+H62</f>
        <v>12440</v>
      </c>
      <c r="K62" s="7" t="n">
        <f aca="false">J62+I62</f>
        <v>12503</v>
      </c>
      <c r="M62" s="7" t="n">
        <v>13440</v>
      </c>
      <c r="N62" s="7" t="n">
        <f aca="false">K62-M62</f>
        <v>-937</v>
      </c>
    </row>
    <row r="63" customFormat="false" ht="12.8" hidden="false" customHeight="false" outlineLevel="0" collapsed="false">
      <c r="A63" s="0" t="n">
        <v>205251223</v>
      </c>
      <c r="B63" s="0" t="s">
        <v>68</v>
      </c>
      <c r="C63" s="0" t="s">
        <v>154</v>
      </c>
      <c r="D63" s="0" t="n">
        <v>3</v>
      </c>
      <c r="E63" s="0" t="s">
        <v>79</v>
      </c>
      <c r="F63" s="0" t="s">
        <v>296</v>
      </c>
      <c r="G63" s="0" t="n">
        <f aca="false">3832.5*D63</f>
        <v>11497.5</v>
      </c>
      <c r="H63" s="0" t="n">
        <v>0</v>
      </c>
      <c r="I63" s="0" t="n">
        <f aca="false">21*D63</f>
        <v>63</v>
      </c>
      <c r="J63" s="0" t="n">
        <f aca="false">G63+H63</f>
        <v>11497.5</v>
      </c>
      <c r="K63" s="0" t="n">
        <f aca="false">J63+I63</f>
        <v>11560.5</v>
      </c>
      <c r="M63" s="0" t="n">
        <v>16560.5</v>
      </c>
      <c r="N63" s="0" t="n">
        <f aca="false">K63+K64-M63</f>
        <v>0</v>
      </c>
    </row>
    <row r="64" customFormat="false" ht="12.8" hidden="false" customHeight="false" outlineLevel="0" collapsed="false">
      <c r="A64" s="0" t="n">
        <v>205251223</v>
      </c>
      <c r="B64" s="0" t="s">
        <v>68</v>
      </c>
      <c r="C64" s="0" t="s">
        <v>154</v>
      </c>
      <c r="D64" s="0" t="n">
        <v>1</v>
      </c>
      <c r="E64" s="0" t="s">
        <v>79</v>
      </c>
      <c r="F64" s="0" t="s">
        <v>296</v>
      </c>
      <c r="G64" s="0" t="n">
        <f aca="false">5000*D64</f>
        <v>5000</v>
      </c>
      <c r="H64" s="0" t="n">
        <v>0</v>
      </c>
      <c r="I64" s="4"/>
      <c r="J64" s="0" t="n">
        <f aca="false">G64+H64</f>
        <v>5000</v>
      </c>
      <c r="K64" s="0" t="n">
        <f aca="false">J64</f>
        <v>5000</v>
      </c>
    </row>
    <row r="65" s="9" customFormat="true" ht="12.8" hidden="false" customHeight="false" outlineLevel="0" collapsed="false">
      <c r="A65" s="9" t="n">
        <v>205253018</v>
      </c>
      <c r="B65" s="9" t="s">
        <v>68</v>
      </c>
      <c r="C65" s="9" t="s">
        <v>145</v>
      </c>
      <c r="D65" s="9" t="n">
        <v>2</v>
      </c>
      <c r="E65" s="9" t="s">
        <v>28</v>
      </c>
      <c r="F65" s="9" t="s">
        <v>300</v>
      </c>
      <c r="G65" s="9" t="n">
        <f aca="false">5722.5*D65</f>
        <v>11445</v>
      </c>
      <c r="H65" s="9" t="n">
        <v>0</v>
      </c>
      <c r="I65" s="9" t="n">
        <f aca="false">21*D65</f>
        <v>42</v>
      </c>
      <c r="J65" s="9" t="n">
        <f aca="false">G65+H65</f>
        <v>11445</v>
      </c>
      <c r="K65" s="9" t="n">
        <f aca="false">J65+I65</f>
        <v>11487</v>
      </c>
      <c r="M65" s="9" t="n">
        <v>18486.8</v>
      </c>
      <c r="N65" s="9" t="n">
        <f aca="false">K65+K66-M65</f>
        <v>0.200000000000728</v>
      </c>
    </row>
    <row r="66" customFormat="false" ht="12.8" hidden="false" customHeight="false" outlineLevel="0" collapsed="false">
      <c r="A66" s="9" t="n">
        <v>205253018</v>
      </c>
      <c r="B66" s="9" t="s">
        <v>68</v>
      </c>
      <c r="C66" s="9" t="s">
        <v>145</v>
      </c>
      <c r="D66" s="9" t="n">
        <v>1</v>
      </c>
      <c r="E66" s="9" t="s">
        <v>28</v>
      </c>
      <c r="F66" s="9" t="s">
        <v>300</v>
      </c>
      <c r="G66" s="9" t="n">
        <f aca="false">7000*D66</f>
        <v>7000</v>
      </c>
      <c r="H66" s="9" t="n">
        <v>0</v>
      </c>
      <c r="I66" s="10"/>
      <c r="J66" s="9" t="n">
        <f aca="false">G66+H66</f>
        <v>7000</v>
      </c>
      <c r="K66" s="9" t="n">
        <f aca="false">J66</f>
        <v>7000</v>
      </c>
    </row>
    <row r="67" s="7" customFormat="true" ht="12.8" hidden="false" customHeight="false" outlineLevel="0" collapsed="false">
      <c r="A67" s="7" t="n">
        <v>205300715</v>
      </c>
      <c r="B67" s="7" t="s">
        <v>68</v>
      </c>
      <c r="C67" s="7" t="s">
        <v>145</v>
      </c>
      <c r="D67" s="7" t="n">
        <v>3</v>
      </c>
      <c r="E67" s="7" t="s">
        <v>79</v>
      </c>
      <c r="F67" s="7" t="s">
        <v>303</v>
      </c>
      <c r="G67" s="7" t="n">
        <v>11340</v>
      </c>
      <c r="H67" s="7" t="n">
        <v>0</v>
      </c>
      <c r="I67" s="7" t="n">
        <f aca="false">21*D67</f>
        <v>63</v>
      </c>
      <c r="J67" s="7" t="n">
        <f aca="false">G67+H67</f>
        <v>11340</v>
      </c>
      <c r="K67" s="7" t="n">
        <f aca="false">J67+I67</f>
        <v>11403</v>
      </c>
      <c r="M67" s="7" t="n">
        <v>11707</v>
      </c>
      <c r="N67" s="7" t="n">
        <f aca="false">K67-M67</f>
        <v>-304</v>
      </c>
    </row>
    <row r="68" customFormat="false" ht="12.8" hidden="false" customHeight="false" outlineLevel="0" collapsed="false">
      <c r="A68" s="0" t="n">
        <v>205250155</v>
      </c>
      <c r="B68" s="0" t="s">
        <v>68</v>
      </c>
      <c r="C68" s="0" t="s">
        <v>307</v>
      </c>
      <c r="D68" s="0" t="n">
        <v>4</v>
      </c>
      <c r="E68" s="0" t="s">
        <v>115</v>
      </c>
      <c r="F68" s="0" t="s">
        <v>308</v>
      </c>
      <c r="G68" s="0" t="n">
        <f aca="false">4450*D68</f>
        <v>17800</v>
      </c>
      <c r="H68" s="0" t="n">
        <v>0</v>
      </c>
      <c r="I68" s="0" t="n">
        <f aca="false">20*D68</f>
        <v>80</v>
      </c>
      <c r="J68" s="0" t="n">
        <f aca="false">G68+H68</f>
        <v>17800</v>
      </c>
      <c r="K68" s="0" t="n">
        <f aca="false">J68+I68</f>
        <v>17880</v>
      </c>
      <c r="M68" s="0" t="n">
        <v>26080</v>
      </c>
      <c r="N68" s="0" t="n">
        <f aca="false">K68+K69-M68</f>
        <v>0</v>
      </c>
    </row>
    <row r="69" customFormat="false" ht="12.8" hidden="false" customHeight="false" outlineLevel="0" collapsed="false">
      <c r="A69" s="0" t="n">
        <v>205250155</v>
      </c>
      <c r="B69" s="0" t="s">
        <v>68</v>
      </c>
      <c r="C69" s="0" t="s">
        <v>307</v>
      </c>
      <c r="D69" s="0" t="n">
        <v>1</v>
      </c>
      <c r="E69" s="0" t="s">
        <v>115</v>
      </c>
      <c r="F69" s="0" t="s">
        <v>308</v>
      </c>
      <c r="G69" s="0" t="n">
        <f aca="false">6000*D69</f>
        <v>6000</v>
      </c>
      <c r="H69" s="0" t="n">
        <f aca="false">1100*2</f>
        <v>2200</v>
      </c>
      <c r="I69" s="4"/>
      <c r="J69" s="0" t="n">
        <f aca="false">G69+H69</f>
        <v>8200</v>
      </c>
      <c r="K69" s="0" t="n">
        <f aca="false">J69</f>
        <v>8200</v>
      </c>
    </row>
    <row r="70" customFormat="false" ht="12.8" hidden="false" customHeight="false" outlineLevel="0" collapsed="false">
      <c r="A70" s="0" t="n">
        <v>205251020</v>
      </c>
      <c r="B70" s="0" t="s">
        <v>68</v>
      </c>
      <c r="C70" s="0" t="s">
        <v>154</v>
      </c>
      <c r="D70" s="0" t="n">
        <v>3</v>
      </c>
      <c r="E70" s="0" t="s">
        <v>79</v>
      </c>
      <c r="F70" s="0" t="s">
        <v>313</v>
      </c>
      <c r="G70" s="0" t="n">
        <f aca="false">3832.5*D70</f>
        <v>11497.5</v>
      </c>
      <c r="H70" s="0" t="n">
        <v>0</v>
      </c>
      <c r="I70" s="0" t="n">
        <f aca="false">21*D70</f>
        <v>63</v>
      </c>
      <c r="J70" s="0" t="n">
        <f aca="false">G70+H70</f>
        <v>11497.5</v>
      </c>
      <c r="K70" s="0" t="n">
        <f aca="false">J70+I70</f>
        <v>11560.5</v>
      </c>
      <c r="M70" s="0" t="n">
        <v>17660.5</v>
      </c>
      <c r="N70" s="0" t="n">
        <f aca="false">K70+K71-M70</f>
        <v>0</v>
      </c>
    </row>
    <row r="71" customFormat="false" ht="12.8" hidden="false" customHeight="false" outlineLevel="0" collapsed="false">
      <c r="A71" s="0" t="n">
        <v>205251020</v>
      </c>
      <c r="B71" s="0" t="s">
        <v>68</v>
      </c>
      <c r="C71" s="0" t="s">
        <v>154</v>
      </c>
      <c r="D71" s="0" t="n">
        <v>1</v>
      </c>
      <c r="E71" s="0" t="s">
        <v>79</v>
      </c>
      <c r="F71" s="0" t="s">
        <v>313</v>
      </c>
      <c r="G71" s="0" t="n">
        <f aca="false">5000*D71</f>
        <v>5000</v>
      </c>
      <c r="H71" s="0" t="n">
        <f aca="false">1100</f>
        <v>1100</v>
      </c>
      <c r="I71" s="4"/>
      <c r="J71" s="0" t="n">
        <f aca="false">G71+H71</f>
        <v>6100</v>
      </c>
      <c r="K71" s="0" t="n">
        <f aca="false">J71</f>
        <v>6100</v>
      </c>
    </row>
    <row r="72" s="9" customFormat="true" ht="12.8" hidden="false" customHeight="false" outlineLevel="0" collapsed="false">
      <c r="A72" s="9" t="n">
        <v>205252725</v>
      </c>
      <c r="B72" s="9" t="s">
        <v>68</v>
      </c>
      <c r="C72" s="9" t="s">
        <v>145</v>
      </c>
      <c r="D72" s="9" t="n">
        <v>2</v>
      </c>
      <c r="E72" s="9" t="s">
        <v>28</v>
      </c>
      <c r="F72" s="9" t="s">
        <v>317</v>
      </c>
      <c r="G72" s="9" t="n">
        <f aca="false">5722.5*D72</f>
        <v>11445</v>
      </c>
      <c r="H72" s="9" t="n">
        <v>0</v>
      </c>
      <c r="I72" s="9" t="n">
        <f aca="false">21*D72</f>
        <v>42</v>
      </c>
      <c r="J72" s="9" t="n">
        <f aca="false">G72+H72</f>
        <v>11445</v>
      </c>
      <c r="K72" s="9" t="n">
        <f aca="false">J72+I72</f>
        <v>11487</v>
      </c>
      <c r="M72" s="9" t="n">
        <v>20586.8</v>
      </c>
      <c r="N72" s="9" t="n">
        <f aca="false">K72+K73-M72</f>
        <v>0.200000000000728</v>
      </c>
    </row>
    <row r="73" customFormat="false" ht="12.8" hidden="false" customHeight="false" outlineLevel="0" collapsed="false">
      <c r="A73" s="9" t="n">
        <v>205252725</v>
      </c>
      <c r="B73" s="9" t="s">
        <v>68</v>
      </c>
      <c r="C73" s="9" t="s">
        <v>145</v>
      </c>
      <c r="D73" s="9" t="n">
        <v>1</v>
      </c>
      <c r="E73" s="9" t="s">
        <v>28</v>
      </c>
      <c r="F73" s="9" t="s">
        <v>317</v>
      </c>
      <c r="G73" s="9" t="n">
        <f aca="false">7000*D73</f>
        <v>7000</v>
      </c>
      <c r="H73" s="9" t="n">
        <f aca="false">2100</f>
        <v>2100</v>
      </c>
      <c r="I73" s="10"/>
      <c r="J73" s="9" t="n">
        <f aca="false">G73+H73</f>
        <v>9100</v>
      </c>
      <c r="K73" s="9" t="n">
        <f aca="false">J73</f>
        <v>9100</v>
      </c>
    </row>
    <row r="74" s="7" customFormat="true" ht="12.8" hidden="false" customHeight="false" outlineLevel="0" collapsed="false">
      <c r="A74" s="7" t="n">
        <v>205253190</v>
      </c>
      <c r="B74" s="7" t="s">
        <v>68</v>
      </c>
      <c r="C74" s="7" t="s">
        <v>145</v>
      </c>
      <c r="D74" s="7" t="n">
        <v>3</v>
      </c>
      <c r="E74" s="7" t="s">
        <v>79</v>
      </c>
      <c r="F74" s="7" t="s">
        <v>321</v>
      </c>
      <c r="G74" s="7" t="n">
        <v>11707</v>
      </c>
      <c r="H74" s="7" t="n">
        <v>600</v>
      </c>
      <c r="I74" s="7" t="n">
        <f aca="false">21*D74</f>
        <v>63</v>
      </c>
      <c r="J74" s="7" t="n">
        <f aca="false">G74+H74</f>
        <v>12307</v>
      </c>
      <c r="K74" s="7" t="n">
        <f aca="false">J74+I74</f>
        <v>12370</v>
      </c>
      <c r="M74" s="7" t="n">
        <v>39421</v>
      </c>
      <c r="N74" s="7" t="n">
        <f aca="false">K74+K75+K76-M74</f>
        <v>-2411</v>
      </c>
    </row>
    <row r="75" s="7" customFormat="true" ht="12.8" hidden="false" customHeight="false" outlineLevel="0" collapsed="false">
      <c r="A75" s="7" t="n">
        <v>205253190</v>
      </c>
      <c r="B75" s="7" t="s">
        <v>68</v>
      </c>
      <c r="C75" s="7" t="s">
        <v>145</v>
      </c>
      <c r="D75" s="7" t="n">
        <v>3</v>
      </c>
      <c r="E75" s="7" t="s">
        <v>79</v>
      </c>
      <c r="F75" s="7" t="s">
        <v>324</v>
      </c>
      <c r="G75" s="7" t="n">
        <v>11707</v>
      </c>
      <c r="H75" s="7" t="n">
        <v>0</v>
      </c>
      <c r="I75" s="7" t="n">
        <f aca="false">21*D75</f>
        <v>63</v>
      </c>
      <c r="J75" s="7" t="n">
        <f aca="false">G75+H75</f>
        <v>11707</v>
      </c>
      <c r="K75" s="7" t="n">
        <f aca="false">J75+I75</f>
        <v>11770</v>
      </c>
      <c r="M75" s="0"/>
      <c r="N75" s="0"/>
    </row>
    <row r="76" customFormat="false" ht="12.8" hidden="false" customHeight="false" outlineLevel="0" collapsed="false">
      <c r="A76" s="7" t="n">
        <v>205253190</v>
      </c>
      <c r="B76" s="7" t="s">
        <v>68</v>
      </c>
      <c r="C76" s="7" t="s">
        <v>145</v>
      </c>
      <c r="D76" s="7" t="n">
        <v>3</v>
      </c>
      <c r="E76" s="7" t="s">
        <v>79</v>
      </c>
      <c r="F76" s="7" t="s">
        <v>326</v>
      </c>
      <c r="G76" s="7" t="n">
        <v>11707</v>
      </c>
      <c r="H76" s="7" t="n">
        <v>1100</v>
      </c>
      <c r="I76" s="7" t="n">
        <f aca="false">21*D76</f>
        <v>63</v>
      </c>
      <c r="J76" s="7" t="n">
        <f aca="false">G76+H76</f>
        <v>12807</v>
      </c>
      <c r="K76" s="7" t="n">
        <f aca="false">J76+I76</f>
        <v>12870</v>
      </c>
    </row>
    <row r="77" customFormat="false" ht="12.8" hidden="false" customHeight="false" outlineLevel="0" collapsed="false">
      <c r="A77" s="7" t="n">
        <v>205251700</v>
      </c>
      <c r="B77" s="7" t="s">
        <v>68</v>
      </c>
      <c r="C77" s="7" t="s">
        <v>154</v>
      </c>
      <c r="D77" s="7" t="n">
        <v>4</v>
      </c>
      <c r="E77" s="7" t="s">
        <v>79</v>
      </c>
      <c r="F77" s="7" t="s">
        <v>330</v>
      </c>
      <c r="G77" s="7" t="n">
        <v>15560.5</v>
      </c>
      <c r="H77" s="7" t="n">
        <v>0</v>
      </c>
      <c r="I77" s="7" t="n">
        <f aca="false">21*D77</f>
        <v>84</v>
      </c>
      <c r="J77" s="7" t="n">
        <f aca="false">G77+H77</f>
        <v>15560.5</v>
      </c>
      <c r="K77" s="7" t="n">
        <f aca="false">J77+I77</f>
        <v>15644.5</v>
      </c>
      <c r="M77" s="7" t="n">
        <v>31721</v>
      </c>
      <c r="N77" s="7" t="n">
        <f aca="false">K77+K78-M77</f>
        <v>-432</v>
      </c>
    </row>
    <row r="78" customFormat="false" ht="12.8" hidden="false" customHeight="false" outlineLevel="0" collapsed="false">
      <c r="A78" s="7" t="n">
        <v>205251700</v>
      </c>
      <c r="B78" s="7" t="s">
        <v>68</v>
      </c>
      <c r="C78" s="7" t="s">
        <v>154</v>
      </c>
      <c r="D78" s="7" t="n">
        <v>4</v>
      </c>
      <c r="E78" s="7" t="s">
        <v>79</v>
      </c>
      <c r="F78" s="7" t="s">
        <v>332</v>
      </c>
      <c r="G78" s="7" t="n">
        <v>15560.5</v>
      </c>
      <c r="H78" s="7" t="n">
        <v>0</v>
      </c>
      <c r="I78" s="7" t="n">
        <f aca="false">21*D78</f>
        <v>84</v>
      </c>
      <c r="J78" s="7" t="n">
        <f aca="false">G78+H78</f>
        <v>15560.5</v>
      </c>
      <c r="K78" s="7" t="n">
        <f aca="false">J78+I78</f>
        <v>15644.5</v>
      </c>
    </row>
    <row r="79" customFormat="false" ht="12.8" hidden="false" customHeight="false" outlineLevel="0" collapsed="false">
      <c r="A79" s="0" t="n">
        <v>205252540</v>
      </c>
      <c r="B79" s="0" t="s">
        <v>68</v>
      </c>
      <c r="C79" s="0" t="s">
        <v>78</v>
      </c>
      <c r="D79" s="0" t="n">
        <v>1</v>
      </c>
      <c r="E79" s="0" t="s">
        <v>146</v>
      </c>
      <c r="F79" s="0" t="s">
        <v>336</v>
      </c>
      <c r="G79" s="0" t="n">
        <f aca="false">(4672.5*2)*D79</f>
        <v>9345</v>
      </c>
      <c r="H79" s="0" t="n">
        <v>0</v>
      </c>
      <c r="I79" s="0" t="n">
        <f aca="false">(21*D79)*2</f>
        <v>42</v>
      </c>
      <c r="J79" s="0" t="n">
        <f aca="false">G79+H79</f>
        <v>9345</v>
      </c>
      <c r="K79" s="0" t="n">
        <f aca="false">J79+I79</f>
        <v>9387</v>
      </c>
      <c r="M79" s="0" t="n">
        <v>21387</v>
      </c>
      <c r="N79" s="0" t="n">
        <f aca="false">K80+K79-M79</f>
        <v>0</v>
      </c>
    </row>
    <row r="80" customFormat="false" ht="12.8" hidden="false" customHeight="false" outlineLevel="0" collapsed="false">
      <c r="A80" s="0" t="n">
        <v>205252540</v>
      </c>
      <c r="B80" s="0" t="s">
        <v>68</v>
      </c>
      <c r="C80" s="0" t="s">
        <v>78</v>
      </c>
      <c r="D80" s="0" t="n">
        <v>1</v>
      </c>
      <c r="E80" s="0" t="s">
        <v>146</v>
      </c>
      <c r="F80" s="0" t="s">
        <v>338</v>
      </c>
      <c r="G80" s="0" t="n">
        <f aca="false">(6000*2)*D80</f>
        <v>12000</v>
      </c>
      <c r="H80" s="0" t="n">
        <v>0</v>
      </c>
      <c r="I80" s="4"/>
      <c r="J80" s="0" t="n">
        <f aca="false">G80+H80</f>
        <v>12000</v>
      </c>
      <c r="K80" s="0" t="n">
        <f aca="false">J80</f>
        <v>12000</v>
      </c>
    </row>
    <row r="81" s="7" customFormat="true" ht="12.8" hidden="false" customHeight="false" outlineLevel="0" collapsed="false">
      <c r="A81" s="7" t="n">
        <v>205253450</v>
      </c>
      <c r="B81" s="7" t="s">
        <v>68</v>
      </c>
      <c r="C81" s="7" t="s">
        <v>145</v>
      </c>
      <c r="D81" s="7" t="n">
        <v>3</v>
      </c>
      <c r="E81" s="7" t="s">
        <v>89</v>
      </c>
      <c r="F81" s="7" t="s">
        <v>341</v>
      </c>
      <c r="G81" s="7" t="n">
        <v>10007</v>
      </c>
      <c r="H81" s="7" t="n">
        <v>1400</v>
      </c>
      <c r="I81" s="7" t="n">
        <f aca="false">21*D81</f>
        <v>63</v>
      </c>
      <c r="J81" s="7" t="n">
        <f aca="false">G81+H81</f>
        <v>11407</v>
      </c>
      <c r="K81" s="7" t="n">
        <f aca="false">J81+I81</f>
        <v>11470</v>
      </c>
      <c r="M81" s="7" t="n">
        <v>13907</v>
      </c>
      <c r="N81" s="7" t="n">
        <f aca="false">K81-M81</f>
        <v>-2437</v>
      </c>
    </row>
    <row r="82" customFormat="false" ht="12.8" hidden="false" customHeight="false" outlineLevel="0" collapsed="false">
      <c r="A82" s="0" t="n">
        <v>205250200</v>
      </c>
      <c r="B82" s="0" t="s">
        <v>68</v>
      </c>
      <c r="C82" s="0" t="s">
        <v>307</v>
      </c>
      <c r="D82" s="0" t="n">
        <v>4</v>
      </c>
      <c r="E82" s="0" t="s">
        <v>115</v>
      </c>
      <c r="F82" s="0" t="s">
        <v>346</v>
      </c>
      <c r="G82" s="0" t="n">
        <f aca="false">4450*D82</f>
        <v>17800</v>
      </c>
      <c r="H82" s="0" t="n">
        <v>0</v>
      </c>
      <c r="I82" s="0" t="n">
        <f aca="false">20*D82</f>
        <v>80</v>
      </c>
      <c r="J82" s="0" t="n">
        <f aca="false">G82+H82</f>
        <v>17800</v>
      </c>
      <c r="K82" s="0" t="n">
        <f aca="false">J82+I82</f>
        <v>17880</v>
      </c>
      <c r="M82" s="0" t="n">
        <v>26080</v>
      </c>
      <c r="N82" s="0" t="n">
        <f aca="false">K82+K83-M82</f>
        <v>0</v>
      </c>
      <c r="O82" s="0" t="s">
        <v>9103</v>
      </c>
    </row>
    <row r="83" customFormat="false" ht="12.8" hidden="false" customHeight="false" outlineLevel="0" collapsed="false">
      <c r="A83" s="0" t="n">
        <v>205250200</v>
      </c>
      <c r="B83" s="0" t="s">
        <v>68</v>
      </c>
      <c r="C83" s="0" t="s">
        <v>307</v>
      </c>
      <c r="D83" s="0" t="n">
        <v>1</v>
      </c>
      <c r="E83" s="0" t="s">
        <v>115</v>
      </c>
      <c r="F83" s="0" t="s">
        <v>346</v>
      </c>
      <c r="G83" s="0" t="n">
        <f aca="false">6000*D83</f>
        <v>6000</v>
      </c>
      <c r="H83" s="0" t="n">
        <f aca="false">1100*2</f>
        <v>2200</v>
      </c>
      <c r="I83" s="4"/>
      <c r="J83" s="0" t="n">
        <f aca="false">G83+H83</f>
        <v>8200</v>
      </c>
      <c r="K83" s="0" t="n">
        <f aca="false">J83</f>
        <v>8200</v>
      </c>
    </row>
    <row r="84" customFormat="false" ht="12.8" hidden="false" customHeight="false" outlineLevel="0" collapsed="false">
      <c r="A84" s="0" t="n">
        <v>205250048</v>
      </c>
      <c r="B84" s="0" t="s">
        <v>68</v>
      </c>
      <c r="C84" s="0" t="s">
        <v>307</v>
      </c>
      <c r="D84" s="0" t="n">
        <v>4</v>
      </c>
      <c r="E84" s="0" t="s">
        <v>74</v>
      </c>
      <c r="F84" s="0" t="s">
        <v>351</v>
      </c>
      <c r="G84" s="0" t="n">
        <f aca="false">(3650*D84)*2</f>
        <v>29200</v>
      </c>
      <c r="H84" s="0" t="n">
        <v>0</v>
      </c>
      <c r="I84" s="0" t="n">
        <f aca="false">(20*D84)*2</f>
        <v>160</v>
      </c>
      <c r="J84" s="0" t="n">
        <f aca="false">G84+H84</f>
        <v>29200</v>
      </c>
      <c r="K84" s="0" t="n">
        <f aca="false">J84+I84</f>
        <v>29360</v>
      </c>
      <c r="M84" s="0" t="n">
        <v>39360</v>
      </c>
      <c r="N84" s="0" t="n">
        <f aca="false">K84+K85-M84</f>
        <v>0</v>
      </c>
      <c r="O84" s="0" t="s">
        <v>9104</v>
      </c>
    </row>
    <row r="85" customFormat="false" ht="12.8" hidden="false" customHeight="false" outlineLevel="0" collapsed="false">
      <c r="A85" s="0" t="n">
        <v>205250048</v>
      </c>
      <c r="B85" s="0" t="s">
        <v>68</v>
      </c>
      <c r="C85" s="0" t="s">
        <v>307</v>
      </c>
      <c r="D85" s="0" t="n">
        <v>1</v>
      </c>
      <c r="E85" s="0" t="s">
        <v>74</v>
      </c>
      <c r="F85" s="0" t="s">
        <v>353</v>
      </c>
      <c r="G85" s="0" t="n">
        <f aca="false">(5000*2)*D85</f>
        <v>10000</v>
      </c>
      <c r="H85" s="0" t="n">
        <v>0</v>
      </c>
      <c r="I85" s="4"/>
      <c r="J85" s="0" t="n">
        <f aca="false">G85+H85</f>
        <v>10000</v>
      </c>
      <c r="K85" s="0" t="n">
        <f aca="false">J85</f>
        <v>10000</v>
      </c>
    </row>
    <row r="86" customFormat="false" ht="12.8" hidden="false" customHeight="false" outlineLevel="0" collapsed="false">
      <c r="A86" s="0" t="n">
        <v>205251096</v>
      </c>
      <c r="B86" s="0" t="s">
        <v>68</v>
      </c>
      <c r="C86" s="0" t="s">
        <v>154</v>
      </c>
      <c r="D86" s="0" t="n">
        <v>3</v>
      </c>
      <c r="E86" s="0" t="s">
        <v>115</v>
      </c>
      <c r="F86" s="0" t="s">
        <v>356</v>
      </c>
      <c r="G86" s="0" t="n">
        <f aca="false">4672.5*D86</f>
        <v>14017.5</v>
      </c>
      <c r="H86" s="0" t="n">
        <v>0</v>
      </c>
      <c r="I86" s="0" t="n">
        <f aca="false">21*D86</f>
        <v>63</v>
      </c>
      <c r="J86" s="0" t="n">
        <f aca="false">G86+H86</f>
        <v>14017.5</v>
      </c>
      <c r="K86" s="0" t="n">
        <f aca="false">J86+I86</f>
        <v>14080.5</v>
      </c>
      <c r="M86" s="0" t="n">
        <v>21780.5</v>
      </c>
      <c r="N86" s="0" t="n">
        <f aca="false">K86+K87-M86</f>
        <v>0</v>
      </c>
    </row>
    <row r="87" customFormat="false" ht="12.8" hidden="false" customHeight="false" outlineLevel="0" collapsed="false">
      <c r="A87" s="0" t="n">
        <v>205251096</v>
      </c>
      <c r="B87" s="0" t="s">
        <v>68</v>
      </c>
      <c r="C87" s="0" t="s">
        <v>154</v>
      </c>
      <c r="D87" s="0" t="n">
        <v>1</v>
      </c>
      <c r="E87" s="0" t="s">
        <v>115</v>
      </c>
      <c r="F87" s="0" t="s">
        <v>356</v>
      </c>
      <c r="G87" s="0" t="n">
        <f aca="false">6000*D87</f>
        <v>6000</v>
      </c>
      <c r="H87" s="0" t="n">
        <f aca="false">1100+600</f>
        <v>1700</v>
      </c>
      <c r="I87" s="4"/>
      <c r="J87" s="0" t="n">
        <f aca="false">G87+H87</f>
        <v>7700</v>
      </c>
      <c r="K87" s="0" t="n">
        <f aca="false">J87</f>
        <v>7700</v>
      </c>
    </row>
    <row r="88" customFormat="false" ht="12.8" hidden="false" customHeight="false" outlineLevel="0" collapsed="false">
      <c r="A88" s="0" t="n">
        <v>205250236</v>
      </c>
      <c r="B88" s="0" t="s">
        <v>68</v>
      </c>
      <c r="C88" s="0" t="s">
        <v>307</v>
      </c>
      <c r="D88" s="0" t="n">
        <v>4</v>
      </c>
      <c r="E88" s="0" t="s">
        <v>115</v>
      </c>
      <c r="F88" s="0" t="s">
        <v>361</v>
      </c>
      <c r="G88" s="0" t="n">
        <f aca="false">4450*D88</f>
        <v>17800</v>
      </c>
      <c r="H88" s="0" t="n">
        <v>0</v>
      </c>
      <c r="I88" s="0" t="n">
        <f aca="false">20*D88</f>
        <v>80</v>
      </c>
      <c r="J88" s="0" t="n">
        <f aca="false">G88+H88</f>
        <v>17800</v>
      </c>
      <c r="K88" s="0" t="n">
        <f aca="false">J88+I88</f>
        <v>17880</v>
      </c>
      <c r="M88" s="0" t="n">
        <v>24480</v>
      </c>
      <c r="N88" s="0" t="n">
        <f aca="false">K88+K89-M88</f>
        <v>0</v>
      </c>
      <c r="O88" s="0" t="s">
        <v>9103</v>
      </c>
    </row>
    <row r="89" customFormat="false" ht="12.8" hidden="false" customHeight="false" outlineLevel="0" collapsed="false">
      <c r="A89" s="0" t="n">
        <v>205250236</v>
      </c>
      <c r="B89" s="0" t="s">
        <v>68</v>
      </c>
      <c r="C89" s="0" t="s">
        <v>307</v>
      </c>
      <c r="D89" s="0" t="n">
        <v>1</v>
      </c>
      <c r="E89" s="0" t="s">
        <v>115</v>
      </c>
      <c r="F89" s="0" t="s">
        <v>361</v>
      </c>
      <c r="G89" s="0" t="n">
        <f aca="false">6000*D89</f>
        <v>6000</v>
      </c>
      <c r="H89" s="0" t="n">
        <f aca="false">600</f>
        <v>600</v>
      </c>
      <c r="J89" s="0" t="n">
        <f aca="false">G89+H89</f>
        <v>6600</v>
      </c>
      <c r="K89" s="0" t="n">
        <f aca="false">J89+I89</f>
        <v>6600</v>
      </c>
    </row>
    <row r="90" customFormat="false" ht="12.8" hidden="false" customHeight="false" outlineLevel="0" collapsed="false">
      <c r="A90" s="0" t="n">
        <v>205250551</v>
      </c>
      <c r="B90" s="0" t="s">
        <v>68</v>
      </c>
      <c r="C90" s="0" t="s">
        <v>197</v>
      </c>
      <c r="D90" s="0" t="n">
        <v>7</v>
      </c>
      <c r="E90" s="0" t="s">
        <v>79</v>
      </c>
      <c r="F90" s="0" t="s">
        <v>366</v>
      </c>
      <c r="G90" s="0" t="n">
        <f aca="false">3650*D90</f>
        <v>25550</v>
      </c>
      <c r="H90" s="0" t="n">
        <v>0</v>
      </c>
      <c r="I90" s="0" t="n">
        <f aca="false">20*D90</f>
        <v>140</v>
      </c>
      <c r="J90" s="0" t="n">
        <f aca="false">G90+H90</f>
        <v>25550</v>
      </c>
      <c r="K90" s="0" t="n">
        <f aca="false">J90+I90</f>
        <v>25690</v>
      </c>
      <c r="M90" s="0" t="n">
        <v>68580</v>
      </c>
      <c r="N90" s="0" t="n">
        <f aca="false">K90+K91+K92+K93-M90</f>
        <v>0</v>
      </c>
    </row>
    <row r="91" customFormat="false" ht="12.8" hidden="false" customHeight="false" outlineLevel="0" collapsed="false">
      <c r="A91" s="0" t="n">
        <v>205250551</v>
      </c>
      <c r="B91" s="0" t="s">
        <v>68</v>
      </c>
      <c r="C91" s="0" t="s">
        <v>197</v>
      </c>
      <c r="D91" s="0" t="n">
        <v>1</v>
      </c>
      <c r="E91" s="0" t="s">
        <v>79</v>
      </c>
      <c r="F91" s="0" t="s">
        <v>366</v>
      </c>
      <c r="G91" s="0" t="n">
        <f aca="false">5000*D91</f>
        <v>5000</v>
      </c>
      <c r="H91" s="0" t="n">
        <v>0</v>
      </c>
      <c r="J91" s="0" t="n">
        <f aca="false">G91+H91</f>
        <v>5000</v>
      </c>
      <c r="K91" s="0" t="n">
        <f aca="false">J91</f>
        <v>5000</v>
      </c>
    </row>
    <row r="92" customFormat="false" ht="12.8" hidden="false" customHeight="false" outlineLevel="0" collapsed="false">
      <c r="A92" s="0" t="n">
        <v>205250551</v>
      </c>
      <c r="B92" s="0" t="s">
        <v>68</v>
      </c>
      <c r="C92" s="0" t="s">
        <v>197</v>
      </c>
      <c r="D92" s="0" t="n">
        <v>7</v>
      </c>
      <c r="E92" s="0" t="s">
        <v>146</v>
      </c>
      <c r="F92" s="0" t="s">
        <v>368</v>
      </c>
      <c r="G92" s="0" t="n">
        <f aca="false">4450*D92</f>
        <v>31150</v>
      </c>
      <c r="H92" s="0" t="n">
        <v>0</v>
      </c>
      <c r="I92" s="0" t="n">
        <f aca="false">20*D92</f>
        <v>140</v>
      </c>
      <c r="J92" s="0" t="n">
        <f aca="false">G92+H92</f>
        <v>31150</v>
      </c>
      <c r="K92" s="0" t="n">
        <f aca="false">J92+I92</f>
        <v>31290</v>
      </c>
    </row>
    <row r="93" customFormat="false" ht="12.8" hidden="false" customHeight="false" outlineLevel="0" collapsed="false">
      <c r="A93" s="0" t="n">
        <v>205250551</v>
      </c>
      <c r="B93" s="0" t="s">
        <v>68</v>
      </c>
      <c r="C93" s="0" t="s">
        <v>197</v>
      </c>
      <c r="D93" s="0" t="n">
        <v>1</v>
      </c>
      <c r="E93" s="0" t="s">
        <v>146</v>
      </c>
      <c r="F93" s="0" t="s">
        <v>368</v>
      </c>
      <c r="G93" s="0" t="n">
        <f aca="false">6000*D93</f>
        <v>6000</v>
      </c>
      <c r="H93" s="0" t="n">
        <f aca="false">600</f>
        <v>600</v>
      </c>
      <c r="J93" s="0" t="n">
        <f aca="false">G93+H93</f>
        <v>6600</v>
      </c>
      <c r="K93" s="0" t="n">
        <f aca="false">J93</f>
        <v>6600</v>
      </c>
    </row>
    <row r="94" customFormat="false" ht="12.8" hidden="false" customHeight="false" outlineLevel="0" collapsed="false">
      <c r="A94" s="0" t="n">
        <v>205250761</v>
      </c>
      <c r="B94" s="0" t="s">
        <v>68</v>
      </c>
      <c r="C94" s="0" t="s">
        <v>120</v>
      </c>
      <c r="D94" s="0" t="n">
        <v>5</v>
      </c>
      <c r="E94" s="0" t="s">
        <v>28</v>
      </c>
      <c r="F94" s="0" t="s">
        <v>371</v>
      </c>
      <c r="G94" s="0" t="n">
        <f aca="false">5450*D94</f>
        <v>27250</v>
      </c>
      <c r="H94" s="0" t="n">
        <v>0</v>
      </c>
      <c r="I94" s="0" t="n">
        <f aca="false">20*D94</f>
        <v>100</v>
      </c>
      <c r="J94" s="0" t="n">
        <f aca="false">G94+H94</f>
        <v>27250</v>
      </c>
      <c r="K94" s="0" t="n">
        <f aca="false">J94+I94</f>
        <v>27350</v>
      </c>
      <c r="M94" s="0" t="n">
        <v>34350</v>
      </c>
      <c r="N94" s="0" t="n">
        <f aca="false">K94+K95-M94</f>
        <v>0</v>
      </c>
    </row>
    <row r="95" customFormat="false" ht="12.8" hidden="false" customHeight="false" outlineLevel="0" collapsed="false">
      <c r="A95" s="0" t="n">
        <v>205250761</v>
      </c>
      <c r="B95" s="0" t="s">
        <v>68</v>
      </c>
      <c r="C95" s="0" t="s">
        <v>120</v>
      </c>
      <c r="D95" s="0" t="n">
        <v>1</v>
      </c>
      <c r="E95" s="0" t="s">
        <v>28</v>
      </c>
      <c r="F95" s="0" t="s">
        <v>371</v>
      </c>
      <c r="G95" s="0" t="n">
        <f aca="false">7000*D95</f>
        <v>7000</v>
      </c>
      <c r="H95" s="0" t="n">
        <v>0</v>
      </c>
      <c r="J95" s="0" t="n">
        <f aca="false">G95+H95</f>
        <v>7000</v>
      </c>
      <c r="K95" s="0" t="n">
        <f aca="false">J95</f>
        <v>7000</v>
      </c>
    </row>
    <row r="96" s="7" customFormat="true" ht="12.8" hidden="false" customHeight="false" outlineLevel="0" collapsed="false">
      <c r="A96" s="7" t="n">
        <v>205251206</v>
      </c>
      <c r="B96" s="7" t="s">
        <v>68</v>
      </c>
      <c r="C96" s="7" t="s">
        <v>145</v>
      </c>
      <c r="D96" s="7" t="n">
        <v>3</v>
      </c>
      <c r="E96" s="7" t="s">
        <v>89</v>
      </c>
      <c r="F96" s="7" t="s">
        <v>374</v>
      </c>
      <c r="G96" s="7" t="n">
        <v>10007</v>
      </c>
      <c r="H96" s="7" t="n">
        <v>1400</v>
      </c>
      <c r="I96" s="7" t="n">
        <f aca="false">21*D96</f>
        <v>63</v>
      </c>
      <c r="J96" s="7" t="n">
        <f aca="false">G96+H96</f>
        <v>11407</v>
      </c>
      <c r="K96" s="7" t="n">
        <f aca="false">J96+I96</f>
        <v>11470</v>
      </c>
      <c r="M96" s="7" t="n">
        <v>29714</v>
      </c>
      <c r="N96" s="7" t="n">
        <f aca="false">K96+K97-M96</f>
        <v>-6774</v>
      </c>
    </row>
    <row r="97" s="7" customFormat="true" ht="12.8" hidden="false" customHeight="false" outlineLevel="0" collapsed="false">
      <c r="A97" s="7" t="n">
        <v>205251206</v>
      </c>
      <c r="B97" s="7" t="s">
        <v>68</v>
      </c>
      <c r="C97" s="7" t="s">
        <v>145</v>
      </c>
      <c r="D97" s="7" t="n">
        <v>3</v>
      </c>
      <c r="E97" s="7" t="s">
        <v>89</v>
      </c>
      <c r="F97" s="7" t="s">
        <v>378</v>
      </c>
      <c r="G97" s="7" t="n">
        <v>10007</v>
      </c>
      <c r="H97" s="7" t="n">
        <v>1400</v>
      </c>
      <c r="I97" s="7" t="n">
        <f aca="false">21*D97</f>
        <v>63</v>
      </c>
      <c r="J97" s="7" t="n">
        <f aca="false">G97+H97</f>
        <v>11407</v>
      </c>
      <c r="K97" s="7" t="n">
        <f aca="false">J97+I97</f>
        <v>11470</v>
      </c>
      <c r="M97" s="0"/>
      <c r="N97" s="0"/>
    </row>
    <row r="98" customFormat="false" ht="12.8" hidden="false" customHeight="false" outlineLevel="0" collapsed="false">
      <c r="A98" s="7" t="n">
        <v>205251159</v>
      </c>
      <c r="B98" s="7" t="s">
        <v>68</v>
      </c>
      <c r="C98" s="7" t="s">
        <v>154</v>
      </c>
      <c r="D98" s="7" t="n">
        <v>4</v>
      </c>
      <c r="E98" s="7" t="s">
        <v>89</v>
      </c>
      <c r="F98" s="7" t="s">
        <v>383</v>
      </c>
      <c r="G98" s="7" t="n">
        <v>13680.5</v>
      </c>
      <c r="H98" s="7" t="n">
        <v>700</v>
      </c>
      <c r="I98" s="7" t="n">
        <f aca="false">21*D98</f>
        <v>84</v>
      </c>
      <c r="J98" s="7" t="n">
        <f aca="false">G98+H98</f>
        <v>14380.5</v>
      </c>
      <c r="K98" s="7" t="n">
        <f aca="false">J98+I98</f>
        <v>14464.5</v>
      </c>
      <c r="M98" s="7" t="n">
        <v>18760.5</v>
      </c>
      <c r="N98" s="7" t="n">
        <f aca="false">K98-M98</f>
        <v>-4296</v>
      </c>
    </row>
    <row r="99" customFormat="false" ht="12.8" hidden="false" customHeight="false" outlineLevel="0" collapsed="false">
      <c r="A99" s="0" t="n">
        <v>205250584</v>
      </c>
      <c r="B99" s="0" t="s">
        <v>68</v>
      </c>
      <c r="C99" s="0" t="s">
        <v>154</v>
      </c>
      <c r="D99" s="0" t="n">
        <v>3</v>
      </c>
      <c r="E99" s="0" t="s">
        <v>74</v>
      </c>
      <c r="F99" s="0" t="s">
        <v>388</v>
      </c>
      <c r="G99" s="0" t="n">
        <f aca="false">3650*D99</f>
        <v>10950</v>
      </c>
      <c r="H99" s="0" t="n">
        <v>0</v>
      </c>
      <c r="I99" s="0" t="n">
        <f aca="false">20*D99</f>
        <v>60</v>
      </c>
      <c r="J99" s="0" t="n">
        <f aca="false">G99+H99</f>
        <v>10950</v>
      </c>
      <c r="K99" s="0" t="n">
        <f aca="false">J99+I99</f>
        <v>11010</v>
      </c>
      <c r="M99" s="0" t="n">
        <v>16010</v>
      </c>
      <c r="N99" s="0" t="n">
        <f aca="false">K99+K100-M99</f>
        <v>0</v>
      </c>
    </row>
    <row r="100" customFormat="false" ht="12.8" hidden="false" customHeight="false" outlineLevel="0" collapsed="false">
      <c r="A100" s="0" t="n">
        <v>205250584</v>
      </c>
      <c r="B100" s="0" t="s">
        <v>68</v>
      </c>
      <c r="C100" s="0" t="s">
        <v>154</v>
      </c>
      <c r="D100" s="0" t="n">
        <v>1</v>
      </c>
      <c r="E100" s="0" t="s">
        <v>74</v>
      </c>
      <c r="F100" s="0" t="s">
        <v>388</v>
      </c>
      <c r="G100" s="0" t="n">
        <f aca="false">5000*D100</f>
        <v>5000</v>
      </c>
      <c r="H100" s="0" t="n">
        <v>0</v>
      </c>
      <c r="J100" s="0" t="n">
        <f aca="false">G100+H100</f>
        <v>5000</v>
      </c>
      <c r="K100" s="0" t="n">
        <f aca="false">J100</f>
        <v>5000</v>
      </c>
    </row>
    <row r="101" s="11" customFormat="true" ht="12.8" hidden="false" customHeight="false" outlineLevel="0" collapsed="false">
      <c r="A101" s="11" t="n">
        <v>205250384</v>
      </c>
      <c r="B101" s="11" t="s">
        <v>68</v>
      </c>
      <c r="C101" s="11" t="s">
        <v>88</v>
      </c>
      <c r="D101" s="11" t="n">
        <v>1</v>
      </c>
      <c r="E101" s="11" t="s">
        <v>79</v>
      </c>
      <c r="F101" s="11" t="s">
        <v>391</v>
      </c>
      <c r="G101" s="11" t="n">
        <v>4000</v>
      </c>
      <c r="H101" s="11" t="n">
        <v>0</v>
      </c>
      <c r="J101" s="11" t="n">
        <f aca="false">G101+H101</f>
        <v>4000</v>
      </c>
      <c r="K101" s="11" t="n">
        <v>5000</v>
      </c>
      <c r="M101" s="11" t="n">
        <v>5000</v>
      </c>
      <c r="N101" s="11" t="n">
        <f aca="false">K101-M101</f>
        <v>0</v>
      </c>
    </row>
    <row r="102" customFormat="false" ht="12.8" hidden="false" customHeight="false" outlineLevel="0" collapsed="false">
      <c r="A102" s="0" t="n">
        <v>205250154</v>
      </c>
      <c r="B102" s="0" t="s">
        <v>68</v>
      </c>
      <c r="C102" s="0" t="s">
        <v>307</v>
      </c>
      <c r="D102" s="0" t="n">
        <v>4</v>
      </c>
      <c r="E102" s="0" t="s">
        <v>115</v>
      </c>
      <c r="F102" s="0" t="s">
        <v>395</v>
      </c>
      <c r="G102" s="0" t="n">
        <f aca="false">4450*D102</f>
        <v>17800</v>
      </c>
      <c r="H102" s="0" t="n">
        <v>0</v>
      </c>
      <c r="I102" s="0" t="n">
        <f aca="false">20*D102</f>
        <v>80</v>
      </c>
      <c r="J102" s="0" t="n">
        <f aca="false">G102+H102</f>
        <v>17800</v>
      </c>
      <c r="K102" s="0" t="n">
        <f aca="false">J102+I102</f>
        <v>17880</v>
      </c>
      <c r="M102" s="0" t="n">
        <v>25580</v>
      </c>
      <c r="N102" s="0" t="n">
        <f aca="false">K102+K103-M102</f>
        <v>0</v>
      </c>
      <c r="O102" s="0" t="s">
        <v>9103</v>
      </c>
    </row>
    <row r="103" customFormat="false" ht="12.8" hidden="false" customHeight="false" outlineLevel="0" collapsed="false">
      <c r="A103" s="0" t="n">
        <v>205250154</v>
      </c>
      <c r="B103" s="0" t="s">
        <v>68</v>
      </c>
      <c r="C103" s="0" t="s">
        <v>307</v>
      </c>
      <c r="D103" s="0" t="n">
        <v>1</v>
      </c>
      <c r="E103" s="0" t="s">
        <v>115</v>
      </c>
      <c r="F103" s="0" t="s">
        <v>395</v>
      </c>
      <c r="G103" s="0" t="n">
        <f aca="false">6000*D103</f>
        <v>6000</v>
      </c>
      <c r="H103" s="0" t="n">
        <f aca="false">600+1100</f>
        <v>1700</v>
      </c>
      <c r="J103" s="0" t="n">
        <f aca="false">G103+H103</f>
        <v>7700</v>
      </c>
      <c r="K103" s="0" t="n">
        <f aca="false">J103</f>
        <v>7700</v>
      </c>
    </row>
    <row r="104" s="11" customFormat="true" ht="12.8" hidden="false" customHeight="false" outlineLevel="0" collapsed="false">
      <c r="A104" s="11" t="n">
        <v>205300292</v>
      </c>
      <c r="B104" s="11" t="s">
        <v>88</v>
      </c>
      <c r="C104" s="11" t="s">
        <v>154</v>
      </c>
      <c r="D104" s="11" t="n">
        <v>3</v>
      </c>
      <c r="E104" s="11" t="s">
        <v>400</v>
      </c>
      <c r="F104" s="11" t="s">
        <v>401</v>
      </c>
      <c r="G104" s="11" t="n">
        <v>10950</v>
      </c>
      <c r="H104" s="11" t="n">
        <v>0</v>
      </c>
      <c r="I104" s="11" t="n">
        <f aca="false">20*D104</f>
        <v>60</v>
      </c>
      <c r="J104" s="11" t="n">
        <f aca="false">G104+H104</f>
        <v>10950</v>
      </c>
      <c r="K104" s="11" t="n">
        <f aca="false">J104+I104</f>
        <v>11010</v>
      </c>
      <c r="M104" s="11" t="n">
        <v>11010</v>
      </c>
      <c r="N104" s="11" t="n">
        <f aca="false">K104-M104</f>
        <v>0</v>
      </c>
    </row>
    <row r="105" s="11" customFormat="true" ht="12.8" hidden="false" customHeight="false" outlineLevel="0" collapsed="false">
      <c r="A105" s="11" t="n">
        <v>205300352</v>
      </c>
      <c r="B105" s="11" t="s">
        <v>88</v>
      </c>
      <c r="C105" s="11" t="s">
        <v>307</v>
      </c>
      <c r="D105" s="11" t="n">
        <v>4</v>
      </c>
      <c r="E105" s="11" t="s">
        <v>400</v>
      </c>
      <c r="F105" s="11" t="s">
        <v>403</v>
      </c>
      <c r="G105" s="11" t="n">
        <v>14600</v>
      </c>
      <c r="H105" s="11" t="n">
        <v>0</v>
      </c>
      <c r="I105" s="11" t="n">
        <f aca="false">20*D105</f>
        <v>80</v>
      </c>
      <c r="J105" s="11" t="n">
        <f aca="false">G105+H105</f>
        <v>14600</v>
      </c>
      <c r="K105" s="11" t="n">
        <f aca="false">J105+I105</f>
        <v>14680</v>
      </c>
      <c r="M105" s="11" t="n">
        <v>14680</v>
      </c>
      <c r="N105" s="11" t="n">
        <f aca="false">K105-M105</f>
        <v>0</v>
      </c>
    </row>
    <row r="106" s="7" customFormat="true" ht="12.8" hidden="false" customHeight="false" outlineLevel="0" collapsed="false">
      <c r="A106" s="7" t="n">
        <v>205300327</v>
      </c>
      <c r="B106" s="7" t="s">
        <v>88</v>
      </c>
      <c r="C106" s="7" t="s">
        <v>307</v>
      </c>
      <c r="D106" s="7" t="n">
        <v>4</v>
      </c>
      <c r="E106" s="7" t="s">
        <v>406</v>
      </c>
      <c r="F106" s="7" t="s">
        <v>407</v>
      </c>
      <c r="G106" s="7" t="n">
        <v>14520</v>
      </c>
      <c r="H106" s="7" t="n">
        <v>0</v>
      </c>
      <c r="I106" s="7" t="n">
        <f aca="false">20*D106</f>
        <v>80</v>
      </c>
      <c r="J106" s="11" t="n">
        <f aca="false">G106+H106</f>
        <v>14520</v>
      </c>
      <c r="K106" s="7" t="n">
        <f aca="false">J106+I106</f>
        <v>14600</v>
      </c>
      <c r="M106" s="7" t="n">
        <v>14680</v>
      </c>
      <c r="N106" s="7" t="n">
        <f aca="false">K106-M106</f>
        <v>-80</v>
      </c>
    </row>
    <row r="107" s="11" customFormat="true" ht="12.8" hidden="false" customHeight="false" outlineLevel="0" collapsed="false">
      <c r="A107" s="11" t="n">
        <v>205300647</v>
      </c>
      <c r="B107" s="11" t="s">
        <v>88</v>
      </c>
      <c r="C107" s="11" t="s">
        <v>307</v>
      </c>
      <c r="D107" s="11" t="n">
        <v>4</v>
      </c>
      <c r="E107" s="11" t="s">
        <v>400</v>
      </c>
      <c r="F107" s="11" t="s">
        <v>412</v>
      </c>
      <c r="G107" s="11" t="n">
        <v>14600</v>
      </c>
      <c r="H107" s="11" t="n">
        <v>0</v>
      </c>
      <c r="I107" s="11" t="n">
        <f aca="false">20*D107</f>
        <v>80</v>
      </c>
      <c r="J107" s="11" t="n">
        <f aca="false">G107+H107</f>
        <v>14600</v>
      </c>
      <c r="K107" s="11" t="n">
        <f aca="false">J107+I107</f>
        <v>14680</v>
      </c>
      <c r="M107" s="11" t="n">
        <v>14680</v>
      </c>
      <c r="N107" s="11" t="n">
        <f aca="false">K107-M107</f>
        <v>0</v>
      </c>
    </row>
    <row r="108" s="11" customFormat="true" ht="12.8" hidden="false" customHeight="false" outlineLevel="0" collapsed="false">
      <c r="A108" s="11" t="n">
        <v>205300018</v>
      </c>
      <c r="B108" s="11" t="s">
        <v>88</v>
      </c>
      <c r="C108" s="11" t="s">
        <v>307</v>
      </c>
      <c r="D108" s="11" t="n">
        <v>4</v>
      </c>
      <c r="E108" s="11" t="s">
        <v>416</v>
      </c>
      <c r="F108" s="11" t="s">
        <v>417</v>
      </c>
      <c r="G108" s="11" t="n">
        <v>14600</v>
      </c>
      <c r="H108" s="11" t="n">
        <v>0</v>
      </c>
      <c r="I108" s="11" t="n">
        <f aca="false">20*D108</f>
        <v>80</v>
      </c>
      <c r="J108" s="11" t="n">
        <f aca="false">G108+H108</f>
        <v>14600</v>
      </c>
      <c r="K108" s="11" t="n">
        <f aca="false">J108+I108</f>
        <v>14680</v>
      </c>
      <c r="M108" s="11" t="n">
        <v>14680</v>
      </c>
      <c r="N108" s="11" t="n">
        <f aca="false">K108-M108</f>
        <v>0</v>
      </c>
    </row>
    <row r="109" s="7" customFormat="true" ht="12.8" hidden="false" customHeight="false" outlineLevel="0" collapsed="false">
      <c r="A109" s="7" t="n">
        <v>205300832</v>
      </c>
      <c r="B109" s="7" t="s">
        <v>88</v>
      </c>
      <c r="C109" s="7" t="s">
        <v>307</v>
      </c>
      <c r="D109" s="7" t="n">
        <v>4</v>
      </c>
      <c r="E109" s="7" t="s">
        <v>406</v>
      </c>
      <c r="F109" s="7" t="s">
        <v>420</v>
      </c>
      <c r="G109" s="7" t="n">
        <v>14520</v>
      </c>
      <c r="H109" s="7" t="n">
        <v>0</v>
      </c>
      <c r="I109" s="7" t="n">
        <f aca="false">20*D109</f>
        <v>80</v>
      </c>
      <c r="J109" s="11" t="n">
        <f aca="false">G109+H109</f>
        <v>14520</v>
      </c>
      <c r="K109" s="7" t="n">
        <f aca="false">J109+I109</f>
        <v>14600</v>
      </c>
      <c r="M109" s="7" t="n">
        <v>14680</v>
      </c>
      <c r="N109" s="7" t="n">
        <f aca="false">K109-M109</f>
        <v>-80</v>
      </c>
    </row>
    <row r="110" s="11" customFormat="true" ht="12.8" hidden="false" customHeight="false" outlineLevel="0" collapsed="false">
      <c r="A110" s="11" t="n">
        <v>205301157</v>
      </c>
      <c r="B110" s="11" t="s">
        <v>88</v>
      </c>
      <c r="C110" s="11" t="s">
        <v>154</v>
      </c>
      <c r="D110" s="11" t="n">
        <v>3</v>
      </c>
      <c r="E110" s="11" t="s">
        <v>416</v>
      </c>
      <c r="F110" s="11" t="s">
        <v>425</v>
      </c>
      <c r="G110" s="11" t="n">
        <v>10950</v>
      </c>
      <c r="H110" s="11" t="n">
        <v>0</v>
      </c>
      <c r="I110" s="11" t="n">
        <f aca="false">20*D110</f>
        <v>60</v>
      </c>
      <c r="J110" s="11" t="n">
        <f aca="false">G110+H110</f>
        <v>10950</v>
      </c>
      <c r="K110" s="11" t="n">
        <f aca="false">J110+I110</f>
        <v>11010</v>
      </c>
      <c r="M110" s="11" t="n">
        <v>11010</v>
      </c>
      <c r="N110" s="11" t="n">
        <f aca="false">K110-M110</f>
        <v>0</v>
      </c>
    </row>
    <row r="111" s="7" customFormat="true" ht="12.8" hidden="false" customHeight="false" outlineLevel="0" collapsed="false">
      <c r="A111" s="7" t="n">
        <v>205300642</v>
      </c>
      <c r="B111" s="7" t="s">
        <v>88</v>
      </c>
      <c r="C111" s="7" t="s">
        <v>154</v>
      </c>
      <c r="D111" s="7" t="n">
        <v>3</v>
      </c>
      <c r="E111" s="7" t="s">
        <v>428</v>
      </c>
      <c r="F111" s="7" t="s">
        <v>429</v>
      </c>
      <c r="G111" s="7" t="n">
        <v>10890</v>
      </c>
      <c r="H111" s="7" t="n">
        <v>0</v>
      </c>
      <c r="I111" s="7" t="n">
        <f aca="false">20*D111</f>
        <v>60</v>
      </c>
      <c r="J111" s="11" t="n">
        <f aca="false">G111+H111</f>
        <v>10890</v>
      </c>
      <c r="K111" s="7" t="n">
        <f aca="false">J111+I111</f>
        <v>10950</v>
      </c>
      <c r="M111" s="7" t="n">
        <v>11010</v>
      </c>
      <c r="N111" s="7" t="n">
        <f aca="false">K111-M111</f>
        <v>-60</v>
      </c>
    </row>
    <row r="112" customFormat="false" ht="12.8" hidden="false" customHeight="false" outlineLevel="0" collapsed="false">
      <c r="A112" s="0" t="n">
        <v>205301907</v>
      </c>
      <c r="B112" s="0" t="s">
        <v>88</v>
      </c>
      <c r="C112" s="0" t="s">
        <v>307</v>
      </c>
      <c r="D112" s="0" t="n">
        <v>4</v>
      </c>
      <c r="E112" s="0" t="s">
        <v>416</v>
      </c>
      <c r="F112" s="0" t="s">
        <v>434</v>
      </c>
      <c r="G112" s="0" t="n">
        <v>15330</v>
      </c>
      <c r="H112" s="0" t="n">
        <v>0</v>
      </c>
      <c r="I112" s="0" t="n">
        <f aca="false">21*D112</f>
        <v>84</v>
      </c>
      <c r="J112" s="11" t="n">
        <f aca="false">G112+H112</f>
        <v>15330</v>
      </c>
      <c r="K112" s="0" t="n">
        <f aca="false">J112+I112</f>
        <v>15414</v>
      </c>
    </row>
    <row r="113" s="11" customFormat="true" ht="12.8" hidden="false" customHeight="false" outlineLevel="0" collapsed="false">
      <c r="A113" s="11" t="n">
        <v>205300792</v>
      </c>
      <c r="B113" s="11" t="s">
        <v>88</v>
      </c>
      <c r="C113" s="11" t="s">
        <v>154</v>
      </c>
      <c r="D113" s="11" t="n">
        <v>3</v>
      </c>
      <c r="E113" s="11" t="s">
        <v>437</v>
      </c>
      <c r="F113" s="11" t="s">
        <v>438</v>
      </c>
      <c r="G113" s="11" t="n">
        <v>13350</v>
      </c>
      <c r="H113" s="11" t="n">
        <v>0</v>
      </c>
      <c r="I113" s="11" t="n">
        <f aca="false">20*D113</f>
        <v>60</v>
      </c>
      <c r="J113" s="11" t="n">
        <f aca="false">G113+H113</f>
        <v>13350</v>
      </c>
      <c r="K113" s="11" t="n">
        <f aca="false">J113+I113</f>
        <v>13410</v>
      </c>
      <c r="M113" s="11" t="n">
        <v>13410</v>
      </c>
      <c r="N113" s="11" t="n">
        <f aca="false">K113-M113</f>
        <v>0</v>
      </c>
    </row>
    <row r="114" s="7" customFormat="true" ht="12.8" hidden="false" customHeight="false" outlineLevel="0" collapsed="false">
      <c r="A114" s="7" t="n">
        <v>205300312</v>
      </c>
      <c r="B114" s="7" t="s">
        <v>88</v>
      </c>
      <c r="C114" s="7" t="s">
        <v>307</v>
      </c>
      <c r="D114" s="7" t="n">
        <v>4</v>
      </c>
      <c r="E114" s="7" t="s">
        <v>406</v>
      </c>
      <c r="F114" s="7" t="s">
        <v>441</v>
      </c>
      <c r="G114" s="7" t="n">
        <v>14520</v>
      </c>
      <c r="H114" s="7" t="n">
        <v>0</v>
      </c>
      <c r="I114" s="7" t="n">
        <f aca="false">20*D114</f>
        <v>80</v>
      </c>
      <c r="J114" s="11" t="n">
        <f aca="false">G114+H114</f>
        <v>14520</v>
      </c>
      <c r="K114" s="7" t="n">
        <f aca="false">J114+I114</f>
        <v>14600</v>
      </c>
      <c r="M114" s="7" t="n">
        <v>14680</v>
      </c>
      <c r="N114" s="7" t="n">
        <f aca="false">K114-M114</f>
        <v>-80</v>
      </c>
    </row>
    <row r="115" customFormat="false" ht="12.8" hidden="false" customHeight="false" outlineLevel="0" collapsed="false">
      <c r="A115" s="0" t="n">
        <v>205302277</v>
      </c>
      <c r="B115" s="0" t="s">
        <v>88</v>
      </c>
      <c r="C115" s="0" t="s">
        <v>307</v>
      </c>
      <c r="D115" s="0" t="n">
        <v>4</v>
      </c>
      <c r="E115" s="0" t="s">
        <v>406</v>
      </c>
      <c r="F115" s="0" t="s">
        <v>446</v>
      </c>
      <c r="G115" s="0" t="n">
        <v>15330</v>
      </c>
      <c r="H115" s="0" t="n">
        <v>0</v>
      </c>
      <c r="I115" s="0" t="n">
        <f aca="false">21*D115</f>
        <v>84</v>
      </c>
      <c r="J115" s="11" t="n">
        <f aca="false">G115+H115</f>
        <v>15330</v>
      </c>
      <c r="K115" s="0" t="n">
        <f aca="false">J115+I115</f>
        <v>15414</v>
      </c>
    </row>
    <row r="116" customFormat="false" ht="12.8" hidden="false" customHeight="false" outlineLevel="0" collapsed="false">
      <c r="A116" s="0" t="n">
        <v>205303242</v>
      </c>
      <c r="B116" s="0" t="s">
        <v>88</v>
      </c>
      <c r="C116" s="0" t="s">
        <v>154</v>
      </c>
      <c r="D116" s="0" t="n">
        <v>3</v>
      </c>
      <c r="E116" s="0" t="s">
        <v>89</v>
      </c>
      <c r="F116" s="0" t="s">
        <v>450</v>
      </c>
      <c r="G116" s="0" t="n">
        <v>11497.5</v>
      </c>
      <c r="H116" s="0" t="n">
        <v>0</v>
      </c>
      <c r="I116" s="0" t="n">
        <f aca="false">21*D116</f>
        <v>63</v>
      </c>
      <c r="J116" s="11" t="n">
        <f aca="false">G116+H116</f>
        <v>11497.5</v>
      </c>
      <c r="K116" s="0" t="n">
        <f aca="false">J116+I116</f>
        <v>11560.5</v>
      </c>
    </row>
    <row r="117" s="11" customFormat="true" ht="14.05" hidden="false" customHeight="true" outlineLevel="0" collapsed="false">
      <c r="A117" s="11" t="n">
        <v>105300327</v>
      </c>
      <c r="B117" s="11" t="s">
        <v>88</v>
      </c>
      <c r="C117" s="11" t="s">
        <v>145</v>
      </c>
      <c r="D117" s="11" t="n">
        <v>2</v>
      </c>
      <c r="E117" s="11" t="s">
        <v>89</v>
      </c>
      <c r="F117" s="11" t="s">
        <v>453</v>
      </c>
      <c r="G117" s="11" t="n">
        <v>7665</v>
      </c>
      <c r="H117" s="11" t="n">
        <v>0</v>
      </c>
      <c r="I117" s="11" t="n">
        <f aca="false">21*D117</f>
        <v>42</v>
      </c>
      <c r="J117" s="11" t="n">
        <f aca="false">G117+H117</f>
        <v>7665</v>
      </c>
      <c r="K117" s="11" t="n">
        <f aca="false">J117+I117</f>
        <v>7707</v>
      </c>
      <c r="M117" s="11" t="n">
        <v>7707</v>
      </c>
      <c r="N117" s="11" t="n">
        <f aca="false">K117+K118-M117</f>
        <v>0</v>
      </c>
      <c r="O117" s="11" t="s">
        <v>9105</v>
      </c>
    </row>
    <row r="118" customFormat="false" ht="12.8" hidden="false" customHeight="false" outlineLevel="0" collapsed="false">
      <c r="A118" s="11" t="n">
        <v>105300327</v>
      </c>
      <c r="B118" s="11" t="s">
        <v>88</v>
      </c>
      <c r="C118" s="11" t="s">
        <v>145</v>
      </c>
      <c r="D118" s="11" t="n">
        <v>2</v>
      </c>
      <c r="E118" s="11" t="s">
        <v>89</v>
      </c>
      <c r="F118" s="11" t="s">
        <v>454</v>
      </c>
      <c r="G118" s="11" t="n">
        <v>0</v>
      </c>
      <c r="H118" s="11" t="n">
        <v>0</v>
      </c>
      <c r="I118" s="11" t="n">
        <v>0</v>
      </c>
      <c r="J118" s="11" t="n">
        <f aca="false">G118+H118</f>
        <v>0</v>
      </c>
      <c r="K118" s="11" t="n">
        <f aca="false">J118+I118</f>
        <v>0</v>
      </c>
      <c r="L118" s="11"/>
    </row>
    <row r="119" customFormat="false" ht="12.8" hidden="false" customHeight="false" outlineLevel="0" collapsed="false">
      <c r="A119" s="0" t="n">
        <v>205304232</v>
      </c>
      <c r="B119" s="0" t="s">
        <v>88</v>
      </c>
      <c r="C119" s="0" t="s">
        <v>145</v>
      </c>
      <c r="D119" s="0" t="n">
        <v>2</v>
      </c>
      <c r="E119" s="0" t="s">
        <v>400</v>
      </c>
      <c r="F119" s="0" t="s">
        <v>456</v>
      </c>
      <c r="G119" s="0" t="n">
        <v>7665</v>
      </c>
      <c r="H119" s="0" t="n">
        <v>0</v>
      </c>
      <c r="I119" s="0" t="n">
        <f aca="false">21*D119</f>
        <v>42</v>
      </c>
      <c r="J119" s="11" t="n">
        <f aca="false">G119+H119</f>
        <v>7665</v>
      </c>
      <c r="K119" s="0" t="n">
        <f aca="false">J119+I119</f>
        <v>7707</v>
      </c>
    </row>
    <row r="120" customFormat="false" ht="12.8" hidden="false" customHeight="false" outlineLevel="0" collapsed="false">
      <c r="A120" s="0" t="n">
        <v>205302877</v>
      </c>
      <c r="B120" s="0" t="s">
        <v>88</v>
      </c>
      <c r="C120" s="0" t="s">
        <v>145</v>
      </c>
      <c r="D120" s="0" t="n">
        <v>2</v>
      </c>
      <c r="E120" s="0" t="s">
        <v>74</v>
      </c>
      <c r="F120" s="0" t="s">
        <v>459</v>
      </c>
      <c r="G120" s="0" t="n">
        <v>7665</v>
      </c>
      <c r="H120" s="0" t="n">
        <v>0</v>
      </c>
      <c r="I120" s="0" t="n">
        <f aca="false">21*D120</f>
        <v>42</v>
      </c>
      <c r="J120" s="11" t="n">
        <f aca="false">G120+H120</f>
        <v>7665</v>
      </c>
      <c r="K120" s="0" t="n">
        <f aca="false">J120+I120</f>
        <v>7707</v>
      </c>
    </row>
    <row r="121" customFormat="false" ht="12.8" hidden="false" customHeight="false" outlineLevel="0" collapsed="false">
      <c r="A121" s="0" t="n">
        <v>105300417</v>
      </c>
      <c r="B121" s="0" t="s">
        <v>88</v>
      </c>
      <c r="C121" s="0" t="s">
        <v>154</v>
      </c>
      <c r="D121" s="0" t="n">
        <v>3</v>
      </c>
      <c r="E121" s="0" t="s">
        <v>146</v>
      </c>
      <c r="F121" s="0" t="s">
        <v>462</v>
      </c>
      <c r="G121" s="0" t="n">
        <v>14017.5</v>
      </c>
      <c r="H121" s="0" t="n">
        <v>0</v>
      </c>
      <c r="I121" s="0" t="n">
        <f aca="false">21*D121</f>
        <v>63</v>
      </c>
      <c r="J121" s="11" t="n">
        <f aca="false">G121+H121</f>
        <v>14017.5</v>
      </c>
      <c r="K121" s="0" t="n">
        <f aca="false">J121+I121</f>
        <v>14080.5</v>
      </c>
    </row>
    <row r="122" s="7" customFormat="true" ht="12.8" hidden="false" customHeight="false" outlineLevel="0" collapsed="false">
      <c r="A122" s="7" t="n">
        <v>205300827</v>
      </c>
      <c r="B122" s="7" t="s">
        <v>88</v>
      </c>
      <c r="C122" s="7" t="s">
        <v>307</v>
      </c>
      <c r="D122" s="7" t="n">
        <v>4</v>
      </c>
      <c r="E122" s="7" t="s">
        <v>406</v>
      </c>
      <c r="F122" s="7" t="s">
        <v>466</v>
      </c>
      <c r="G122" s="7" t="n">
        <v>14520</v>
      </c>
      <c r="H122" s="7" t="n">
        <v>0</v>
      </c>
      <c r="I122" s="7" t="n">
        <f aca="false">20*D122</f>
        <v>80</v>
      </c>
      <c r="J122" s="11" t="n">
        <f aca="false">G122+H122</f>
        <v>14520</v>
      </c>
      <c r="K122" s="7" t="n">
        <f aca="false">J122+I122</f>
        <v>14600</v>
      </c>
      <c r="M122" s="7" t="n">
        <v>14680</v>
      </c>
      <c r="N122" s="7" t="n">
        <f aca="false">K122-M122</f>
        <v>-80</v>
      </c>
    </row>
    <row r="123" customFormat="false" ht="12.8" hidden="false" customHeight="false" outlineLevel="0" collapsed="false">
      <c r="A123" s="0" t="n">
        <v>105300482</v>
      </c>
      <c r="B123" s="0" t="s">
        <v>88</v>
      </c>
      <c r="C123" s="0" t="s">
        <v>145</v>
      </c>
      <c r="D123" s="0" t="n">
        <v>2</v>
      </c>
      <c r="E123" s="0" t="s">
        <v>79</v>
      </c>
      <c r="F123" s="0" t="s">
        <v>470</v>
      </c>
      <c r="G123" s="0" t="n">
        <v>7665</v>
      </c>
      <c r="H123" s="0" t="n">
        <v>0</v>
      </c>
      <c r="I123" s="0" t="n">
        <f aca="false">21*D123</f>
        <v>42</v>
      </c>
      <c r="J123" s="11" t="n">
        <f aca="false">G123+H123</f>
        <v>7665</v>
      </c>
      <c r="K123" s="0" t="n">
        <f aca="false">J123+I123</f>
        <v>7707</v>
      </c>
    </row>
    <row r="124" customFormat="false" ht="12.8" hidden="false" customHeight="false" outlineLevel="0" collapsed="false">
      <c r="A124" s="0" t="n">
        <v>105300737</v>
      </c>
      <c r="B124" s="0" t="s">
        <v>88</v>
      </c>
      <c r="C124" s="0" t="s">
        <v>154</v>
      </c>
      <c r="D124" s="0" t="n">
        <v>3</v>
      </c>
      <c r="E124" s="0" t="s">
        <v>89</v>
      </c>
      <c r="F124" s="0" t="s">
        <v>473</v>
      </c>
      <c r="G124" s="0" t="n">
        <v>11497.5</v>
      </c>
      <c r="H124" s="0" t="n">
        <v>0</v>
      </c>
      <c r="I124" s="0" t="n">
        <f aca="false">21*D124</f>
        <v>63</v>
      </c>
      <c r="J124" s="11" t="n">
        <f aca="false">G124+H124</f>
        <v>11497.5</v>
      </c>
      <c r="K124" s="0" t="n">
        <f aca="false">J124+I124</f>
        <v>11560.5</v>
      </c>
    </row>
    <row r="125" customFormat="false" ht="12.8" hidden="false" customHeight="false" outlineLevel="0" collapsed="false">
      <c r="A125" s="0" t="n">
        <v>205301997</v>
      </c>
      <c r="B125" s="0" t="s">
        <v>88</v>
      </c>
      <c r="C125" s="0" t="s">
        <v>307</v>
      </c>
      <c r="D125" s="0" t="n">
        <v>4</v>
      </c>
      <c r="E125" s="0" t="s">
        <v>437</v>
      </c>
      <c r="F125" s="0" t="s">
        <v>479</v>
      </c>
      <c r="G125" s="0" t="n">
        <v>18690</v>
      </c>
      <c r="H125" s="0" t="n">
        <v>0</v>
      </c>
      <c r="I125" s="0" t="n">
        <f aca="false">21*D125</f>
        <v>84</v>
      </c>
      <c r="J125" s="11" t="n">
        <f aca="false">G125+H125</f>
        <v>18690</v>
      </c>
      <c r="K125" s="0" t="n">
        <f aca="false">J125+I125</f>
        <v>18774</v>
      </c>
    </row>
    <row r="126" customFormat="false" ht="12.8" hidden="false" customHeight="false" outlineLevel="0" collapsed="false">
      <c r="A126" s="0" t="n">
        <v>205307257</v>
      </c>
      <c r="B126" s="0" t="s">
        <v>88</v>
      </c>
      <c r="C126" s="0" t="s">
        <v>154</v>
      </c>
      <c r="D126" s="0" t="n">
        <v>3</v>
      </c>
      <c r="E126" s="0" t="s">
        <v>89</v>
      </c>
      <c r="F126" s="0" t="s">
        <v>483</v>
      </c>
      <c r="G126" s="0" t="n">
        <v>11497.5</v>
      </c>
      <c r="H126" s="0" t="n">
        <v>0</v>
      </c>
      <c r="I126" s="0" t="n">
        <f aca="false">21*D126</f>
        <v>63</v>
      </c>
      <c r="J126" s="11" t="n">
        <f aca="false">G126+H126</f>
        <v>11497.5</v>
      </c>
      <c r="K126" s="0" t="n">
        <f aca="false">J126+I126</f>
        <v>11560.5</v>
      </c>
    </row>
    <row r="127" customFormat="false" ht="12.8" hidden="false" customHeight="false" outlineLevel="0" collapsed="false">
      <c r="A127" s="0" t="n">
        <v>105301012</v>
      </c>
      <c r="B127" s="0" t="s">
        <v>88</v>
      </c>
      <c r="C127" s="0" t="s">
        <v>78</v>
      </c>
      <c r="D127" s="0" t="n">
        <v>1</v>
      </c>
      <c r="E127" s="0" t="s">
        <v>79</v>
      </c>
      <c r="F127" s="0" t="s">
        <v>488</v>
      </c>
      <c r="G127" s="0" t="n">
        <v>3832.5</v>
      </c>
      <c r="H127" s="0" t="n">
        <v>0</v>
      </c>
      <c r="I127" s="0" t="n">
        <f aca="false">21*D127</f>
        <v>21</v>
      </c>
      <c r="J127" s="11" t="n">
        <f aca="false">G127+H127</f>
        <v>3832.5</v>
      </c>
      <c r="K127" s="0" t="n">
        <f aca="false">J127+I127</f>
        <v>3853.5</v>
      </c>
    </row>
    <row r="128" customFormat="false" ht="12.8" hidden="false" customHeight="false" outlineLevel="0" collapsed="false">
      <c r="A128" s="0" t="n">
        <v>205306557</v>
      </c>
      <c r="B128" s="0" t="s">
        <v>88</v>
      </c>
      <c r="C128" s="0" t="s">
        <v>154</v>
      </c>
      <c r="D128" s="0" t="n">
        <v>3</v>
      </c>
      <c r="E128" s="0" t="s">
        <v>491</v>
      </c>
      <c r="F128" s="0" t="s">
        <v>492</v>
      </c>
      <c r="G128" s="0" t="n">
        <v>11497.5</v>
      </c>
      <c r="H128" s="0" t="n">
        <v>0</v>
      </c>
      <c r="I128" s="0" t="n">
        <f aca="false">21*D128</f>
        <v>63</v>
      </c>
      <c r="J128" s="11" t="n">
        <f aca="false">G128+H128</f>
        <v>11497.5</v>
      </c>
      <c r="K128" s="0" t="n">
        <f aca="false">J128+I128</f>
        <v>11560.5</v>
      </c>
    </row>
    <row r="129" customFormat="false" ht="12.8" hidden="false" customHeight="false" outlineLevel="0" collapsed="false">
      <c r="A129" s="0" t="n">
        <v>205306557</v>
      </c>
      <c r="B129" s="0" t="s">
        <v>88</v>
      </c>
      <c r="C129" s="0" t="s">
        <v>154</v>
      </c>
      <c r="D129" s="0" t="n">
        <v>3</v>
      </c>
      <c r="E129" s="0" t="s">
        <v>491</v>
      </c>
      <c r="F129" s="0" t="s">
        <v>494</v>
      </c>
      <c r="G129" s="0" t="n">
        <v>11497.5</v>
      </c>
      <c r="H129" s="0" t="n">
        <v>0</v>
      </c>
      <c r="I129" s="0" t="n">
        <f aca="false">21*D129</f>
        <v>63</v>
      </c>
      <c r="J129" s="11" t="n">
        <f aca="false">G129+H129</f>
        <v>11497.5</v>
      </c>
      <c r="K129" s="0" t="n">
        <f aca="false">J129+I129</f>
        <v>11560.5</v>
      </c>
    </row>
    <row r="130" customFormat="false" ht="12.8" hidden="false" customHeight="false" outlineLevel="0" collapsed="false">
      <c r="A130" s="0" t="n">
        <v>205307267</v>
      </c>
      <c r="B130" s="0" t="s">
        <v>88</v>
      </c>
      <c r="C130" s="0" t="s">
        <v>154</v>
      </c>
      <c r="D130" s="0" t="n">
        <v>3</v>
      </c>
      <c r="E130" s="0" t="s">
        <v>89</v>
      </c>
      <c r="F130" s="0" t="s">
        <v>498</v>
      </c>
      <c r="G130" s="0" t="n">
        <v>11497.5</v>
      </c>
      <c r="H130" s="0" t="n">
        <v>0</v>
      </c>
      <c r="I130" s="0" t="n">
        <f aca="false">21*D130</f>
        <v>63</v>
      </c>
      <c r="J130" s="11" t="n">
        <f aca="false">G130+H130</f>
        <v>11497.5</v>
      </c>
      <c r="K130" s="0" t="n">
        <f aca="false">J130+I130</f>
        <v>11560.5</v>
      </c>
    </row>
    <row r="131" customFormat="false" ht="12.8" hidden="false" customHeight="false" outlineLevel="0" collapsed="false">
      <c r="A131" s="0" t="n">
        <v>105300832</v>
      </c>
      <c r="B131" s="0" t="s">
        <v>88</v>
      </c>
      <c r="C131" s="0" t="s">
        <v>145</v>
      </c>
      <c r="D131" s="0" t="n">
        <v>2</v>
      </c>
      <c r="E131" s="0" t="s">
        <v>79</v>
      </c>
      <c r="F131" s="0" t="s">
        <v>503</v>
      </c>
      <c r="G131" s="0" t="n">
        <v>7665</v>
      </c>
      <c r="H131" s="0" t="n">
        <v>0</v>
      </c>
      <c r="I131" s="0" t="n">
        <f aca="false">21*D131</f>
        <v>42</v>
      </c>
      <c r="J131" s="11" t="n">
        <f aca="false">G131+H131</f>
        <v>7665</v>
      </c>
      <c r="K131" s="0" t="n">
        <f aca="false">J131+I131</f>
        <v>7707</v>
      </c>
    </row>
    <row r="132" customFormat="false" ht="12.8" hidden="false" customHeight="false" outlineLevel="0" collapsed="false">
      <c r="A132" s="0" t="n">
        <v>205306227</v>
      </c>
      <c r="B132" s="0" t="s">
        <v>88</v>
      </c>
      <c r="C132" s="0" t="s">
        <v>145</v>
      </c>
      <c r="D132" s="0" t="n">
        <v>2</v>
      </c>
      <c r="E132" s="0" t="s">
        <v>28</v>
      </c>
      <c r="F132" s="0" t="s">
        <v>507</v>
      </c>
      <c r="G132" s="0" t="n">
        <v>11444.8</v>
      </c>
      <c r="H132" s="0" t="n">
        <v>0</v>
      </c>
      <c r="I132" s="0" t="n">
        <f aca="false">21*D132</f>
        <v>42</v>
      </c>
      <c r="J132" s="11" t="n">
        <f aca="false">G132+H132</f>
        <v>11444.8</v>
      </c>
      <c r="K132" s="0" t="n">
        <f aca="false">J132+I132</f>
        <v>11486.8</v>
      </c>
    </row>
    <row r="133" customFormat="false" ht="12.8" hidden="false" customHeight="false" outlineLevel="0" collapsed="false">
      <c r="A133" s="0" t="n">
        <v>105300792</v>
      </c>
      <c r="B133" s="0" t="s">
        <v>88</v>
      </c>
      <c r="C133" s="0" t="s">
        <v>154</v>
      </c>
      <c r="D133" s="0" t="n">
        <v>3</v>
      </c>
      <c r="E133" s="0" t="s">
        <v>510</v>
      </c>
      <c r="F133" s="0" t="s">
        <v>511</v>
      </c>
      <c r="G133" s="0" t="n">
        <v>17167.2</v>
      </c>
      <c r="H133" s="0" t="n">
        <v>0</v>
      </c>
      <c r="I133" s="0" t="n">
        <f aca="false">21*D133</f>
        <v>63</v>
      </c>
      <c r="J133" s="11" t="n">
        <f aca="false">G133+H133</f>
        <v>17167.2</v>
      </c>
      <c r="K133" s="0" t="n">
        <f aca="false">J133+I133</f>
        <v>17230.2</v>
      </c>
    </row>
    <row r="134" customFormat="false" ht="12.8" hidden="false" customHeight="false" outlineLevel="0" collapsed="false">
      <c r="A134" s="0" t="n">
        <v>205304142</v>
      </c>
      <c r="B134" s="0" t="s">
        <v>88</v>
      </c>
      <c r="C134" s="0" t="s">
        <v>154</v>
      </c>
      <c r="D134" s="0" t="n">
        <v>3</v>
      </c>
      <c r="E134" s="0" t="s">
        <v>79</v>
      </c>
      <c r="F134" s="0" t="s">
        <v>514</v>
      </c>
      <c r="G134" s="0" t="n">
        <v>11497.5</v>
      </c>
      <c r="H134" s="0" t="n">
        <v>0</v>
      </c>
      <c r="I134" s="0" t="n">
        <f aca="false">21*D134</f>
        <v>63</v>
      </c>
      <c r="J134" s="11" t="n">
        <f aca="false">G134+H134</f>
        <v>11497.5</v>
      </c>
      <c r="K134" s="0" t="n">
        <f aca="false">J134+I134</f>
        <v>11560.5</v>
      </c>
    </row>
    <row r="135" customFormat="false" ht="12.8" hidden="false" customHeight="false" outlineLevel="0" collapsed="false">
      <c r="A135" s="0" t="n">
        <v>205307517</v>
      </c>
      <c r="B135" s="0" t="s">
        <v>88</v>
      </c>
      <c r="C135" s="0" t="s">
        <v>154</v>
      </c>
      <c r="D135" s="0" t="n">
        <v>3</v>
      </c>
      <c r="E135" s="0" t="s">
        <v>89</v>
      </c>
      <c r="F135" s="0" t="s">
        <v>518</v>
      </c>
      <c r="G135" s="0" t="n">
        <v>11497.5</v>
      </c>
      <c r="H135" s="0" t="n">
        <v>0</v>
      </c>
      <c r="I135" s="0" t="n">
        <f aca="false">21*D135</f>
        <v>63</v>
      </c>
      <c r="J135" s="11" t="n">
        <f aca="false">G135+H135</f>
        <v>11497.5</v>
      </c>
      <c r="K135" s="0" t="n">
        <f aca="false">J135+I135</f>
        <v>11560.5</v>
      </c>
    </row>
    <row r="136" customFormat="false" ht="12.8" hidden="false" customHeight="false" outlineLevel="0" collapsed="false">
      <c r="A136" s="0" t="n">
        <v>105300722</v>
      </c>
      <c r="B136" s="0" t="s">
        <v>88</v>
      </c>
      <c r="C136" s="0" t="s">
        <v>154</v>
      </c>
      <c r="D136" s="0" t="n">
        <v>3</v>
      </c>
      <c r="E136" s="0" t="s">
        <v>400</v>
      </c>
      <c r="F136" s="0" t="s">
        <v>523</v>
      </c>
      <c r="G136" s="0" t="n">
        <v>11497.5</v>
      </c>
      <c r="H136" s="0" t="n">
        <v>0</v>
      </c>
      <c r="I136" s="0" t="n">
        <f aca="false">21*D136</f>
        <v>63</v>
      </c>
      <c r="J136" s="11" t="n">
        <f aca="false">G136+H136</f>
        <v>11497.5</v>
      </c>
      <c r="K136" s="0" t="n">
        <f aca="false">J136+I136</f>
        <v>11560.5</v>
      </c>
    </row>
    <row r="137" customFormat="false" ht="12.8" hidden="false" customHeight="false" outlineLevel="0" collapsed="false">
      <c r="A137" s="0" t="n">
        <v>105300877</v>
      </c>
      <c r="B137" s="0" t="s">
        <v>88</v>
      </c>
      <c r="C137" s="0" t="s">
        <v>145</v>
      </c>
      <c r="D137" s="0" t="n">
        <v>2</v>
      </c>
      <c r="E137" s="0" t="s">
        <v>89</v>
      </c>
      <c r="F137" s="0" t="s">
        <v>527</v>
      </c>
      <c r="G137" s="0" t="n">
        <v>7665</v>
      </c>
      <c r="H137" s="0" t="n">
        <v>0</v>
      </c>
      <c r="I137" s="0" t="n">
        <f aca="false">21*D137</f>
        <v>42</v>
      </c>
      <c r="J137" s="11" t="n">
        <f aca="false">G137+H137</f>
        <v>7665</v>
      </c>
      <c r="K137" s="0" t="n">
        <f aca="false">J137+I137</f>
        <v>7707</v>
      </c>
    </row>
    <row r="138" s="11" customFormat="true" ht="12.8" hidden="false" customHeight="false" outlineLevel="0" collapsed="false">
      <c r="A138" s="11" t="n">
        <v>205300014</v>
      </c>
      <c r="B138" s="11" t="s">
        <v>88</v>
      </c>
      <c r="C138" s="11" t="s">
        <v>307</v>
      </c>
      <c r="D138" s="11" t="n">
        <v>4</v>
      </c>
      <c r="E138" s="11" t="s">
        <v>416</v>
      </c>
      <c r="F138" s="11" t="s">
        <v>532</v>
      </c>
      <c r="G138" s="11" t="n">
        <v>14600</v>
      </c>
      <c r="H138" s="11" t="n">
        <v>0</v>
      </c>
      <c r="I138" s="11" t="n">
        <f aca="false">20*D138</f>
        <v>80</v>
      </c>
      <c r="J138" s="11" t="n">
        <f aca="false">G138+H138</f>
        <v>14600</v>
      </c>
      <c r="K138" s="11" t="n">
        <f aca="false">J138+I138</f>
        <v>14680</v>
      </c>
      <c r="M138" s="11" t="n">
        <v>14680</v>
      </c>
      <c r="N138" s="11" t="n">
        <f aca="false">K138-M138</f>
        <v>0</v>
      </c>
    </row>
    <row r="139" s="11" customFormat="true" ht="12.8" hidden="false" customHeight="false" outlineLevel="0" collapsed="false">
      <c r="A139" s="11" t="n">
        <v>205300010</v>
      </c>
      <c r="B139" s="11" t="s">
        <v>88</v>
      </c>
      <c r="C139" s="11" t="s">
        <v>307</v>
      </c>
      <c r="D139" s="11" t="n">
        <v>4</v>
      </c>
      <c r="E139" s="11" t="s">
        <v>400</v>
      </c>
      <c r="F139" s="11" t="s">
        <v>535</v>
      </c>
      <c r="G139" s="11" t="n">
        <v>14600</v>
      </c>
      <c r="H139" s="11" t="n">
        <v>0</v>
      </c>
      <c r="I139" s="11" t="n">
        <f aca="false">20*D139</f>
        <v>80</v>
      </c>
      <c r="J139" s="11" t="n">
        <f aca="false">G139+H139</f>
        <v>14600</v>
      </c>
      <c r="K139" s="11" t="n">
        <f aca="false">J139+I139</f>
        <v>14680</v>
      </c>
      <c r="M139" s="11" t="n">
        <v>14680</v>
      </c>
      <c r="N139" s="11" t="n">
        <f aca="false">K139-M139</f>
        <v>0</v>
      </c>
    </row>
    <row r="140" s="11" customFormat="true" ht="12.8" hidden="false" customHeight="false" outlineLevel="0" collapsed="false">
      <c r="A140" s="11" t="n">
        <v>205300307</v>
      </c>
      <c r="B140" s="11" t="s">
        <v>88</v>
      </c>
      <c r="C140" s="11" t="s">
        <v>307</v>
      </c>
      <c r="D140" s="11" t="n">
        <v>4</v>
      </c>
      <c r="E140" s="11" t="s">
        <v>400</v>
      </c>
      <c r="F140" s="11" t="s">
        <v>539</v>
      </c>
      <c r="G140" s="11" t="n">
        <v>14600</v>
      </c>
      <c r="H140" s="11" t="n">
        <v>0</v>
      </c>
      <c r="I140" s="11" t="n">
        <f aca="false">20*D140</f>
        <v>80</v>
      </c>
      <c r="J140" s="11" t="n">
        <f aca="false">G140+H140</f>
        <v>14600</v>
      </c>
      <c r="K140" s="11" t="n">
        <f aca="false">J140+I140</f>
        <v>14680</v>
      </c>
      <c r="M140" s="11" t="n">
        <v>14680</v>
      </c>
      <c r="N140" s="11" t="n">
        <f aca="false">K140-M140</f>
        <v>0</v>
      </c>
    </row>
    <row r="141" s="11" customFormat="true" ht="12.8" hidden="false" customHeight="false" outlineLevel="0" collapsed="false">
      <c r="A141" s="11" t="n">
        <v>205300307</v>
      </c>
      <c r="B141" s="11" t="s">
        <v>88</v>
      </c>
      <c r="C141" s="11" t="s">
        <v>307</v>
      </c>
      <c r="D141" s="11" t="n">
        <v>4</v>
      </c>
      <c r="E141" s="11" t="s">
        <v>400</v>
      </c>
      <c r="F141" s="11" t="s">
        <v>542</v>
      </c>
      <c r="G141" s="11" t="n">
        <v>14600</v>
      </c>
      <c r="H141" s="11" t="n">
        <v>0</v>
      </c>
      <c r="I141" s="11" t="n">
        <f aca="false">20*D141</f>
        <v>80</v>
      </c>
      <c r="J141" s="11" t="n">
        <f aca="false">G141+H141</f>
        <v>14600</v>
      </c>
      <c r="K141" s="11" t="n">
        <f aca="false">J141+I141</f>
        <v>14680</v>
      </c>
      <c r="M141" s="11" t="n">
        <v>14680</v>
      </c>
      <c r="N141" s="11" t="n">
        <f aca="false">K141-M141</f>
        <v>0</v>
      </c>
    </row>
    <row r="142" s="7" customFormat="true" ht="12.8" hidden="false" customHeight="false" outlineLevel="0" collapsed="false">
      <c r="A142" s="7" t="n">
        <v>205300332</v>
      </c>
      <c r="B142" s="7" t="s">
        <v>88</v>
      </c>
      <c r="C142" s="7" t="s">
        <v>307</v>
      </c>
      <c r="D142" s="7" t="n">
        <v>4</v>
      </c>
      <c r="E142" s="7" t="s">
        <v>406</v>
      </c>
      <c r="F142" s="7" t="s">
        <v>546</v>
      </c>
      <c r="G142" s="7" t="n">
        <v>14520</v>
      </c>
      <c r="H142" s="7" t="n">
        <v>0</v>
      </c>
      <c r="I142" s="7" t="n">
        <f aca="false">20*D142</f>
        <v>80</v>
      </c>
      <c r="J142" s="11" t="n">
        <f aca="false">G142+H142</f>
        <v>14520</v>
      </c>
      <c r="K142" s="7" t="n">
        <f aca="false">J142+I142</f>
        <v>14600</v>
      </c>
      <c r="M142" s="7" t="n">
        <v>14680</v>
      </c>
      <c r="N142" s="7" t="n">
        <f aca="false">K142-M142</f>
        <v>-80</v>
      </c>
    </row>
    <row r="143" s="11" customFormat="true" ht="12.8" hidden="false" customHeight="false" outlineLevel="0" collapsed="false">
      <c r="A143" s="11" t="n">
        <v>205300562</v>
      </c>
      <c r="B143" s="11" t="s">
        <v>88</v>
      </c>
      <c r="C143" s="11" t="s">
        <v>307</v>
      </c>
      <c r="D143" s="11" t="n">
        <v>4</v>
      </c>
      <c r="E143" s="11" t="s">
        <v>400</v>
      </c>
      <c r="F143" s="11" t="s">
        <v>551</v>
      </c>
      <c r="G143" s="11" t="n">
        <v>14600</v>
      </c>
      <c r="H143" s="11" t="n">
        <v>0</v>
      </c>
      <c r="I143" s="11" t="n">
        <f aca="false">20*D143</f>
        <v>80</v>
      </c>
      <c r="J143" s="11" t="n">
        <f aca="false">G143+H143</f>
        <v>14600</v>
      </c>
      <c r="K143" s="11" t="n">
        <f aca="false">J143+I143</f>
        <v>14680</v>
      </c>
      <c r="M143" s="11" t="n">
        <v>14680</v>
      </c>
      <c r="N143" s="11" t="n">
        <f aca="false">K143-M143</f>
        <v>0</v>
      </c>
    </row>
    <row r="144" customFormat="false" ht="12.8" hidden="false" customHeight="false" outlineLevel="0" collapsed="false">
      <c r="A144" s="0" t="n">
        <v>205302427</v>
      </c>
      <c r="B144" s="0" t="s">
        <v>88</v>
      </c>
      <c r="C144" s="0" t="s">
        <v>120</v>
      </c>
      <c r="D144" s="0" t="n">
        <v>5</v>
      </c>
      <c r="E144" s="0" t="s">
        <v>28</v>
      </c>
      <c r="F144" s="0" t="s">
        <v>554</v>
      </c>
      <c r="G144" s="0" t="n">
        <v>18525</v>
      </c>
      <c r="H144" s="0" t="n">
        <v>10087</v>
      </c>
      <c r="I144" s="0" t="n">
        <f aca="false">21*D144</f>
        <v>105</v>
      </c>
      <c r="J144" s="11" t="n">
        <f aca="false">G144+H144</f>
        <v>28612</v>
      </c>
      <c r="K144" s="0" t="n">
        <f aca="false">J144+I144</f>
        <v>28717</v>
      </c>
    </row>
    <row r="145" s="7" customFormat="true" ht="12.8" hidden="false" customHeight="false" outlineLevel="0" collapsed="false">
      <c r="A145" s="7" t="n">
        <v>205301567</v>
      </c>
      <c r="B145" s="7" t="s">
        <v>88</v>
      </c>
      <c r="C145" s="7" t="s">
        <v>167</v>
      </c>
      <c r="D145" s="7" t="n">
        <v>9</v>
      </c>
      <c r="E145" s="7" t="s">
        <v>79</v>
      </c>
      <c r="F145" s="7" t="s">
        <v>558</v>
      </c>
      <c r="G145" s="7" t="n">
        <v>32850</v>
      </c>
      <c r="H145" s="7" t="n">
        <v>0</v>
      </c>
      <c r="I145" s="7" t="n">
        <f aca="false">20*D145</f>
        <v>180</v>
      </c>
      <c r="J145" s="11" t="n">
        <f aca="false">G145+H145</f>
        <v>32850</v>
      </c>
      <c r="K145" s="7" t="n">
        <f aca="false">J145+I145</f>
        <v>33030</v>
      </c>
      <c r="M145" s="7" t="n">
        <v>34681.5</v>
      </c>
      <c r="N145" s="7" t="n">
        <f aca="false">K145-M145</f>
        <v>-1651.5</v>
      </c>
    </row>
    <row r="146" customFormat="false" ht="12.8" hidden="false" customHeight="false" outlineLevel="0" collapsed="false">
      <c r="A146" s="0" t="n">
        <v>205302507</v>
      </c>
      <c r="B146" s="0" t="s">
        <v>88</v>
      </c>
      <c r="C146" s="0" t="s">
        <v>154</v>
      </c>
      <c r="D146" s="0" t="n">
        <v>3</v>
      </c>
      <c r="E146" s="0" t="s">
        <v>89</v>
      </c>
      <c r="F146" s="0" t="s">
        <v>562</v>
      </c>
      <c r="G146" s="0" t="n">
        <v>11497.5</v>
      </c>
      <c r="H146" s="0" t="n">
        <v>0</v>
      </c>
      <c r="I146" s="0" t="n">
        <f aca="false">21*D146</f>
        <v>63</v>
      </c>
      <c r="J146" s="11" t="n">
        <f aca="false">G146+H146</f>
        <v>11497.5</v>
      </c>
      <c r="K146" s="0" t="n">
        <f aca="false">J146+I146</f>
        <v>11560.5</v>
      </c>
    </row>
    <row r="147" customFormat="false" ht="12.8" hidden="false" customHeight="false" outlineLevel="0" collapsed="false">
      <c r="A147" s="0" t="n">
        <v>105300447</v>
      </c>
      <c r="B147" s="0" t="s">
        <v>88</v>
      </c>
      <c r="C147" s="0" t="s">
        <v>154</v>
      </c>
      <c r="D147" s="0" t="n">
        <v>3</v>
      </c>
      <c r="E147" s="0" t="s">
        <v>428</v>
      </c>
      <c r="F147" s="0" t="s">
        <v>567</v>
      </c>
      <c r="G147" s="0" t="n">
        <v>11497.5</v>
      </c>
      <c r="H147" s="0" t="n">
        <v>0</v>
      </c>
      <c r="I147" s="0" t="n">
        <f aca="false">21*D147</f>
        <v>63</v>
      </c>
      <c r="J147" s="11" t="n">
        <f aca="false">G147+H147</f>
        <v>11497.5</v>
      </c>
      <c r="K147" s="0" t="n">
        <f aca="false">J147+I147</f>
        <v>11560.5</v>
      </c>
    </row>
    <row r="148" customFormat="false" ht="12.8" hidden="false" customHeight="false" outlineLevel="0" collapsed="false">
      <c r="A148" s="0" t="n">
        <v>105301422</v>
      </c>
      <c r="B148" s="0" t="s">
        <v>88</v>
      </c>
      <c r="C148" s="0" t="s">
        <v>78</v>
      </c>
      <c r="D148" s="0" t="n">
        <v>1</v>
      </c>
      <c r="E148" s="0" t="s">
        <v>89</v>
      </c>
      <c r="F148" s="0" t="s">
        <v>572</v>
      </c>
      <c r="G148" s="0" t="n">
        <v>3832.5</v>
      </c>
      <c r="H148" s="0" t="n">
        <v>0</v>
      </c>
      <c r="I148" s="0" t="n">
        <f aca="false">21*D148</f>
        <v>21</v>
      </c>
      <c r="J148" s="11" t="n">
        <f aca="false">G148+H148</f>
        <v>3832.5</v>
      </c>
      <c r="K148" s="0" t="n">
        <f aca="false">J148+I148</f>
        <v>3853.5</v>
      </c>
    </row>
    <row r="149" customFormat="false" ht="12.8" hidden="false" customHeight="false" outlineLevel="0" collapsed="false">
      <c r="A149" s="0" t="n">
        <v>205307772</v>
      </c>
      <c r="B149" s="0" t="s">
        <v>88</v>
      </c>
      <c r="C149" s="0" t="s">
        <v>154</v>
      </c>
      <c r="D149" s="0" t="n">
        <v>3</v>
      </c>
      <c r="E149" s="0" t="s">
        <v>89</v>
      </c>
      <c r="F149" s="0" t="s">
        <v>576</v>
      </c>
      <c r="G149" s="0" t="n">
        <v>11497.5</v>
      </c>
      <c r="H149" s="0" t="n">
        <v>0</v>
      </c>
      <c r="I149" s="0" t="n">
        <f aca="false">21*D149</f>
        <v>63</v>
      </c>
      <c r="J149" s="11" t="n">
        <f aca="false">G149+H149</f>
        <v>11497.5</v>
      </c>
      <c r="K149" s="0" t="n">
        <f aca="false">J149+I149</f>
        <v>11560.5</v>
      </c>
    </row>
    <row r="150" s="11" customFormat="true" ht="12.8" hidden="false" customHeight="false" outlineLevel="0" collapsed="false">
      <c r="A150" s="11" t="n">
        <v>205300313</v>
      </c>
      <c r="B150" s="11" t="s">
        <v>88</v>
      </c>
      <c r="C150" s="11" t="s">
        <v>120</v>
      </c>
      <c r="D150" s="11" t="n">
        <v>5</v>
      </c>
      <c r="E150" s="11" t="s">
        <v>400</v>
      </c>
      <c r="F150" s="11" t="s">
        <v>581</v>
      </c>
      <c r="G150" s="11" t="n">
        <v>18250</v>
      </c>
      <c r="H150" s="11" t="n">
        <v>0</v>
      </c>
      <c r="I150" s="11" t="n">
        <f aca="false">20*D150</f>
        <v>100</v>
      </c>
      <c r="J150" s="11" t="n">
        <f aca="false">G150+H150</f>
        <v>18250</v>
      </c>
      <c r="K150" s="11" t="n">
        <f aca="false">J150+I150</f>
        <v>18350</v>
      </c>
      <c r="M150" s="11" t="n">
        <v>18350</v>
      </c>
      <c r="N150" s="11" t="n">
        <f aca="false">K150-M150</f>
        <v>0</v>
      </c>
    </row>
    <row r="151" customFormat="false" ht="12.8" hidden="false" customHeight="false" outlineLevel="0" collapsed="false">
      <c r="A151" s="0" t="n">
        <v>205301858</v>
      </c>
      <c r="B151" s="0" t="s">
        <v>88</v>
      </c>
      <c r="C151" s="0" t="s">
        <v>154</v>
      </c>
      <c r="D151" s="0" t="n">
        <v>3</v>
      </c>
      <c r="E151" s="0" t="s">
        <v>400</v>
      </c>
      <c r="F151" s="0" t="s">
        <v>585</v>
      </c>
      <c r="G151" s="0" t="n">
        <v>11497.5</v>
      </c>
      <c r="H151" s="0" t="n">
        <v>0</v>
      </c>
      <c r="I151" s="0" t="n">
        <f aca="false">21*D151</f>
        <v>63</v>
      </c>
      <c r="J151" s="11" t="n">
        <f aca="false">G151+H151</f>
        <v>11497.5</v>
      </c>
      <c r="K151" s="0" t="n">
        <f aca="false">J151+I151</f>
        <v>11560.5</v>
      </c>
    </row>
    <row r="152" s="7" customFormat="true" ht="12.8" hidden="false" customHeight="false" outlineLevel="0" collapsed="false">
      <c r="A152" s="7" t="n">
        <v>205300393</v>
      </c>
      <c r="B152" s="7" t="s">
        <v>88</v>
      </c>
      <c r="C152" s="7" t="s">
        <v>307</v>
      </c>
      <c r="D152" s="7" t="n">
        <v>4</v>
      </c>
      <c r="E152" s="7" t="s">
        <v>406</v>
      </c>
      <c r="F152" s="7" t="s">
        <v>589</v>
      </c>
      <c r="G152" s="7" t="n">
        <v>14520</v>
      </c>
      <c r="H152" s="7" t="n">
        <v>0</v>
      </c>
      <c r="I152" s="7" t="n">
        <f aca="false">20*D152</f>
        <v>80</v>
      </c>
      <c r="J152" s="11" t="n">
        <f aca="false">G152+H152</f>
        <v>14520</v>
      </c>
      <c r="K152" s="7" t="n">
        <f aca="false">J152+I152</f>
        <v>14600</v>
      </c>
      <c r="M152" s="7" t="n">
        <v>14680</v>
      </c>
      <c r="N152" s="7" t="n">
        <f aca="false">K152-M152</f>
        <v>-80</v>
      </c>
    </row>
    <row r="153" customFormat="false" ht="12.8" hidden="false" customHeight="false" outlineLevel="0" collapsed="false">
      <c r="A153" s="0" t="n">
        <v>105300333</v>
      </c>
      <c r="B153" s="0" t="s">
        <v>88</v>
      </c>
      <c r="C153" s="0" t="s">
        <v>145</v>
      </c>
      <c r="D153" s="0" t="n">
        <v>2</v>
      </c>
      <c r="E153" s="0" t="s">
        <v>406</v>
      </c>
      <c r="F153" s="0" t="s">
        <v>594</v>
      </c>
      <c r="G153" s="0" t="n">
        <v>7665</v>
      </c>
      <c r="H153" s="0" t="n">
        <v>0</v>
      </c>
      <c r="I153" s="0" t="n">
        <f aca="false">21*D153</f>
        <v>42</v>
      </c>
      <c r="J153" s="11" t="n">
        <f aca="false">G153+H153</f>
        <v>7665</v>
      </c>
      <c r="K153" s="0" t="n">
        <f aca="false">J153+I153</f>
        <v>7707</v>
      </c>
    </row>
    <row r="154" s="11" customFormat="true" ht="12.8" hidden="false" customHeight="false" outlineLevel="0" collapsed="false">
      <c r="A154" s="11" t="n">
        <v>205300398</v>
      </c>
      <c r="B154" s="11" t="s">
        <v>88</v>
      </c>
      <c r="C154" s="11" t="s">
        <v>307</v>
      </c>
      <c r="D154" s="11" t="n">
        <v>4</v>
      </c>
      <c r="E154" s="11" t="s">
        <v>400</v>
      </c>
      <c r="F154" s="11" t="s">
        <v>599</v>
      </c>
      <c r="G154" s="11" t="n">
        <v>14600</v>
      </c>
      <c r="H154" s="11" t="n">
        <v>0</v>
      </c>
      <c r="I154" s="11" t="n">
        <f aca="false">20*D154</f>
        <v>80</v>
      </c>
      <c r="J154" s="11" t="n">
        <f aca="false">G154+H154</f>
        <v>14600</v>
      </c>
      <c r="K154" s="11" t="n">
        <f aca="false">J154+I154</f>
        <v>14680</v>
      </c>
      <c r="M154" s="11" t="n">
        <v>14680</v>
      </c>
      <c r="N154" s="11" t="n">
        <f aca="false">K154-M154</f>
        <v>0</v>
      </c>
    </row>
    <row r="155" s="11" customFormat="true" ht="12.8" hidden="false" customHeight="false" outlineLevel="0" collapsed="false">
      <c r="A155" s="11" t="n">
        <v>205301073</v>
      </c>
      <c r="B155" s="11" t="s">
        <v>88</v>
      </c>
      <c r="C155" s="11" t="s">
        <v>154</v>
      </c>
      <c r="D155" s="11" t="n">
        <v>3</v>
      </c>
      <c r="E155" s="11" t="s">
        <v>603</v>
      </c>
      <c r="F155" s="11" t="s">
        <v>604</v>
      </c>
      <c r="G155" s="11" t="n">
        <v>16350</v>
      </c>
      <c r="H155" s="11" t="n">
        <v>0</v>
      </c>
      <c r="I155" s="11" t="n">
        <f aca="false">20*D155</f>
        <v>60</v>
      </c>
      <c r="J155" s="11" t="n">
        <f aca="false">G155+H155</f>
        <v>16350</v>
      </c>
      <c r="K155" s="11" t="n">
        <f aca="false">J155+I155</f>
        <v>16410</v>
      </c>
      <c r="M155" s="11" t="n">
        <v>16410</v>
      </c>
      <c r="N155" s="11" t="n">
        <f aca="false">K155-M155</f>
        <v>0</v>
      </c>
    </row>
    <row r="156" customFormat="false" ht="12.8" hidden="false" customHeight="false" outlineLevel="0" collapsed="false">
      <c r="A156" s="0" t="n">
        <v>205306353</v>
      </c>
      <c r="B156" s="0" t="s">
        <v>88</v>
      </c>
      <c r="C156" s="0" t="s">
        <v>154</v>
      </c>
      <c r="D156" s="0" t="n">
        <v>3</v>
      </c>
      <c r="E156" s="0" t="s">
        <v>406</v>
      </c>
      <c r="F156" s="0" t="s">
        <v>608</v>
      </c>
      <c r="G156" s="0" t="n">
        <v>11497.5</v>
      </c>
      <c r="H156" s="0" t="n">
        <v>0</v>
      </c>
      <c r="I156" s="0" t="n">
        <f aca="false">21*D156</f>
        <v>63</v>
      </c>
      <c r="J156" s="11" t="n">
        <f aca="false">G156+H156</f>
        <v>11497.5</v>
      </c>
      <c r="K156" s="0" t="n">
        <f aca="false">J156+I156</f>
        <v>11560.5</v>
      </c>
    </row>
    <row r="157" customFormat="false" ht="12.8" hidden="false" customHeight="false" outlineLevel="0" collapsed="false">
      <c r="A157" s="0" t="n">
        <v>205307373</v>
      </c>
      <c r="B157" s="0" t="s">
        <v>88</v>
      </c>
      <c r="C157" s="0" t="s">
        <v>154</v>
      </c>
      <c r="D157" s="0" t="n">
        <v>3</v>
      </c>
      <c r="E157" s="0" t="s">
        <v>89</v>
      </c>
      <c r="F157" s="0" t="s">
        <v>613</v>
      </c>
      <c r="G157" s="0" t="n">
        <v>11497.5</v>
      </c>
      <c r="H157" s="0" t="n">
        <v>0</v>
      </c>
      <c r="I157" s="0" t="n">
        <f aca="false">21*D157</f>
        <v>63</v>
      </c>
      <c r="J157" s="11" t="n">
        <f aca="false">G157+H157</f>
        <v>11497.5</v>
      </c>
      <c r="K157" s="0" t="n">
        <f aca="false">J157+I157</f>
        <v>11560.5</v>
      </c>
    </row>
    <row r="158" s="11" customFormat="true" ht="12.8" hidden="false" customHeight="false" outlineLevel="0" collapsed="false">
      <c r="A158" s="11" t="n">
        <v>205300338</v>
      </c>
      <c r="B158" s="11" t="s">
        <v>88</v>
      </c>
      <c r="C158" s="11" t="s">
        <v>188</v>
      </c>
      <c r="D158" s="11" t="n">
        <v>6</v>
      </c>
      <c r="E158" s="11" t="s">
        <v>79</v>
      </c>
      <c r="F158" s="11" t="s">
        <v>617</v>
      </c>
      <c r="G158" s="11" t="n">
        <v>21900</v>
      </c>
      <c r="H158" s="11" t="n">
        <v>0</v>
      </c>
      <c r="I158" s="11" t="n">
        <f aca="false">20*D158</f>
        <v>120</v>
      </c>
      <c r="J158" s="11" t="n">
        <f aca="false">G158+H158</f>
        <v>21900</v>
      </c>
      <c r="K158" s="11" t="n">
        <f aca="false">J158+I158</f>
        <v>22020</v>
      </c>
      <c r="M158" s="11" t="n">
        <v>22020</v>
      </c>
      <c r="N158" s="11" t="n">
        <f aca="false">K158-M158</f>
        <v>0</v>
      </c>
    </row>
    <row r="159" customFormat="false" ht="12.8" hidden="false" customHeight="false" outlineLevel="0" collapsed="false">
      <c r="A159" s="0" t="n">
        <v>205302423</v>
      </c>
      <c r="B159" s="0" t="s">
        <v>88</v>
      </c>
      <c r="C159" s="0" t="s">
        <v>154</v>
      </c>
      <c r="D159" s="0" t="n">
        <v>3</v>
      </c>
      <c r="E159" s="0" t="s">
        <v>79</v>
      </c>
      <c r="F159" s="0" t="s">
        <v>620</v>
      </c>
      <c r="G159" s="0" t="n">
        <v>11497.5</v>
      </c>
      <c r="H159" s="0" t="n">
        <v>0</v>
      </c>
      <c r="I159" s="0" t="n">
        <f aca="false">21*D159</f>
        <v>63</v>
      </c>
      <c r="J159" s="11" t="n">
        <f aca="false">G159+H159</f>
        <v>11497.5</v>
      </c>
      <c r="K159" s="0" t="n">
        <f aca="false">J159+I159</f>
        <v>11560.5</v>
      </c>
    </row>
    <row r="160" customFormat="false" ht="12.8" hidden="false" customHeight="false" outlineLevel="0" collapsed="false">
      <c r="A160" s="0" t="n">
        <v>205302438</v>
      </c>
      <c r="B160" s="0" t="s">
        <v>88</v>
      </c>
      <c r="C160" s="0" t="s">
        <v>154</v>
      </c>
      <c r="D160" s="0" t="n">
        <v>3</v>
      </c>
      <c r="E160" s="0" t="s">
        <v>89</v>
      </c>
      <c r="F160" s="0" t="s">
        <v>624</v>
      </c>
      <c r="G160" s="0" t="n">
        <v>11497.5</v>
      </c>
      <c r="H160" s="0" t="n">
        <v>0</v>
      </c>
      <c r="I160" s="0" t="n">
        <f aca="false">21*D160</f>
        <v>63</v>
      </c>
      <c r="J160" s="11" t="n">
        <f aca="false">G160+H160</f>
        <v>11497.5</v>
      </c>
      <c r="K160" s="0" t="n">
        <f aca="false">J160+I160</f>
        <v>11560.5</v>
      </c>
    </row>
    <row r="161" customFormat="false" ht="12.8" hidden="false" customHeight="false" outlineLevel="0" collapsed="false">
      <c r="A161" s="0" t="n">
        <v>105301098</v>
      </c>
      <c r="B161" s="0" t="s">
        <v>88</v>
      </c>
      <c r="C161" s="0" t="s">
        <v>78</v>
      </c>
      <c r="D161" s="0" t="n">
        <v>1</v>
      </c>
      <c r="E161" s="0" t="s">
        <v>89</v>
      </c>
      <c r="F161" s="0" t="s">
        <v>629</v>
      </c>
      <c r="G161" s="0" t="n">
        <v>3832.5</v>
      </c>
      <c r="H161" s="0" t="n">
        <v>0</v>
      </c>
      <c r="I161" s="0" t="n">
        <f aca="false">21*D161</f>
        <v>21</v>
      </c>
      <c r="J161" s="11" t="n">
        <f aca="false">G161+H161</f>
        <v>3832.5</v>
      </c>
      <c r="K161" s="0" t="n">
        <f aca="false">J161+I161</f>
        <v>3853.5</v>
      </c>
    </row>
    <row r="162" customFormat="false" ht="12.8" hidden="false" customHeight="false" outlineLevel="0" collapsed="false">
      <c r="A162" s="0" t="n">
        <v>205305858</v>
      </c>
      <c r="B162" s="0" t="s">
        <v>88</v>
      </c>
      <c r="C162" s="0" t="s">
        <v>167</v>
      </c>
      <c r="D162" s="0" t="n">
        <v>9</v>
      </c>
      <c r="E162" s="0" t="s">
        <v>406</v>
      </c>
      <c r="F162" s="0" t="s">
        <v>634</v>
      </c>
      <c r="G162" s="0" t="n">
        <v>34492.5</v>
      </c>
      <c r="H162" s="0" t="n">
        <v>0</v>
      </c>
      <c r="I162" s="0" t="n">
        <f aca="false">21*D162</f>
        <v>189</v>
      </c>
      <c r="J162" s="11" t="n">
        <f aca="false">G162+H162</f>
        <v>34492.5</v>
      </c>
      <c r="K162" s="0" t="n">
        <f aca="false">J162+I162</f>
        <v>34681.5</v>
      </c>
    </row>
    <row r="163" customFormat="false" ht="12.8" hidden="false" customHeight="false" outlineLevel="0" collapsed="false">
      <c r="A163" s="0" t="n">
        <v>205305793</v>
      </c>
      <c r="B163" s="0" t="s">
        <v>88</v>
      </c>
      <c r="C163" s="0" t="s">
        <v>154</v>
      </c>
      <c r="D163" s="0" t="n">
        <v>3</v>
      </c>
      <c r="E163" s="0" t="s">
        <v>28</v>
      </c>
      <c r="F163" s="0" t="s">
        <v>639</v>
      </c>
      <c r="G163" s="0" t="n">
        <v>10894.8</v>
      </c>
      <c r="H163" s="0" t="n">
        <v>6272.4</v>
      </c>
      <c r="I163" s="0" t="n">
        <f aca="false">21*D163</f>
        <v>63</v>
      </c>
      <c r="J163" s="11" t="n">
        <f aca="false">G163+H163</f>
        <v>17167.2</v>
      </c>
      <c r="K163" s="0" t="n">
        <f aca="false">J163+I163</f>
        <v>17230.2</v>
      </c>
    </row>
    <row r="164" customFormat="false" ht="12.8" hidden="false" customHeight="false" outlineLevel="0" collapsed="false">
      <c r="A164" s="0" t="n">
        <v>205307058</v>
      </c>
      <c r="B164" s="0" t="s">
        <v>88</v>
      </c>
      <c r="C164" s="0" t="s">
        <v>154</v>
      </c>
      <c r="D164" s="0" t="n">
        <v>3</v>
      </c>
      <c r="E164" s="0" t="s">
        <v>400</v>
      </c>
      <c r="F164" s="0" t="s">
        <v>643</v>
      </c>
      <c r="G164" s="0" t="n">
        <v>11497.5</v>
      </c>
      <c r="H164" s="0" t="n">
        <v>0</v>
      </c>
      <c r="I164" s="0" t="n">
        <f aca="false">21*D164</f>
        <v>63</v>
      </c>
      <c r="J164" s="11" t="n">
        <f aca="false">G164+H164</f>
        <v>11497.5</v>
      </c>
      <c r="K164" s="0" t="n">
        <f aca="false">J164+I164</f>
        <v>11560.5</v>
      </c>
    </row>
    <row r="165" customFormat="false" ht="12.8" hidden="false" customHeight="false" outlineLevel="0" collapsed="false">
      <c r="A165" s="0" t="n">
        <v>205309338</v>
      </c>
      <c r="B165" s="0" t="s">
        <v>88</v>
      </c>
      <c r="C165" s="0" t="s">
        <v>78</v>
      </c>
      <c r="D165" s="0" t="n">
        <v>1</v>
      </c>
      <c r="E165" s="0" t="s">
        <v>89</v>
      </c>
      <c r="F165" s="0" t="s">
        <v>647</v>
      </c>
      <c r="G165" s="0" t="n">
        <v>3832.5</v>
      </c>
      <c r="H165" s="0" t="n">
        <v>0</v>
      </c>
      <c r="I165" s="0" t="n">
        <f aca="false">21*D165</f>
        <v>21</v>
      </c>
      <c r="J165" s="11" t="n">
        <f aca="false">G165+H165</f>
        <v>3832.5</v>
      </c>
      <c r="K165" s="0" t="n">
        <f aca="false">J165+I165</f>
        <v>3853.5</v>
      </c>
    </row>
    <row r="166" customFormat="false" ht="12.8" hidden="false" customHeight="false" outlineLevel="0" collapsed="false">
      <c r="A166" s="0" t="n">
        <v>205305798</v>
      </c>
      <c r="B166" s="0" t="s">
        <v>88</v>
      </c>
      <c r="C166" s="0" t="s">
        <v>154</v>
      </c>
      <c r="D166" s="0" t="n">
        <v>3</v>
      </c>
      <c r="E166" s="0" t="s">
        <v>79</v>
      </c>
      <c r="F166" s="0" t="s">
        <v>650</v>
      </c>
      <c r="G166" s="0" t="n">
        <v>11497.5</v>
      </c>
      <c r="H166" s="0" t="n">
        <v>0</v>
      </c>
      <c r="I166" s="0" t="n">
        <f aca="false">21*D166</f>
        <v>63</v>
      </c>
      <c r="J166" s="11" t="n">
        <f aca="false">G166+H166</f>
        <v>11497.5</v>
      </c>
      <c r="K166" s="0" t="n">
        <f aca="false">J166+I166</f>
        <v>11560.5</v>
      </c>
    </row>
    <row r="167" customFormat="false" ht="12.8" hidden="false" customHeight="false" outlineLevel="0" collapsed="false">
      <c r="A167" s="0" t="n">
        <v>205306368</v>
      </c>
      <c r="B167" s="0" t="s">
        <v>88</v>
      </c>
      <c r="C167" s="0" t="s">
        <v>154</v>
      </c>
      <c r="D167" s="0" t="n">
        <v>3</v>
      </c>
      <c r="E167" s="0" t="s">
        <v>89</v>
      </c>
      <c r="F167" s="0" t="s">
        <v>653</v>
      </c>
      <c r="G167" s="0" t="n">
        <v>11497.5</v>
      </c>
      <c r="H167" s="0" t="n">
        <v>0</v>
      </c>
      <c r="I167" s="0" t="n">
        <f aca="false">21*D167</f>
        <v>63</v>
      </c>
      <c r="J167" s="11" t="n">
        <f aca="false">G167+H167</f>
        <v>11497.5</v>
      </c>
      <c r="K167" s="0" t="n">
        <f aca="false">J167+I167</f>
        <v>11560.5</v>
      </c>
    </row>
    <row r="168" customFormat="false" ht="12.8" hidden="false" customHeight="false" outlineLevel="0" collapsed="false">
      <c r="A168" s="0" t="n">
        <v>205309183</v>
      </c>
      <c r="B168" s="0" t="s">
        <v>88</v>
      </c>
      <c r="C168" s="0" t="s">
        <v>78</v>
      </c>
      <c r="D168" s="0" t="n">
        <v>1</v>
      </c>
      <c r="E168" s="0" t="s">
        <v>406</v>
      </c>
      <c r="F168" s="0" t="s">
        <v>658</v>
      </c>
      <c r="G168" s="0" t="n">
        <v>3832.5</v>
      </c>
      <c r="H168" s="0" t="n">
        <v>0</v>
      </c>
      <c r="I168" s="0" t="n">
        <f aca="false">21*D168</f>
        <v>21</v>
      </c>
      <c r="J168" s="11" t="n">
        <f aca="false">G168+H168</f>
        <v>3832.5</v>
      </c>
      <c r="K168" s="0" t="n">
        <f aca="false">J168+I168</f>
        <v>3853.5</v>
      </c>
    </row>
    <row r="169" s="7" customFormat="true" ht="12.8" hidden="false" customHeight="false" outlineLevel="0" collapsed="false">
      <c r="A169" s="7" t="n">
        <v>205306823</v>
      </c>
      <c r="B169" s="7" t="s">
        <v>88</v>
      </c>
      <c r="C169" s="7" t="s">
        <v>307</v>
      </c>
      <c r="D169" s="7" t="n">
        <v>4</v>
      </c>
      <c r="E169" s="7" t="s">
        <v>406</v>
      </c>
      <c r="F169" s="7" t="s">
        <v>661</v>
      </c>
      <c r="G169" s="7" t="n">
        <v>13772.5</v>
      </c>
      <c r="H169" s="7" t="n">
        <v>5425</v>
      </c>
      <c r="I169" s="7" t="n">
        <f aca="false">21*D169</f>
        <v>84</v>
      </c>
      <c r="J169" s="11" t="n">
        <f aca="false">G169+H169</f>
        <v>19197.5</v>
      </c>
      <c r="K169" s="7" t="n">
        <f aca="false">J169+I169</f>
        <v>19281.5</v>
      </c>
      <c r="M169" s="7" t="n">
        <v>15414</v>
      </c>
      <c r="N169" s="7" t="n">
        <f aca="false">K169-M169</f>
        <v>3867.5</v>
      </c>
    </row>
    <row r="170" s="11" customFormat="true" ht="12.8" hidden="false" customHeight="false" outlineLevel="0" collapsed="false">
      <c r="A170" s="11" t="n">
        <v>105300703</v>
      </c>
      <c r="B170" s="11" t="s">
        <v>88</v>
      </c>
      <c r="C170" s="11" t="s">
        <v>145</v>
      </c>
      <c r="D170" s="11" t="n">
        <v>2</v>
      </c>
      <c r="E170" s="11" t="s">
        <v>28</v>
      </c>
      <c r="F170" s="11" t="s">
        <v>667</v>
      </c>
      <c r="G170" s="11" t="n">
        <v>11444.8</v>
      </c>
      <c r="H170" s="11" t="n">
        <v>0</v>
      </c>
      <c r="I170" s="11" t="n">
        <f aca="false">21*D170</f>
        <v>42</v>
      </c>
      <c r="J170" s="11" t="n">
        <f aca="false">G170+H170</f>
        <v>11444.8</v>
      </c>
      <c r="K170" s="11" t="n">
        <f aca="false">J170+I170</f>
        <v>11486.8</v>
      </c>
      <c r="M170" s="11" t="n">
        <v>11486.8</v>
      </c>
      <c r="N170" s="11" t="n">
        <f aca="false">K170-M170</f>
        <v>0</v>
      </c>
    </row>
    <row r="171" s="11" customFormat="true" ht="12.8" hidden="false" customHeight="false" outlineLevel="0" collapsed="false">
      <c r="A171" s="11" t="n">
        <v>205300548</v>
      </c>
      <c r="B171" s="11" t="s">
        <v>88</v>
      </c>
      <c r="C171" s="11" t="s">
        <v>154</v>
      </c>
      <c r="D171" s="11" t="n">
        <v>3</v>
      </c>
      <c r="E171" s="11" t="s">
        <v>79</v>
      </c>
      <c r="F171" s="11" t="s">
        <v>671</v>
      </c>
      <c r="G171" s="11" t="n">
        <v>10950</v>
      </c>
      <c r="H171" s="11" t="n">
        <v>0</v>
      </c>
      <c r="I171" s="11" t="n">
        <f aca="false">20*D171</f>
        <v>60</v>
      </c>
      <c r="J171" s="11" t="n">
        <f aca="false">G171+H171</f>
        <v>10950</v>
      </c>
      <c r="K171" s="11" t="n">
        <f aca="false">J171+I171</f>
        <v>11010</v>
      </c>
      <c r="M171" s="11" t="n">
        <v>11010</v>
      </c>
      <c r="N171" s="11" t="n">
        <f aca="false">K171-M171</f>
        <v>0</v>
      </c>
    </row>
    <row r="172" customFormat="false" ht="12.8" hidden="false" customHeight="false" outlineLevel="0" collapsed="false">
      <c r="A172" s="0" t="n">
        <v>105300218</v>
      </c>
      <c r="B172" s="0" t="s">
        <v>88</v>
      </c>
      <c r="C172" s="0" t="s">
        <v>78</v>
      </c>
      <c r="D172" s="0" t="n">
        <v>1</v>
      </c>
      <c r="E172" s="0" t="s">
        <v>491</v>
      </c>
      <c r="F172" s="0" t="s">
        <v>674</v>
      </c>
      <c r="G172" s="0" t="n">
        <v>3832.5</v>
      </c>
      <c r="H172" s="0" t="n">
        <v>0</v>
      </c>
      <c r="I172" s="0" t="n">
        <f aca="false">21*D172</f>
        <v>21</v>
      </c>
      <c r="J172" s="11" t="n">
        <f aca="false">G172+H172</f>
        <v>3832.5</v>
      </c>
      <c r="K172" s="0" t="n">
        <f aca="false">J172+I172</f>
        <v>3853.5</v>
      </c>
    </row>
    <row r="173" customFormat="false" ht="12.8" hidden="false" customHeight="false" outlineLevel="0" collapsed="false">
      <c r="A173" s="0" t="n">
        <v>205301618</v>
      </c>
      <c r="B173" s="0" t="s">
        <v>88</v>
      </c>
      <c r="C173" s="0" t="s">
        <v>145</v>
      </c>
      <c r="D173" s="0" t="n">
        <v>2</v>
      </c>
      <c r="E173" s="0" t="s">
        <v>74</v>
      </c>
      <c r="F173" s="0" t="s">
        <v>677</v>
      </c>
      <c r="G173" s="0" t="n">
        <v>7665</v>
      </c>
      <c r="H173" s="0" t="n">
        <v>0</v>
      </c>
      <c r="I173" s="0" t="n">
        <f aca="false">21*D173</f>
        <v>42</v>
      </c>
      <c r="J173" s="11" t="n">
        <f aca="false">G173+H173</f>
        <v>7665</v>
      </c>
      <c r="K173" s="0" t="n">
        <f aca="false">J173+I173</f>
        <v>7707</v>
      </c>
    </row>
    <row r="174" customFormat="false" ht="12.8" hidden="false" customHeight="false" outlineLevel="0" collapsed="false">
      <c r="A174" s="0" t="n">
        <v>205252308</v>
      </c>
      <c r="B174" s="0" t="s">
        <v>88</v>
      </c>
      <c r="C174" s="0" t="s">
        <v>680</v>
      </c>
      <c r="D174" s="0" t="n">
        <v>10</v>
      </c>
      <c r="E174" s="0" t="s">
        <v>79</v>
      </c>
      <c r="F174" s="0" t="s">
        <v>681</v>
      </c>
      <c r="G174" s="0" t="n">
        <v>38325</v>
      </c>
      <c r="H174" s="0" t="n">
        <v>0</v>
      </c>
      <c r="I174" s="0" t="n">
        <f aca="false">21*D174</f>
        <v>210</v>
      </c>
      <c r="J174" s="11" t="n">
        <f aca="false">G174+H174</f>
        <v>38325</v>
      </c>
      <c r="K174" s="0" t="n">
        <f aca="false">J174+I174</f>
        <v>38535</v>
      </c>
    </row>
    <row r="175" customFormat="false" ht="12.8" hidden="false" customHeight="false" outlineLevel="0" collapsed="false">
      <c r="A175" s="0" t="n">
        <v>105300293</v>
      </c>
      <c r="B175" s="0" t="s">
        <v>88</v>
      </c>
      <c r="C175" s="0" t="s">
        <v>145</v>
      </c>
      <c r="D175" s="0" t="n">
        <v>2</v>
      </c>
      <c r="E175" s="0" t="s">
        <v>437</v>
      </c>
      <c r="F175" s="0" t="s">
        <v>684</v>
      </c>
      <c r="G175" s="0" t="n">
        <v>9345</v>
      </c>
      <c r="H175" s="0" t="n">
        <v>0</v>
      </c>
      <c r="I175" s="0" t="n">
        <f aca="false">21*D175</f>
        <v>42</v>
      </c>
      <c r="J175" s="11" t="n">
        <f aca="false">G175+H175</f>
        <v>9345</v>
      </c>
      <c r="K175" s="0" t="n">
        <f aca="false">J175+I175</f>
        <v>9387</v>
      </c>
    </row>
    <row r="176" customFormat="false" ht="12.8" hidden="false" customHeight="false" outlineLevel="0" collapsed="false">
      <c r="A176" s="0" t="n">
        <v>105300293</v>
      </c>
      <c r="B176" s="0" t="s">
        <v>88</v>
      </c>
      <c r="C176" s="0" t="s">
        <v>145</v>
      </c>
      <c r="D176" s="0" t="n">
        <v>2</v>
      </c>
      <c r="E176" s="0" t="s">
        <v>437</v>
      </c>
      <c r="F176" s="0" t="s">
        <v>687</v>
      </c>
      <c r="G176" s="0" t="n">
        <v>9345</v>
      </c>
      <c r="H176" s="0" t="n">
        <v>0</v>
      </c>
      <c r="I176" s="0" t="n">
        <f aca="false">21*D176</f>
        <v>42</v>
      </c>
      <c r="J176" s="11" t="n">
        <f aca="false">G176+H176</f>
        <v>9345</v>
      </c>
      <c r="K176" s="0" t="n">
        <f aca="false">J176+I176</f>
        <v>9387</v>
      </c>
    </row>
    <row r="177" customFormat="false" ht="12.8" hidden="false" customHeight="false" outlineLevel="0" collapsed="false">
      <c r="A177" s="0" t="n">
        <v>105300858</v>
      </c>
      <c r="B177" s="0" t="s">
        <v>88</v>
      </c>
      <c r="C177" s="0" t="s">
        <v>145</v>
      </c>
      <c r="D177" s="0" t="n">
        <v>2</v>
      </c>
      <c r="E177" s="0" t="s">
        <v>89</v>
      </c>
      <c r="F177" s="0" t="s">
        <v>690</v>
      </c>
      <c r="G177" s="0" t="n">
        <v>7665</v>
      </c>
      <c r="H177" s="0" t="n">
        <v>0</v>
      </c>
      <c r="I177" s="0" t="n">
        <f aca="false">21*D177</f>
        <v>42</v>
      </c>
      <c r="J177" s="11" t="n">
        <f aca="false">G177+H177</f>
        <v>7665</v>
      </c>
      <c r="K177" s="0" t="n">
        <f aca="false">J177+I177</f>
        <v>7707</v>
      </c>
    </row>
    <row r="178" customFormat="false" ht="12.8" hidden="false" customHeight="false" outlineLevel="0" collapsed="false">
      <c r="A178" s="0" t="n">
        <v>205304238</v>
      </c>
      <c r="B178" s="0" t="s">
        <v>88</v>
      </c>
      <c r="C178" s="0" t="s">
        <v>145</v>
      </c>
      <c r="D178" s="0" t="n">
        <v>2</v>
      </c>
      <c r="E178" s="0" t="s">
        <v>400</v>
      </c>
      <c r="F178" s="0" t="s">
        <v>695</v>
      </c>
      <c r="G178" s="0" t="n">
        <v>7665</v>
      </c>
      <c r="H178" s="0" t="n">
        <v>0</v>
      </c>
      <c r="I178" s="0" t="n">
        <f aca="false">21*D178</f>
        <v>42</v>
      </c>
      <c r="J178" s="11" t="n">
        <f aca="false">G178+H178</f>
        <v>7665</v>
      </c>
      <c r="K178" s="0" t="n">
        <f aca="false">J178+I178</f>
        <v>7707</v>
      </c>
    </row>
    <row r="179" s="7" customFormat="true" ht="12.8" hidden="false" customHeight="false" outlineLevel="0" collapsed="false">
      <c r="A179" s="7" t="n">
        <v>205300565</v>
      </c>
      <c r="B179" s="7" t="s">
        <v>88</v>
      </c>
      <c r="C179" s="7" t="s">
        <v>307</v>
      </c>
      <c r="D179" s="7" t="n">
        <v>4</v>
      </c>
      <c r="E179" s="7" t="s">
        <v>406</v>
      </c>
      <c r="F179" s="7" t="s">
        <v>699</v>
      </c>
      <c r="G179" s="7" t="n">
        <v>14520</v>
      </c>
      <c r="H179" s="7" t="n">
        <v>0</v>
      </c>
      <c r="I179" s="7" t="n">
        <f aca="false">20*D179</f>
        <v>80</v>
      </c>
      <c r="J179" s="11" t="n">
        <f aca="false">G179+H179</f>
        <v>14520</v>
      </c>
      <c r="K179" s="7" t="n">
        <f aca="false">J179+I179</f>
        <v>14600</v>
      </c>
      <c r="M179" s="7" t="n">
        <v>14680</v>
      </c>
      <c r="N179" s="7" t="n">
        <f aca="false">K179-M179</f>
        <v>-80</v>
      </c>
    </row>
    <row r="180" s="11" customFormat="true" ht="12.8" hidden="false" customHeight="false" outlineLevel="0" collapsed="false">
      <c r="A180" s="11" t="n">
        <v>205300209</v>
      </c>
      <c r="B180" s="11" t="s">
        <v>88</v>
      </c>
      <c r="C180" s="11" t="s">
        <v>307</v>
      </c>
      <c r="D180" s="11" t="n">
        <v>4</v>
      </c>
      <c r="E180" s="11" t="s">
        <v>79</v>
      </c>
      <c r="F180" s="11" t="s">
        <v>704</v>
      </c>
      <c r="G180" s="11" t="n">
        <v>14600</v>
      </c>
      <c r="H180" s="11" t="n">
        <v>0</v>
      </c>
      <c r="I180" s="11" t="n">
        <f aca="false">20*D180</f>
        <v>80</v>
      </c>
      <c r="J180" s="11" t="n">
        <f aca="false">G180+H180</f>
        <v>14600</v>
      </c>
      <c r="K180" s="11" t="n">
        <f aca="false">J180+I180</f>
        <v>14680</v>
      </c>
      <c r="M180" s="11" t="n">
        <v>14680</v>
      </c>
      <c r="N180" s="11" t="n">
        <f aca="false">K180-M180</f>
        <v>0</v>
      </c>
    </row>
    <row r="181" s="11" customFormat="true" ht="12.8" hidden="false" customHeight="false" outlineLevel="0" collapsed="false">
      <c r="A181" s="11" t="n">
        <v>205300495</v>
      </c>
      <c r="B181" s="11" t="s">
        <v>88</v>
      </c>
      <c r="C181" s="11" t="s">
        <v>307</v>
      </c>
      <c r="D181" s="11" t="n">
        <v>4</v>
      </c>
      <c r="E181" s="11" t="s">
        <v>400</v>
      </c>
      <c r="F181" s="11" t="s">
        <v>708</v>
      </c>
      <c r="G181" s="11" t="n">
        <v>14600</v>
      </c>
      <c r="H181" s="11" t="n">
        <v>0</v>
      </c>
      <c r="I181" s="11" t="n">
        <f aca="false">20*D181</f>
        <v>80</v>
      </c>
      <c r="J181" s="11" t="n">
        <f aca="false">G181+H181</f>
        <v>14600</v>
      </c>
      <c r="K181" s="11" t="n">
        <f aca="false">J181+I181</f>
        <v>14680</v>
      </c>
      <c r="M181" s="11" t="n">
        <v>14680</v>
      </c>
      <c r="N181" s="11" t="n">
        <f aca="false">K181-M181</f>
        <v>0</v>
      </c>
    </row>
    <row r="182" s="11" customFormat="true" ht="12.8" hidden="false" customHeight="false" outlineLevel="0" collapsed="false">
      <c r="A182" s="11" t="n">
        <v>205300395</v>
      </c>
      <c r="B182" s="11" t="s">
        <v>88</v>
      </c>
      <c r="C182" s="11" t="s">
        <v>154</v>
      </c>
      <c r="D182" s="11" t="n">
        <v>3</v>
      </c>
      <c r="E182" s="11" t="s">
        <v>400</v>
      </c>
      <c r="F182" s="11" t="s">
        <v>712</v>
      </c>
      <c r="G182" s="11" t="n">
        <v>10950</v>
      </c>
      <c r="H182" s="11" t="n">
        <v>0</v>
      </c>
      <c r="I182" s="11" t="n">
        <f aca="false">20*D182</f>
        <v>60</v>
      </c>
      <c r="J182" s="11" t="n">
        <f aca="false">G182+H182</f>
        <v>10950</v>
      </c>
      <c r="K182" s="11" t="n">
        <f aca="false">J182+I182</f>
        <v>11010</v>
      </c>
      <c r="M182" s="11" t="n">
        <v>11010</v>
      </c>
      <c r="N182" s="11" t="n">
        <f aca="false">K182-M182</f>
        <v>0</v>
      </c>
    </row>
    <row r="183" s="7" customFormat="true" ht="12.8" hidden="false" customHeight="false" outlineLevel="0" collapsed="false">
      <c r="A183" s="7" t="n">
        <v>205300640</v>
      </c>
      <c r="B183" s="7" t="s">
        <v>88</v>
      </c>
      <c r="C183" s="7" t="s">
        <v>307</v>
      </c>
      <c r="D183" s="7" t="n">
        <v>4</v>
      </c>
      <c r="E183" s="7" t="s">
        <v>406</v>
      </c>
      <c r="F183" s="7" t="s">
        <v>716</v>
      </c>
      <c r="G183" s="7" t="n">
        <v>14520</v>
      </c>
      <c r="H183" s="7" t="n">
        <v>0</v>
      </c>
      <c r="I183" s="7" t="n">
        <f aca="false">20*D183</f>
        <v>80</v>
      </c>
      <c r="J183" s="11" t="n">
        <f aca="false">G183+H183</f>
        <v>14520</v>
      </c>
      <c r="K183" s="7" t="n">
        <f aca="false">J183+I183</f>
        <v>14600</v>
      </c>
      <c r="M183" s="7" t="n">
        <v>14680</v>
      </c>
      <c r="N183" s="7" t="n">
        <f aca="false">K183-M183</f>
        <v>-80</v>
      </c>
    </row>
    <row r="184" s="11" customFormat="true" ht="12.8" hidden="false" customHeight="false" outlineLevel="0" collapsed="false">
      <c r="A184" s="11" t="n">
        <v>205300385</v>
      </c>
      <c r="B184" s="11" t="s">
        <v>88</v>
      </c>
      <c r="C184" s="11" t="s">
        <v>307</v>
      </c>
      <c r="D184" s="11" t="n">
        <v>4</v>
      </c>
      <c r="E184" s="11" t="s">
        <v>400</v>
      </c>
      <c r="F184" s="11" t="s">
        <v>721</v>
      </c>
      <c r="G184" s="11" t="n">
        <v>14600</v>
      </c>
      <c r="H184" s="11" t="n">
        <v>0</v>
      </c>
      <c r="I184" s="11" t="n">
        <f aca="false">20*D184</f>
        <v>80</v>
      </c>
      <c r="J184" s="11" t="n">
        <f aca="false">G184+H184</f>
        <v>14600</v>
      </c>
      <c r="K184" s="11" t="n">
        <f aca="false">J184+I184</f>
        <v>14680</v>
      </c>
      <c r="M184" s="11" t="n">
        <v>14680</v>
      </c>
      <c r="N184" s="11" t="n">
        <f aca="false">K184-M184</f>
        <v>0</v>
      </c>
    </row>
    <row r="185" customFormat="false" ht="12.8" hidden="false" customHeight="false" outlineLevel="0" collapsed="false">
      <c r="A185" s="0" t="n">
        <v>205302140</v>
      </c>
      <c r="B185" s="0" t="s">
        <v>88</v>
      </c>
      <c r="C185" s="0" t="s">
        <v>154</v>
      </c>
      <c r="D185" s="0" t="n">
        <v>3</v>
      </c>
      <c r="E185" s="0" t="s">
        <v>406</v>
      </c>
      <c r="F185" s="0" t="s">
        <v>725</v>
      </c>
      <c r="G185" s="0" t="n">
        <v>11497.5</v>
      </c>
      <c r="H185" s="0" t="n">
        <v>0</v>
      </c>
      <c r="I185" s="0" t="n">
        <f aca="false">21*D185</f>
        <v>63</v>
      </c>
      <c r="J185" s="11" t="n">
        <f aca="false">G185+H185</f>
        <v>11497.5</v>
      </c>
      <c r="K185" s="0" t="n">
        <f aca="false">J185+I185</f>
        <v>11560.5</v>
      </c>
    </row>
    <row r="186" customFormat="false" ht="12.8" hidden="false" customHeight="false" outlineLevel="0" collapsed="false">
      <c r="A186" s="0" t="n">
        <v>205302495</v>
      </c>
      <c r="B186" s="0" t="s">
        <v>88</v>
      </c>
      <c r="C186" s="0" t="s">
        <v>154</v>
      </c>
      <c r="D186" s="0" t="n">
        <v>3</v>
      </c>
      <c r="E186" s="0" t="s">
        <v>89</v>
      </c>
      <c r="F186" s="0" t="s">
        <v>730</v>
      </c>
      <c r="G186" s="0" t="n">
        <v>11497.5</v>
      </c>
      <c r="H186" s="0" t="n">
        <v>0</v>
      </c>
      <c r="I186" s="0" t="n">
        <f aca="false">21*D186</f>
        <v>63</v>
      </c>
      <c r="J186" s="11" t="n">
        <f aca="false">G186+H186</f>
        <v>11497.5</v>
      </c>
      <c r="K186" s="0" t="n">
        <f aca="false">J186+I186</f>
        <v>11560.5</v>
      </c>
    </row>
    <row r="187" customFormat="false" ht="12.8" hidden="false" customHeight="false" outlineLevel="0" collapsed="false">
      <c r="A187" s="0" t="n">
        <v>205302495</v>
      </c>
      <c r="B187" s="0" t="s">
        <v>88</v>
      </c>
      <c r="C187" s="0" t="s">
        <v>154</v>
      </c>
      <c r="D187" s="0" t="n">
        <v>3</v>
      </c>
      <c r="E187" s="0" t="s">
        <v>89</v>
      </c>
      <c r="F187" s="0" t="s">
        <v>734</v>
      </c>
      <c r="G187" s="0" t="n">
        <v>11497.5</v>
      </c>
      <c r="H187" s="0" t="n">
        <v>0</v>
      </c>
      <c r="I187" s="0" t="n">
        <f aca="false">21*D187</f>
        <v>63</v>
      </c>
      <c r="J187" s="11" t="n">
        <f aca="false">G187+H187</f>
        <v>11497.5</v>
      </c>
      <c r="K187" s="0" t="n">
        <f aca="false">J187+I187</f>
        <v>11560.5</v>
      </c>
    </row>
    <row r="188" customFormat="false" ht="12.8" hidden="false" customHeight="false" outlineLevel="0" collapsed="false">
      <c r="A188" s="0" t="n">
        <v>205301775</v>
      </c>
      <c r="B188" s="0" t="s">
        <v>88</v>
      </c>
      <c r="C188" s="0" t="s">
        <v>145</v>
      </c>
      <c r="D188" s="0" t="n">
        <v>2</v>
      </c>
      <c r="E188" s="0" t="s">
        <v>74</v>
      </c>
      <c r="F188" s="0" t="s">
        <v>739</v>
      </c>
      <c r="G188" s="0" t="n">
        <v>7665</v>
      </c>
      <c r="H188" s="0" t="n">
        <v>0</v>
      </c>
      <c r="I188" s="0" t="n">
        <f aca="false">21*D188</f>
        <v>42</v>
      </c>
      <c r="J188" s="11" t="n">
        <f aca="false">G188+H188</f>
        <v>7665</v>
      </c>
      <c r="K188" s="0" t="n">
        <f aca="false">J188+I188</f>
        <v>7707</v>
      </c>
    </row>
    <row r="189" s="7" customFormat="true" ht="12.8" hidden="false" customHeight="false" outlineLevel="0" collapsed="false">
      <c r="A189" s="7" t="n">
        <v>205300360</v>
      </c>
      <c r="B189" s="7" t="s">
        <v>88</v>
      </c>
      <c r="C189" s="7" t="s">
        <v>307</v>
      </c>
      <c r="D189" s="7" t="n">
        <v>4</v>
      </c>
      <c r="E189" s="7" t="s">
        <v>406</v>
      </c>
      <c r="F189" s="7" t="s">
        <v>742</v>
      </c>
      <c r="G189" s="7" t="n">
        <v>14520</v>
      </c>
      <c r="H189" s="7" t="n">
        <v>0</v>
      </c>
      <c r="I189" s="7" t="n">
        <f aca="false">20*D189</f>
        <v>80</v>
      </c>
      <c r="J189" s="11" t="n">
        <f aca="false">G189+H189</f>
        <v>14520</v>
      </c>
      <c r="K189" s="7" t="n">
        <f aca="false">J189+I189</f>
        <v>14600</v>
      </c>
      <c r="M189" s="7" t="n">
        <v>14680</v>
      </c>
      <c r="N189" s="7" t="n">
        <f aca="false">K189-M189</f>
        <v>-80</v>
      </c>
    </row>
    <row r="190" s="11" customFormat="true" ht="12.8" hidden="false" customHeight="false" outlineLevel="0" collapsed="false">
      <c r="A190" s="11" t="n">
        <v>205300480</v>
      </c>
      <c r="B190" s="11" t="s">
        <v>88</v>
      </c>
      <c r="C190" s="11" t="s">
        <v>307</v>
      </c>
      <c r="D190" s="11" t="n">
        <v>4</v>
      </c>
      <c r="E190" s="11" t="s">
        <v>400</v>
      </c>
      <c r="F190" s="11" t="s">
        <v>747</v>
      </c>
      <c r="G190" s="11" t="n">
        <v>14600</v>
      </c>
      <c r="H190" s="11" t="n">
        <v>0</v>
      </c>
      <c r="I190" s="11" t="n">
        <f aca="false">20*D190</f>
        <v>80</v>
      </c>
      <c r="J190" s="11" t="n">
        <f aca="false">G190+H190</f>
        <v>14600</v>
      </c>
      <c r="K190" s="11" t="n">
        <f aca="false">J190+I190</f>
        <v>14680</v>
      </c>
      <c r="M190" s="11" t="n">
        <v>14680</v>
      </c>
      <c r="N190" s="11" t="n">
        <f aca="false">K190-M190</f>
        <v>0</v>
      </c>
    </row>
    <row r="191" s="11" customFormat="true" ht="12.8" hidden="false" customHeight="false" outlineLevel="0" collapsed="false">
      <c r="A191" s="11" t="n">
        <v>205300217</v>
      </c>
      <c r="B191" s="11" t="s">
        <v>88</v>
      </c>
      <c r="C191" s="11" t="s">
        <v>145</v>
      </c>
      <c r="D191" s="11" t="n">
        <v>2</v>
      </c>
      <c r="E191" s="11" t="s">
        <v>491</v>
      </c>
      <c r="F191" s="11" t="s">
        <v>750</v>
      </c>
      <c r="G191" s="11" t="n">
        <v>7300</v>
      </c>
      <c r="H191" s="11" t="n">
        <v>0</v>
      </c>
      <c r="I191" s="11" t="n">
        <f aca="false">20*D191</f>
        <v>40</v>
      </c>
      <c r="J191" s="11" t="n">
        <f aca="false">G191+H191</f>
        <v>7300</v>
      </c>
      <c r="K191" s="11" t="n">
        <f aca="false">J191+I191</f>
        <v>7340</v>
      </c>
      <c r="M191" s="11" t="n">
        <v>14680</v>
      </c>
      <c r="N191" s="11" t="n">
        <f aca="false">K191+K192-M191</f>
        <v>0</v>
      </c>
    </row>
    <row r="192" customFormat="false" ht="12.8" hidden="false" customHeight="false" outlineLevel="0" collapsed="false">
      <c r="A192" s="11" t="n">
        <v>205300217</v>
      </c>
      <c r="B192" s="11" t="s">
        <v>88</v>
      </c>
      <c r="C192" s="11" t="s">
        <v>145</v>
      </c>
      <c r="D192" s="11" t="n">
        <v>2</v>
      </c>
      <c r="E192" s="11" t="s">
        <v>491</v>
      </c>
      <c r="F192" s="11" t="s">
        <v>752</v>
      </c>
      <c r="G192" s="11" t="n">
        <v>7300</v>
      </c>
      <c r="H192" s="11" t="n">
        <v>0</v>
      </c>
      <c r="I192" s="11" t="n">
        <f aca="false">20*D192</f>
        <v>40</v>
      </c>
      <c r="J192" s="11" t="n">
        <f aca="false">G192+H192</f>
        <v>7300</v>
      </c>
      <c r="K192" s="11" t="n">
        <f aca="false">J192+I192</f>
        <v>7340</v>
      </c>
      <c r="L192" s="11"/>
    </row>
    <row r="193" customFormat="false" ht="12.8" hidden="false" customHeight="false" outlineLevel="0" collapsed="false">
      <c r="A193" s="0" t="n">
        <v>205304690</v>
      </c>
      <c r="B193" s="0" t="s">
        <v>88</v>
      </c>
      <c r="C193" s="0" t="s">
        <v>154</v>
      </c>
      <c r="D193" s="0" t="n">
        <v>3</v>
      </c>
      <c r="E193" s="0" t="s">
        <v>89</v>
      </c>
      <c r="F193" s="0" t="s">
        <v>755</v>
      </c>
      <c r="G193" s="0" t="n">
        <v>11497.5</v>
      </c>
      <c r="H193" s="0" t="n">
        <v>0</v>
      </c>
      <c r="I193" s="0" t="n">
        <f aca="false">21*D193</f>
        <v>63</v>
      </c>
      <c r="J193" s="11" t="n">
        <f aca="false">G193+H193</f>
        <v>11497.5</v>
      </c>
      <c r="K193" s="0" t="n">
        <f aca="false">J193+I193</f>
        <v>11560.5</v>
      </c>
    </row>
    <row r="194" customFormat="false" ht="12.8" hidden="false" customHeight="false" outlineLevel="0" collapsed="false">
      <c r="A194" s="0" t="n">
        <v>205307455</v>
      </c>
      <c r="B194" s="0" t="s">
        <v>88</v>
      </c>
      <c r="C194" s="0" t="s">
        <v>197</v>
      </c>
      <c r="D194" s="0" t="n">
        <v>7</v>
      </c>
      <c r="E194" s="0" t="s">
        <v>491</v>
      </c>
      <c r="F194" s="0" t="s">
        <v>759</v>
      </c>
      <c r="G194" s="0" t="n">
        <v>26827.5</v>
      </c>
      <c r="H194" s="0" t="n">
        <v>0</v>
      </c>
      <c r="I194" s="0" t="n">
        <f aca="false">21*D194</f>
        <v>147</v>
      </c>
      <c r="J194" s="11" t="n">
        <f aca="false">G194+H194</f>
        <v>26827.5</v>
      </c>
      <c r="K194" s="0" t="n">
        <f aca="false">J194+I194</f>
        <v>26974.5</v>
      </c>
    </row>
    <row r="195" customFormat="false" ht="12.8" hidden="false" customHeight="false" outlineLevel="0" collapsed="false">
      <c r="A195" s="0" t="n">
        <v>205307455</v>
      </c>
      <c r="B195" s="0" t="s">
        <v>88</v>
      </c>
      <c r="C195" s="0" t="s">
        <v>197</v>
      </c>
      <c r="D195" s="0" t="n">
        <v>7</v>
      </c>
      <c r="E195" s="0" t="s">
        <v>428</v>
      </c>
      <c r="F195" s="0" t="s">
        <v>760</v>
      </c>
      <c r="G195" s="0" t="n">
        <v>26827.5</v>
      </c>
      <c r="H195" s="0" t="n">
        <v>0</v>
      </c>
      <c r="I195" s="0" t="n">
        <f aca="false">21*D195</f>
        <v>147</v>
      </c>
      <c r="J195" s="11" t="n">
        <f aca="false">G195+H195</f>
        <v>26827.5</v>
      </c>
      <c r="K195" s="0" t="n">
        <f aca="false">J195+I195</f>
        <v>26974.5</v>
      </c>
    </row>
    <row r="196" customFormat="false" ht="12.8" hidden="false" customHeight="false" outlineLevel="0" collapsed="false">
      <c r="A196" s="0" t="n">
        <v>205307895</v>
      </c>
      <c r="B196" s="0" t="s">
        <v>88</v>
      </c>
      <c r="C196" s="0" t="s">
        <v>145</v>
      </c>
      <c r="D196" s="0" t="n">
        <v>2</v>
      </c>
      <c r="E196" s="0" t="s">
        <v>406</v>
      </c>
      <c r="F196" s="0" t="s">
        <v>765</v>
      </c>
      <c r="G196" s="0" t="n">
        <v>7665</v>
      </c>
      <c r="H196" s="0" t="n">
        <v>0</v>
      </c>
      <c r="I196" s="0" t="n">
        <f aca="false">21*D196</f>
        <v>42</v>
      </c>
      <c r="J196" s="11" t="n">
        <f aca="false">G196+H196</f>
        <v>7665</v>
      </c>
      <c r="K196" s="0" t="n">
        <f aca="false">J196+I196</f>
        <v>7707</v>
      </c>
    </row>
    <row r="197" s="7" customFormat="true" ht="12.8" hidden="false" customHeight="false" outlineLevel="0" collapsed="false">
      <c r="A197" s="7" t="n">
        <v>205300290</v>
      </c>
      <c r="B197" s="7" t="s">
        <v>88</v>
      </c>
      <c r="C197" s="7" t="s">
        <v>154</v>
      </c>
      <c r="D197" s="7" t="n">
        <v>3</v>
      </c>
      <c r="E197" s="7" t="s">
        <v>89</v>
      </c>
      <c r="F197" s="7" t="s">
        <v>771</v>
      </c>
      <c r="G197" s="7" t="n">
        <v>10890</v>
      </c>
      <c r="H197" s="7" t="n">
        <v>0</v>
      </c>
      <c r="I197" s="7" t="n">
        <f aca="false">20*D197</f>
        <v>60</v>
      </c>
      <c r="J197" s="11" t="n">
        <f aca="false">G197+H197</f>
        <v>10890</v>
      </c>
      <c r="K197" s="7" t="n">
        <f aca="false">J197+I197</f>
        <v>10950</v>
      </c>
      <c r="M197" s="7" t="n">
        <v>11010</v>
      </c>
      <c r="N197" s="7" t="n">
        <f aca="false">K197-M197</f>
        <v>-60</v>
      </c>
    </row>
    <row r="198" customFormat="false" ht="12.8" hidden="false" customHeight="false" outlineLevel="0" collapsed="false">
      <c r="A198" s="0" t="n">
        <v>105301090</v>
      </c>
      <c r="B198" s="0" t="s">
        <v>88</v>
      </c>
      <c r="C198" s="0" t="s">
        <v>78</v>
      </c>
      <c r="D198" s="0" t="n">
        <v>1</v>
      </c>
      <c r="E198" s="0" t="s">
        <v>79</v>
      </c>
      <c r="F198" s="0" t="s">
        <v>776</v>
      </c>
      <c r="G198" s="0" t="n">
        <v>3832.5</v>
      </c>
      <c r="H198" s="0" t="n">
        <v>0</v>
      </c>
      <c r="I198" s="0" t="n">
        <f aca="false">21*D198</f>
        <v>21</v>
      </c>
      <c r="J198" s="11" t="n">
        <f aca="false">G198+H198</f>
        <v>3832.5</v>
      </c>
      <c r="K198" s="0" t="n">
        <f aca="false">J198+I198</f>
        <v>3853.5</v>
      </c>
    </row>
    <row r="199" customFormat="false" ht="12.8" hidden="false" customHeight="false" outlineLevel="0" collapsed="false">
      <c r="A199" s="0" t="n">
        <v>205308875</v>
      </c>
      <c r="B199" s="0" t="s">
        <v>88</v>
      </c>
      <c r="C199" s="0" t="s">
        <v>78</v>
      </c>
      <c r="D199" s="0" t="n">
        <v>1</v>
      </c>
      <c r="E199" s="0" t="s">
        <v>79</v>
      </c>
      <c r="F199" s="0" t="s">
        <v>779</v>
      </c>
      <c r="G199" s="0" t="n">
        <v>3832.5</v>
      </c>
      <c r="H199" s="0" t="n">
        <v>0</v>
      </c>
      <c r="I199" s="0" t="n">
        <f aca="false">21*D199</f>
        <v>21</v>
      </c>
      <c r="J199" s="11" t="n">
        <f aca="false">G199+H199</f>
        <v>3832.5</v>
      </c>
      <c r="K199" s="0" t="n">
        <f aca="false">J199+I199</f>
        <v>3853.5</v>
      </c>
    </row>
    <row r="200" customFormat="false" ht="12.8" hidden="false" customHeight="false" outlineLevel="0" collapsed="false">
      <c r="A200" s="0" t="n">
        <v>105300885</v>
      </c>
      <c r="B200" s="0" t="s">
        <v>88</v>
      </c>
      <c r="C200" s="0" t="s">
        <v>145</v>
      </c>
      <c r="D200" s="0" t="n">
        <v>2</v>
      </c>
      <c r="E200" s="0" t="s">
        <v>89</v>
      </c>
      <c r="F200" s="0" t="s">
        <v>783</v>
      </c>
      <c r="G200" s="0" t="n">
        <v>7665</v>
      </c>
      <c r="H200" s="0" t="n">
        <v>0</v>
      </c>
      <c r="I200" s="0" t="n">
        <f aca="false">21*D200</f>
        <v>42</v>
      </c>
      <c r="J200" s="11" t="n">
        <f aca="false">G200+H200</f>
        <v>7665</v>
      </c>
      <c r="K200" s="0" t="n">
        <f aca="false">J200+I200</f>
        <v>7707</v>
      </c>
    </row>
    <row r="201" customFormat="false" ht="12.8" hidden="false" customHeight="false" outlineLevel="0" collapsed="false">
      <c r="A201" s="0" t="n">
        <v>105300885</v>
      </c>
      <c r="B201" s="0" t="s">
        <v>88</v>
      </c>
      <c r="C201" s="0" t="s">
        <v>145</v>
      </c>
      <c r="D201" s="0" t="n">
        <v>2</v>
      </c>
      <c r="E201" s="0" t="s">
        <v>89</v>
      </c>
      <c r="F201" s="0" t="s">
        <v>787</v>
      </c>
      <c r="G201" s="0" t="n">
        <v>7665</v>
      </c>
      <c r="H201" s="0" t="n">
        <v>0</v>
      </c>
      <c r="I201" s="0" t="n">
        <f aca="false">21*D201</f>
        <v>42</v>
      </c>
      <c r="J201" s="11" t="n">
        <f aca="false">G201+H201</f>
        <v>7665</v>
      </c>
      <c r="K201" s="0" t="n">
        <f aca="false">J201+I201</f>
        <v>7707</v>
      </c>
    </row>
    <row r="202" customFormat="false" ht="12.8" hidden="false" customHeight="false" outlineLevel="0" collapsed="false">
      <c r="A202" s="0" t="n">
        <v>205301985</v>
      </c>
      <c r="B202" s="0" t="s">
        <v>88</v>
      </c>
      <c r="C202" s="0" t="s">
        <v>307</v>
      </c>
      <c r="D202" s="0" t="n">
        <v>4</v>
      </c>
      <c r="E202" s="0" t="s">
        <v>400</v>
      </c>
      <c r="F202" s="0" t="s">
        <v>792</v>
      </c>
      <c r="G202" s="0" t="n">
        <v>15330</v>
      </c>
      <c r="H202" s="0" t="n">
        <v>0</v>
      </c>
      <c r="I202" s="0" t="n">
        <f aca="false">21*D202</f>
        <v>84</v>
      </c>
      <c r="J202" s="11" t="n">
        <f aca="false">G202+H202</f>
        <v>15330</v>
      </c>
      <c r="K202" s="0" t="n">
        <f aca="false">J202+I202</f>
        <v>15414</v>
      </c>
    </row>
    <row r="203" customFormat="false" ht="12.8" hidden="false" customHeight="false" outlineLevel="0" collapsed="false">
      <c r="A203" s="0" t="n">
        <v>205307585</v>
      </c>
      <c r="B203" s="0" t="s">
        <v>88</v>
      </c>
      <c r="C203" s="0" t="s">
        <v>154</v>
      </c>
      <c r="D203" s="0" t="n">
        <v>3</v>
      </c>
      <c r="E203" s="0" t="s">
        <v>406</v>
      </c>
      <c r="F203" s="0" t="s">
        <v>796</v>
      </c>
      <c r="G203" s="0" t="n">
        <v>11497.5</v>
      </c>
      <c r="H203" s="0" t="n">
        <v>0</v>
      </c>
      <c r="I203" s="0" t="n">
        <f aca="false">21*D203</f>
        <v>63</v>
      </c>
      <c r="J203" s="11" t="n">
        <f aca="false">G203+H203</f>
        <v>11497.5</v>
      </c>
      <c r="K203" s="0" t="n">
        <f aca="false">J203+I203</f>
        <v>11560.5</v>
      </c>
    </row>
    <row r="204" customFormat="false" ht="12.8" hidden="false" customHeight="false" outlineLevel="0" collapsed="false">
      <c r="A204" s="0" t="n">
        <v>205302825</v>
      </c>
      <c r="B204" s="0" t="s">
        <v>88</v>
      </c>
      <c r="C204" s="0" t="s">
        <v>145</v>
      </c>
      <c r="D204" s="0" t="n">
        <v>2</v>
      </c>
      <c r="E204" s="0" t="s">
        <v>79</v>
      </c>
      <c r="F204" s="0" t="s">
        <v>801</v>
      </c>
      <c r="G204" s="0" t="n">
        <v>7665</v>
      </c>
      <c r="H204" s="0" t="n">
        <v>0</v>
      </c>
      <c r="I204" s="0" t="n">
        <f aca="false">21*D204</f>
        <v>42</v>
      </c>
      <c r="J204" s="11" t="n">
        <f aca="false">G204+H204</f>
        <v>7665</v>
      </c>
      <c r="K204" s="0" t="n">
        <f aca="false">J204+I204</f>
        <v>7707</v>
      </c>
    </row>
    <row r="205" s="7" customFormat="true" ht="12.8" hidden="false" customHeight="false" outlineLevel="0" collapsed="false">
      <c r="A205" s="7" t="n">
        <v>205303795</v>
      </c>
      <c r="B205" s="7" t="s">
        <v>88</v>
      </c>
      <c r="C205" s="7" t="s">
        <v>145</v>
      </c>
      <c r="D205" s="7" t="n">
        <v>2</v>
      </c>
      <c r="E205" s="7" t="s">
        <v>21</v>
      </c>
      <c r="F205" s="7" t="s">
        <v>805</v>
      </c>
      <c r="G205" s="7" t="n">
        <v>35200</v>
      </c>
      <c r="H205" s="7" t="n">
        <v>5400</v>
      </c>
      <c r="I205" s="7" t="n">
        <f aca="false">21*D205</f>
        <v>42</v>
      </c>
      <c r="J205" s="11" t="n">
        <f aca="false">G205+H205</f>
        <v>40600</v>
      </c>
      <c r="K205" s="7" t="n">
        <f aca="false">J205+I205</f>
        <v>40642</v>
      </c>
      <c r="M205" s="7" t="n">
        <v>49400</v>
      </c>
      <c r="N205" s="7" t="n">
        <f aca="false">K205-M205</f>
        <v>-8758</v>
      </c>
    </row>
    <row r="206" customFormat="false" ht="12.8" hidden="false" customHeight="false" outlineLevel="0" collapsed="false">
      <c r="A206" s="0" t="n">
        <v>205306430</v>
      </c>
      <c r="B206" s="0" t="s">
        <v>88</v>
      </c>
      <c r="C206" s="0" t="s">
        <v>307</v>
      </c>
      <c r="D206" s="0" t="n">
        <v>4</v>
      </c>
      <c r="E206" s="0" t="s">
        <v>400</v>
      </c>
      <c r="F206" s="0" t="s">
        <v>810</v>
      </c>
      <c r="G206" s="0" t="n">
        <v>15330</v>
      </c>
      <c r="H206" s="0" t="n">
        <v>0</v>
      </c>
      <c r="I206" s="0" t="n">
        <f aca="false">21*D206</f>
        <v>84</v>
      </c>
      <c r="J206" s="11" t="n">
        <f aca="false">G206+H206</f>
        <v>15330</v>
      </c>
      <c r="K206" s="0" t="n">
        <f aca="false">J206+I206</f>
        <v>15414</v>
      </c>
    </row>
    <row r="207" customFormat="false" ht="12.8" hidden="false" customHeight="false" outlineLevel="0" collapsed="false">
      <c r="A207" s="0" t="n">
        <v>205309595</v>
      </c>
      <c r="B207" s="0" t="s">
        <v>88</v>
      </c>
      <c r="C207" s="0" t="s">
        <v>78</v>
      </c>
      <c r="D207" s="0" t="n">
        <v>1</v>
      </c>
      <c r="E207" s="0" t="s">
        <v>89</v>
      </c>
      <c r="F207" s="0" t="s">
        <v>814</v>
      </c>
      <c r="G207" s="0" t="n">
        <v>3832.5</v>
      </c>
      <c r="H207" s="0" t="n">
        <v>0</v>
      </c>
      <c r="I207" s="0" t="n">
        <f aca="false">21*D207</f>
        <v>21</v>
      </c>
      <c r="J207" s="11" t="n">
        <f aca="false">G207+H207</f>
        <v>3832.5</v>
      </c>
      <c r="K207" s="0" t="n">
        <f aca="false">J207+I207</f>
        <v>3853.5</v>
      </c>
    </row>
    <row r="208" customFormat="false" ht="12.8" hidden="false" customHeight="false" outlineLevel="0" collapsed="false">
      <c r="A208" s="0" t="n">
        <v>205304035</v>
      </c>
      <c r="B208" s="0" t="s">
        <v>88</v>
      </c>
      <c r="C208" s="0" t="s">
        <v>307</v>
      </c>
      <c r="D208" s="0" t="n">
        <v>4</v>
      </c>
      <c r="E208" s="0" t="s">
        <v>79</v>
      </c>
      <c r="F208" s="0" t="s">
        <v>817</v>
      </c>
      <c r="G208" s="0" t="n">
        <v>15330</v>
      </c>
      <c r="H208" s="0" t="n">
        <v>0</v>
      </c>
      <c r="I208" s="0" t="n">
        <f aca="false">21*D208</f>
        <v>84</v>
      </c>
      <c r="J208" s="11" t="n">
        <f aca="false">G208+H208</f>
        <v>15330</v>
      </c>
      <c r="K208" s="0" t="n">
        <f aca="false">J208+I208</f>
        <v>15414</v>
      </c>
    </row>
    <row r="209" customFormat="false" ht="12.8" hidden="false" customHeight="false" outlineLevel="0" collapsed="false">
      <c r="A209" s="0" t="n">
        <v>205307695</v>
      </c>
      <c r="B209" s="0" t="s">
        <v>88</v>
      </c>
      <c r="C209" s="0" t="s">
        <v>154</v>
      </c>
      <c r="D209" s="0" t="n">
        <v>3</v>
      </c>
      <c r="E209" s="0" t="s">
        <v>428</v>
      </c>
      <c r="F209" s="0" t="s">
        <v>820</v>
      </c>
      <c r="G209" s="0" t="n">
        <v>11497.5</v>
      </c>
      <c r="H209" s="0" t="n">
        <v>0</v>
      </c>
      <c r="I209" s="0" t="n">
        <f aca="false">21*D209</f>
        <v>63</v>
      </c>
      <c r="J209" s="11" t="n">
        <f aca="false">G209+H209</f>
        <v>11497.5</v>
      </c>
      <c r="K209" s="0" t="n">
        <f aca="false">J209+I209</f>
        <v>11560.5</v>
      </c>
    </row>
    <row r="210" s="11" customFormat="true" ht="12.8" hidden="false" customHeight="false" outlineLevel="0" collapsed="false">
      <c r="A210" s="11" t="n">
        <v>205307050</v>
      </c>
      <c r="B210" s="11" t="s">
        <v>88</v>
      </c>
      <c r="C210" s="11" t="s">
        <v>307</v>
      </c>
      <c r="D210" s="11" t="n">
        <v>4</v>
      </c>
      <c r="E210" s="11" t="s">
        <v>603</v>
      </c>
      <c r="F210" s="11" t="s">
        <v>825</v>
      </c>
      <c r="G210" s="11" t="n">
        <v>22889.6</v>
      </c>
      <c r="H210" s="11" t="n">
        <v>0</v>
      </c>
      <c r="I210" s="11" t="n">
        <f aca="false">21*D210</f>
        <v>84</v>
      </c>
      <c r="J210" s="11" t="n">
        <f aca="false">G210+H210</f>
        <v>22889.6</v>
      </c>
      <c r="K210" s="11" t="n">
        <f aca="false">J210+I210</f>
        <v>22973.6</v>
      </c>
      <c r="M210" s="11" t="n">
        <v>22973.6</v>
      </c>
      <c r="N210" s="11" t="n">
        <f aca="false">K210-M210</f>
        <v>0</v>
      </c>
    </row>
    <row r="211" customFormat="false" ht="12.8" hidden="false" customHeight="false" outlineLevel="0" collapsed="false">
      <c r="A211" s="0" t="n">
        <v>205307810</v>
      </c>
      <c r="B211" s="0" t="s">
        <v>88</v>
      </c>
      <c r="C211" s="0" t="s">
        <v>120</v>
      </c>
      <c r="D211" s="0" t="n">
        <v>5</v>
      </c>
      <c r="E211" s="0" t="s">
        <v>89</v>
      </c>
      <c r="F211" s="0" t="s">
        <v>828</v>
      </c>
      <c r="G211" s="0" t="n">
        <v>19162.5</v>
      </c>
      <c r="H211" s="0" t="n">
        <v>0</v>
      </c>
      <c r="I211" s="0" t="n">
        <f aca="false">21*D211</f>
        <v>105</v>
      </c>
      <c r="J211" s="11" t="n">
        <f aca="false">G211+H211</f>
        <v>19162.5</v>
      </c>
      <c r="K211" s="0" t="n">
        <f aca="false">J211+I211</f>
        <v>19267.5</v>
      </c>
    </row>
    <row r="212" customFormat="false" ht="12.8" hidden="false" customHeight="false" outlineLevel="0" collapsed="false">
      <c r="A212" s="0" t="n">
        <v>205307810</v>
      </c>
      <c r="B212" s="0" t="s">
        <v>88</v>
      </c>
      <c r="C212" s="0" t="s">
        <v>120</v>
      </c>
      <c r="D212" s="0" t="n">
        <v>5</v>
      </c>
      <c r="E212" s="0" t="s">
        <v>89</v>
      </c>
      <c r="F212" s="0" t="s">
        <v>832</v>
      </c>
      <c r="G212" s="0" t="n">
        <v>19162.5</v>
      </c>
      <c r="H212" s="0" t="n">
        <v>0</v>
      </c>
      <c r="I212" s="0" t="n">
        <f aca="false">21*D212</f>
        <v>105</v>
      </c>
      <c r="J212" s="11" t="n">
        <f aca="false">G212+H212</f>
        <v>19162.5</v>
      </c>
      <c r="K212" s="0" t="n">
        <f aca="false">J212+I212</f>
        <v>19267.5</v>
      </c>
    </row>
    <row r="213" customFormat="false" ht="12.8" hidden="false" customHeight="false" outlineLevel="0" collapsed="false">
      <c r="A213" s="0" t="n">
        <v>205302520</v>
      </c>
      <c r="B213" s="0" t="s">
        <v>88</v>
      </c>
      <c r="C213" s="0" t="s">
        <v>167</v>
      </c>
      <c r="D213" s="0" t="n">
        <v>9</v>
      </c>
      <c r="E213" s="0" t="s">
        <v>491</v>
      </c>
      <c r="F213" s="0" t="s">
        <v>837</v>
      </c>
      <c r="G213" s="0" t="n">
        <v>34492.5</v>
      </c>
      <c r="H213" s="0" t="n">
        <v>0</v>
      </c>
      <c r="I213" s="0" t="n">
        <f aca="false">21*D213</f>
        <v>189</v>
      </c>
      <c r="J213" s="11" t="n">
        <f aca="false">G213+H213</f>
        <v>34492.5</v>
      </c>
      <c r="K213" s="0" t="n">
        <f aca="false">J213+I213</f>
        <v>34681.5</v>
      </c>
    </row>
    <row r="214" customFormat="false" ht="12.8" hidden="false" customHeight="false" outlineLevel="0" collapsed="false">
      <c r="A214" s="0" t="n">
        <v>205302520</v>
      </c>
      <c r="B214" s="0" t="s">
        <v>88</v>
      </c>
      <c r="C214" s="0" t="s">
        <v>167</v>
      </c>
      <c r="D214" s="0" t="n">
        <v>9</v>
      </c>
      <c r="E214" s="0" t="s">
        <v>839</v>
      </c>
      <c r="F214" s="0" t="s">
        <v>840</v>
      </c>
      <c r="G214" s="0" t="n">
        <v>34492.5</v>
      </c>
      <c r="H214" s="0" t="n">
        <v>0</v>
      </c>
      <c r="I214" s="0" t="n">
        <f aca="false">21*D214</f>
        <v>189</v>
      </c>
      <c r="J214" s="11" t="n">
        <f aca="false">G214+H214</f>
        <v>34492.5</v>
      </c>
      <c r="K214" s="0" t="n">
        <f aca="false">J214+I214</f>
        <v>34681.5</v>
      </c>
    </row>
    <row r="215" s="11" customFormat="true" ht="12.8" hidden="false" customHeight="false" outlineLevel="0" collapsed="false">
      <c r="A215" s="11" t="n">
        <v>205300655</v>
      </c>
      <c r="B215" s="11" t="s">
        <v>88</v>
      </c>
      <c r="C215" s="11" t="s">
        <v>154</v>
      </c>
      <c r="D215" s="11" t="n">
        <v>3</v>
      </c>
      <c r="E215" s="11" t="s">
        <v>400</v>
      </c>
      <c r="F215" s="11" t="s">
        <v>843</v>
      </c>
      <c r="G215" s="11" t="n">
        <v>10950</v>
      </c>
      <c r="H215" s="11" t="n">
        <v>0</v>
      </c>
      <c r="I215" s="11" t="n">
        <f aca="false">20*D215</f>
        <v>60</v>
      </c>
      <c r="J215" s="11" t="n">
        <f aca="false">G215+H215</f>
        <v>10950</v>
      </c>
      <c r="K215" s="11" t="n">
        <f aca="false">J215+I215</f>
        <v>11010</v>
      </c>
      <c r="M215" s="11" t="n">
        <v>11010</v>
      </c>
      <c r="N215" s="11" t="n">
        <f aca="false">K215-M215</f>
        <v>0</v>
      </c>
    </row>
    <row r="216" customFormat="false" ht="12.8" hidden="false" customHeight="false" outlineLevel="0" collapsed="false">
      <c r="A216" s="0" t="n">
        <v>205303460</v>
      </c>
      <c r="B216" s="0" t="s">
        <v>88</v>
      </c>
      <c r="C216" s="0" t="s">
        <v>154</v>
      </c>
      <c r="D216" s="0" t="n">
        <v>3</v>
      </c>
      <c r="E216" s="0" t="s">
        <v>400</v>
      </c>
      <c r="F216" s="0" t="s">
        <v>847</v>
      </c>
      <c r="G216" s="0" t="n">
        <v>11497.5</v>
      </c>
      <c r="H216" s="0" t="n">
        <v>0</v>
      </c>
      <c r="I216" s="0" t="n">
        <f aca="false">21*D216</f>
        <v>63</v>
      </c>
      <c r="J216" s="11" t="n">
        <f aca="false">G216+H216</f>
        <v>11497.5</v>
      </c>
      <c r="K216" s="0" t="n">
        <f aca="false">J216+I216</f>
        <v>11560.5</v>
      </c>
    </row>
    <row r="217" customFormat="false" ht="12.8" hidden="false" customHeight="false" outlineLevel="0" collapsed="false">
      <c r="A217" s="0" t="n">
        <v>205302095</v>
      </c>
      <c r="B217" s="0" t="s">
        <v>88</v>
      </c>
      <c r="C217" s="0" t="s">
        <v>154</v>
      </c>
      <c r="D217" s="0" t="n">
        <v>3</v>
      </c>
      <c r="E217" s="0" t="s">
        <v>406</v>
      </c>
      <c r="F217" s="0" t="s">
        <v>851</v>
      </c>
      <c r="G217" s="0" t="n">
        <v>11497.5</v>
      </c>
      <c r="H217" s="0" t="n">
        <v>0</v>
      </c>
      <c r="I217" s="0" t="n">
        <f aca="false">21*D217</f>
        <v>63</v>
      </c>
      <c r="J217" s="11" t="n">
        <f aca="false">G217+H217</f>
        <v>11497.5</v>
      </c>
      <c r="K217" s="0" t="n">
        <f aca="false">J217+I217</f>
        <v>11560.5</v>
      </c>
    </row>
    <row r="218" s="11" customFormat="true" ht="12.8" hidden="false" customHeight="false" outlineLevel="0" collapsed="false">
      <c r="A218" s="11" t="n">
        <v>205300021</v>
      </c>
      <c r="B218" s="11" t="s">
        <v>88</v>
      </c>
      <c r="C218" s="11" t="s">
        <v>307</v>
      </c>
      <c r="D218" s="11" t="n">
        <v>4</v>
      </c>
      <c r="E218" s="11" t="s">
        <v>416</v>
      </c>
      <c r="F218" s="11" t="s">
        <v>856</v>
      </c>
      <c r="G218" s="11" t="n">
        <v>14600</v>
      </c>
      <c r="H218" s="11" t="n">
        <v>0</v>
      </c>
      <c r="I218" s="11" t="n">
        <f aca="false">20*D218</f>
        <v>80</v>
      </c>
      <c r="J218" s="11" t="n">
        <f aca="false">G218+H218</f>
        <v>14600</v>
      </c>
      <c r="K218" s="11" t="n">
        <f aca="false">J218+I218</f>
        <v>14680</v>
      </c>
      <c r="M218" s="11" t="n">
        <v>14680</v>
      </c>
      <c r="N218" s="11" t="n">
        <f aca="false">K218-M218</f>
        <v>0</v>
      </c>
    </row>
    <row r="219" s="7" customFormat="true" ht="12.8" hidden="false" customHeight="false" outlineLevel="0" collapsed="false">
      <c r="A219" s="7" t="n">
        <v>205300501</v>
      </c>
      <c r="B219" s="7" t="s">
        <v>88</v>
      </c>
      <c r="C219" s="7" t="s">
        <v>307</v>
      </c>
      <c r="D219" s="7" t="n">
        <v>4</v>
      </c>
      <c r="E219" s="7" t="s">
        <v>406</v>
      </c>
      <c r="F219" s="7" t="s">
        <v>859</v>
      </c>
      <c r="G219" s="7" t="n">
        <v>14520</v>
      </c>
      <c r="H219" s="7" t="n">
        <v>0</v>
      </c>
      <c r="I219" s="7" t="n">
        <f aca="false">20*D219</f>
        <v>80</v>
      </c>
      <c r="J219" s="11" t="n">
        <f aca="false">G219+H219</f>
        <v>14520</v>
      </c>
      <c r="K219" s="7" t="n">
        <f aca="false">J219+I219</f>
        <v>14600</v>
      </c>
      <c r="M219" s="7" t="n">
        <v>14680</v>
      </c>
      <c r="N219" s="7" t="n">
        <f aca="false">K219-M219</f>
        <v>-80</v>
      </c>
    </row>
    <row r="220" s="7" customFormat="true" ht="12.8" hidden="false" customHeight="false" outlineLevel="0" collapsed="false">
      <c r="A220" s="7" t="n">
        <v>205300306</v>
      </c>
      <c r="B220" s="7" t="s">
        <v>88</v>
      </c>
      <c r="C220" s="7" t="s">
        <v>307</v>
      </c>
      <c r="D220" s="7" t="n">
        <v>4</v>
      </c>
      <c r="E220" s="7" t="s">
        <v>406</v>
      </c>
      <c r="F220" s="7" t="s">
        <v>864</v>
      </c>
      <c r="G220" s="7" t="n">
        <v>14520</v>
      </c>
      <c r="H220" s="7" t="n">
        <v>0</v>
      </c>
      <c r="I220" s="7" t="n">
        <f aca="false">20*D220</f>
        <v>80</v>
      </c>
      <c r="J220" s="11" t="n">
        <f aca="false">G220+H220</f>
        <v>14520</v>
      </c>
      <c r="K220" s="7" t="n">
        <f aca="false">J220+I220</f>
        <v>14600</v>
      </c>
      <c r="M220" s="7" t="n">
        <v>14680</v>
      </c>
      <c r="N220" s="7" t="n">
        <f aca="false">K220-M220</f>
        <v>-80</v>
      </c>
    </row>
    <row r="221" s="11" customFormat="true" ht="12.8" hidden="false" customHeight="false" outlineLevel="0" collapsed="false">
      <c r="A221" s="11" t="n">
        <v>205300681</v>
      </c>
      <c r="B221" s="11" t="s">
        <v>88</v>
      </c>
      <c r="C221" s="11" t="s">
        <v>154</v>
      </c>
      <c r="D221" s="11" t="n">
        <v>3</v>
      </c>
      <c r="E221" s="11" t="s">
        <v>400</v>
      </c>
      <c r="F221" s="11" t="s">
        <v>869</v>
      </c>
      <c r="G221" s="11" t="n">
        <v>10950</v>
      </c>
      <c r="H221" s="11" t="n">
        <v>0</v>
      </c>
      <c r="I221" s="11" t="n">
        <f aca="false">20*D221</f>
        <v>60</v>
      </c>
      <c r="J221" s="11" t="n">
        <f aca="false">G221+H221</f>
        <v>10950</v>
      </c>
      <c r="K221" s="11" t="n">
        <f aca="false">J221+I221</f>
        <v>11010</v>
      </c>
      <c r="M221" s="11" t="n">
        <v>11010</v>
      </c>
      <c r="N221" s="11" t="n">
        <f aca="false">K221-M221</f>
        <v>0</v>
      </c>
    </row>
    <row r="222" s="7" customFormat="true" ht="12.8" hidden="false" customHeight="false" outlineLevel="0" collapsed="false">
      <c r="A222" s="7" t="n">
        <v>205300946</v>
      </c>
      <c r="B222" s="7" t="s">
        <v>88</v>
      </c>
      <c r="C222" s="7" t="s">
        <v>154</v>
      </c>
      <c r="D222" s="7" t="n">
        <v>3</v>
      </c>
      <c r="E222" s="7" t="s">
        <v>115</v>
      </c>
      <c r="F222" s="7" t="s">
        <v>872</v>
      </c>
      <c r="G222" s="7" t="n">
        <v>13350</v>
      </c>
      <c r="H222" s="7" t="n">
        <v>0</v>
      </c>
      <c r="I222" s="7" t="n">
        <f aca="false">20*D222</f>
        <v>60</v>
      </c>
      <c r="J222" s="11" t="n">
        <f aca="false">G222+H222</f>
        <v>13350</v>
      </c>
      <c r="K222" s="7" t="n">
        <f aca="false">J222+I222</f>
        <v>13410</v>
      </c>
      <c r="M222" s="7" t="n">
        <v>14080.5</v>
      </c>
      <c r="N222" s="7" t="n">
        <f aca="false">K222-M222</f>
        <v>-670.5</v>
      </c>
    </row>
    <row r="223" s="7" customFormat="true" ht="12.8" hidden="false" customHeight="false" outlineLevel="0" collapsed="false">
      <c r="A223" s="7" t="n">
        <v>205300946</v>
      </c>
      <c r="B223" s="7" t="s">
        <v>88</v>
      </c>
      <c r="C223" s="7" t="s">
        <v>154</v>
      </c>
      <c r="D223" s="7" t="n">
        <v>3</v>
      </c>
      <c r="E223" s="7" t="s">
        <v>115</v>
      </c>
      <c r="F223" s="7" t="s">
        <v>875</v>
      </c>
      <c r="G223" s="7" t="n">
        <v>13350</v>
      </c>
      <c r="H223" s="7" t="n">
        <v>0</v>
      </c>
      <c r="I223" s="7" t="n">
        <f aca="false">20*D223</f>
        <v>60</v>
      </c>
      <c r="J223" s="11" t="n">
        <f aca="false">G223+H223</f>
        <v>13350</v>
      </c>
      <c r="K223" s="7" t="n">
        <f aca="false">J223+I223</f>
        <v>13410</v>
      </c>
      <c r="M223" s="7" t="n">
        <v>14080.5</v>
      </c>
      <c r="N223" s="7" t="n">
        <f aca="false">K223-M223</f>
        <v>-670.5</v>
      </c>
    </row>
    <row r="224" s="7" customFormat="true" ht="12.8" hidden="false" customHeight="false" outlineLevel="0" collapsed="false">
      <c r="A224" s="7" t="n">
        <v>205300946</v>
      </c>
      <c r="B224" s="7" t="s">
        <v>88</v>
      </c>
      <c r="C224" s="7" t="s">
        <v>154</v>
      </c>
      <c r="D224" s="7" t="n">
        <v>3</v>
      </c>
      <c r="E224" s="7" t="s">
        <v>146</v>
      </c>
      <c r="F224" s="7" t="s">
        <v>879</v>
      </c>
      <c r="G224" s="7" t="n">
        <v>13350</v>
      </c>
      <c r="H224" s="7" t="n">
        <v>0</v>
      </c>
      <c r="I224" s="7" t="n">
        <f aca="false">20*D224</f>
        <v>60</v>
      </c>
      <c r="J224" s="11" t="n">
        <f aca="false">G224+H224</f>
        <v>13350</v>
      </c>
      <c r="K224" s="7" t="n">
        <f aca="false">J224+I224</f>
        <v>13410</v>
      </c>
      <c r="M224" s="7" t="n">
        <v>14080.5</v>
      </c>
      <c r="N224" s="7" t="n">
        <f aca="false">K224-M224</f>
        <v>-670.5</v>
      </c>
    </row>
    <row r="225" s="7" customFormat="true" ht="12.8" hidden="false" customHeight="false" outlineLevel="0" collapsed="false">
      <c r="A225" s="7" t="n">
        <v>205300946</v>
      </c>
      <c r="B225" s="7" t="s">
        <v>88</v>
      </c>
      <c r="C225" s="7" t="s">
        <v>154</v>
      </c>
      <c r="D225" s="7" t="n">
        <v>3</v>
      </c>
      <c r="E225" s="7" t="s">
        <v>28</v>
      </c>
      <c r="F225" s="7" t="s">
        <v>882</v>
      </c>
      <c r="G225" s="7" t="n">
        <v>16350</v>
      </c>
      <c r="H225" s="7" t="n">
        <v>0</v>
      </c>
      <c r="I225" s="7" t="n">
        <f aca="false">20*D225</f>
        <v>60</v>
      </c>
      <c r="J225" s="11" t="n">
        <f aca="false">G225+H225</f>
        <v>16350</v>
      </c>
      <c r="K225" s="7" t="n">
        <f aca="false">J225+I225</f>
        <v>16410</v>
      </c>
      <c r="M225" s="7" t="n">
        <v>17230.2</v>
      </c>
      <c r="N225" s="7" t="n">
        <f aca="false">K225-M225</f>
        <v>-820.200000000001</v>
      </c>
    </row>
    <row r="226" s="11" customFormat="true" ht="12.8" hidden="false" customHeight="false" outlineLevel="0" collapsed="false">
      <c r="A226" s="11" t="n">
        <v>205300057</v>
      </c>
      <c r="B226" s="11" t="s">
        <v>88</v>
      </c>
      <c r="C226" s="11" t="s">
        <v>188</v>
      </c>
      <c r="D226" s="11" t="n">
        <v>6</v>
      </c>
      <c r="E226" s="11" t="s">
        <v>491</v>
      </c>
      <c r="F226" s="11" t="s">
        <v>886</v>
      </c>
      <c r="G226" s="11" t="n">
        <v>21900</v>
      </c>
      <c r="H226" s="11" t="n">
        <v>0</v>
      </c>
      <c r="I226" s="11" t="n">
        <f aca="false">20*D226</f>
        <v>120</v>
      </c>
      <c r="J226" s="11" t="n">
        <f aca="false">G226+H226</f>
        <v>21900</v>
      </c>
      <c r="K226" s="11" t="n">
        <f aca="false">J226+I226</f>
        <v>22020</v>
      </c>
      <c r="M226" s="11" t="n">
        <v>22020</v>
      </c>
      <c r="N226" s="11" t="n">
        <f aca="false">K226-M226</f>
        <v>0</v>
      </c>
    </row>
    <row r="227" s="11" customFormat="true" ht="12.8" hidden="false" customHeight="false" outlineLevel="0" collapsed="false">
      <c r="A227" s="11" t="n">
        <v>205300536</v>
      </c>
      <c r="B227" s="11" t="s">
        <v>88</v>
      </c>
      <c r="C227" s="11" t="s">
        <v>307</v>
      </c>
      <c r="D227" s="11" t="n">
        <v>4</v>
      </c>
      <c r="E227" s="11" t="s">
        <v>400</v>
      </c>
      <c r="F227" s="11" t="s">
        <v>391</v>
      </c>
      <c r="G227" s="11" t="n">
        <v>14600</v>
      </c>
      <c r="H227" s="11" t="n">
        <v>0</v>
      </c>
      <c r="I227" s="11" t="n">
        <f aca="false">20*D227</f>
        <v>80</v>
      </c>
      <c r="J227" s="11" t="n">
        <f aca="false">G227+H227</f>
        <v>14600</v>
      </c>
      <c r="K227" s="11" t="n">
        <f aca="false">J227+I227</f>
        <v>14680</v>
      </c>
      <c r="M227" s="11" t="n">
        <v>14680</v>
      </c>
      <c r="N227" s="11" t="n">
        <f aca="false">K227-M227</f>
        <v>0</v>
      </c>
    </row>
    <row r="228" customFormat="false" ht="12.8" hidden="false" customHeight="false" outlineLevel="0" collapsed="false">
      <c r="A228" s="0" t="n">
        <v>205302821</v>
      </c>
      <c r="B228" s="0" t="s">
        <v>88</v>
      </c>
      <c r="C228" s="0" t="s">
        <v>145</v>
      </c>
      <c r="D228" s="0" t="n">
        <v>2</v>
      </c>
      <c r="E228" s="0" t="s">
        <v>89</v>
      </c>
      <c r="F228" s="0" t="s">
        <v>891</v>
      </c>
      <c r="G228" s="0" t="n">
        <v>7665</v>
      </c>
      <c r="H228" s="0" t="n">
        <v>0</v>
      </c>
      <c r="I228" s="0" t="n">
        <f aca="false">21*D228</f>
        <v>42</v>
      </c>
      <c r="J228" s="11" t="n">
        <f aca="false">G228+H228</f>
        <v>7665</v>
      </c>
      <c r="K228" s="0" t="n">
        <f aca="false">J228+I228</f>
        <v>7707</v>
      </c>
    </row>
    <row r="229" customFormat="false" ht="12.8" hidden="false" customHeight="false" outlineLevel="0" collapsed="false">
      <c r="A229" s="0" t="n">
        <v>105300396</v>
      </c>
      <c r="B229" s="0" t="s">
        <v>88</v>
      </c>
      <c r="C229" s="0" t="s">
        <v>154</v>
      </c>
      <c r="D229" s="0" t="n">
        <v>3</v>
      </c>
      <c r="E229" s="0" t="s">
        <v>79</v>
      </c>
      <c r="F229" s="0" t="s">
        <v>896</v>
      </c>
      <c r="G229" s="0" t="n">
        <v>11497.5</v>
      </c>
      <c r="H229" s="0" t="n">
        <v>0</v>
      </c>
      <c r="I229" s="0" t="n">
        <f aca="false">21*D229</f>
        <v>63</v>
      </c>
      <c r="J229" s="11" t="n">
        <f aca="false">G229+H229</f>
        <v>11497.5</v>
      </c>
      <c r="K229" s="0" t="n">
        <f aca="false">J229+I229</f>
        <v>11560.5</v>
      </c>
    </row>
    <row r="230" customFormat="false" ht="12.8" hidden="false" customHeight="false" outlineLevel="0" collapsed="false">
      <c r="A230" s="0" t="n">
        <v>205303816</v>
      </c>
      <c r="B230" s="0" t="s">
        <v>88</v>
      </c>
      <c r="C230" s="0" t="s">
        <v>154</v>
      </c>
      <c r="D230" s="0" t="n">
        <v>3</v>
      </c>
      <c r="E230" s="0" t="s">
        <v>406</v>
      </c>
      <c r="F230" s="0" t="s">
        <v>190</v>
      </c>
      <c r="G230" s="0" t="n">
        <v>11497.5</v>
      </c>
      <c r="H230" s="0" t="n">
        <v>0</v>
      </c>
      <c r="I230" s="0" t="n">
        <f aca="false">21*D230</f>
        <v>63</v>
      </c>
      <c r="J230" s="11" t="n">
        <f aca="false">G230+H230</f>
        <v>11497.5</v>
      </c>
      <c r="K230" s="0" t="n">
        <f aca="false">J230+I230</f>
        <v>11560.5</v>
      </c>
    </row>
    <row r="231" customFormat="false" ht="12.8" hidden="false" customHeight="false" outlineLevel="0" collapsed="false">
      <c r="A231" s="0" t="n">
        <v>205304606</v>
      </c>
      <c r="B231" s="0" t="s">
        <v>88</v>
      </c>
      <c r="C231" s="0" t="s">
        <v>145</v>
      </c>
      <c r="D231" s="0" t="n">
        <v>2</v>
      </c>
      <c r="E231" s="0" t="s">
        <v>400</v>
      </c>
      <c r="F231" s="0" t="s">
        <v>904</v>
      </c>
      <c r="G231" s="0" t="n">
        <v>7665</v>
      </c>
      <c r="H231" s="0" t="n">
        <v>0</v>
      </c>
      <c r="I231" s="0" t="n">
        <f aca="false">21*D231</f>
        <v>42</v>
      </c>
      <c r="J231" s="11" t="n">
        <f aca="false">G231+H231</f>
        <v>7665</v>
      </c>
      <c r="K231" s="0" t="n">
        <f aca="false">J231+I231</f>
        <v>7707</v>
      </c>
    </row>
    <row r="232" customFormat="false" ht="12.8" hidden="false" customHeight="false" outlineLevel="0" collapsed="false">
      <c r="A232" s="0" t="n">
        <v>205304391</v>
      </c>
      <c r="B232" s="0" t="s">
        <v>88</v>
      </c>
      <c r="C232" s="0" t="s">
        <v>145</v>
      </c>
      <c r="D232" s="0" t="n">
        <v>2</v>
      </c>
      <c r="E232" s="0" t="s">
        <v>400</v>
      </c>
      <c r="F232" s="0" t="s">
        <v>908</v>
      </c>
      <c r="G232" s="0" t="n">
        <v>7665</v>
      </c>
      <c r="H232" s="0" t="n">
        <v>0</v>
      </c>
      <c r="I232" s="0" t="n">
        <f aca="false">21*D232</f>
        <v>42</v>
      </c>
      <c r="J232" s="11" t="n">
        <f aca="false">G232+H232</f>
        <v>7665</v>
      </c>
      <c r="K232" s="0" t="n">
        <f aca="false">J232+I232</f>
        <v>7707</v>
      </c>
    </row>
    <row r="233" customFormat="false" ht="12.8" hidden="false" customHeight="false" outlineLevel="0" collapsed="false">
      <c r="A233" s="0" t="n">
        <v>205302631</v>
      </c>
      <c r="B233" s="0" t="s">
        <v>88</v>
      </c>
      <c r="C233" s="0" t="s">
        <v>145</v>
      </c>
      <c r="D233" s="0" t="n">
        <v>2</v>
      </c>
      <c r="E233" s="0" t="s">
        <v>89</v>
      </c>
      <c r="F233" s="0" t="s">
        <v>912</v>
      </c>
      <c r="G233" s="0" t="n">
        <v>7665</v>
      </c>
      <c r="H233" s="0" t="n">
        <v>0</v>
      </c>
      <c r="I233" s="0" t="n">
        <f aca="false">21*D233</f>
        <v>42</v>
      </c>
      <c r="J233" s="11" t="n">
        <f aca="false">G233+H233</f>
        <v>7665</v>
      </c>
      <c r="K233" s="0" t="n">
        <f aca="false">J233+I233</f>
        <v>7707</v>
      </c>
    </row>
    <row r="234" customFormat="false" ht="12.8" hidden="false" customHeight="false" outlineLevel="0" collapsed="false">
      <c r="A234" s="0" t="n">
        <v>205305251</v>
      </c>
      <c r="B234" s="0" t="s">
        <v>88</v>
      </c>
      <c r="C234" s="0" t="s">
        <v>145</v>
      </c>
      <c r="D234" s="0" t="n">
        <v>2</v>
      </c>
      <c r="E234" s="0" t="s">
        <v>89</v>
      </c>
      <c r="F234" s="0" t="s">
        <v>917</v>
      </c>
      <c r="G234" s="0" t="n">
        <v>7665</v>
      </c>
      <c r="H234" s="0" t="n">
        <v>0</v>
      </c>
      <c r="I234" s="0" t="n">
        <f aca="false">21*D234</f>
        <v>42</v>
      </c>
      <c r="J234" s="11" t="n">
        <f aca="false">G234+H234</f>
        <v>7665</v>
      </c>
      <c r="K234" s="0" t="n">
        <f aca="false">J234+I234</f>
        <v>7707</v>
      </c>
    </row>
    <row r="235" customFormat="false" ht="12.8" hidden="false" customHeight="false" outlineLevel="0" collapsed="false">
      <c r="A235" s="0" t="n">
        <v>205305626</v>
      </c>
      <c r="B235" s="0" t="s">
        <v>88</v>
      </c>
      <c r="C235" s="0" t="s">
        <v>922</v>
      </c>
      <c r="D235" s="0" t="n">
        <v>8</v>
      </c>
      <c r="E235" s="0" t="s">
        <v>89</v>
      </c>
      <c r="F235" s="0" t="s">
        <v>923</v>
      </c>
      <c r="G235" s="0" t="n">
        <v>30660</v>
      </c>
      <c r="H235" s="0" t="n">
        <v>0</v>
      </c>
      <c r="I235" s="0" t="n">
        <f aca="false">21*D235</f>
        <v>168</v>
      </c>
      <c r="J235" s="11" t="n">
        <f aca="false">G235+H235</f>
        <v>30660</v>
      </c>
      <c r="K235" s="0" t="n">
        <f aca="false">J235+I235</f>
        <v>30828</v>
      </c>
    </row>
    <row r="236" customFormat="false" ht="12.8" hidden="false" customHeight="false" outlineLevel="0" collapsed="false">
      <c r="A236" s="0" t="n">
        <v>105300736</v>
      </c>
      <c r="B236" s="0" t="s">
        <v>88</v>
      </c>
      <c r="C236" s="0" t="s">
        <v>145</v>
      </c>
      <c r="D236" s="0" t="n">
        <v>2</v>
      </c>
      <c r="E236" s="0" t="s">
        <v>79</v>
      </c>
      <c r="F236" s="0" t="s">
        <v>928</v>
      </c>
      <c r="G236" s="0" t="n">
        <v>7665</v>
      </c>
      <c r="H236" s="0" t="n">
        <v>0</v>
      </c>
      <c r="I236" s="0" t="n">
        <f aca="false">21*D236</f>
        <v>42</v>
      </c>
      <c r="J236" s="11" t="n">
        <f aca="false">G236+H236</f>
        <v>7665</v>
      </c>
      <c r="K236" s="0" t="n">
        <f aca="false">J236+I236</f>
        <v>7707</v>
      </c>
    </row>
    <row r="237" customFormat="false" ht="12.8" hidden="false" customHeight="false" outlineLevel="0" collapsed="false">
      <c r="A237" s="0" t="n">
        <v>105300761</v>
      </c>
      <c r="B237" s="0" t="s">
        <v>88</v>
      </c>
      <c r="C237" s="0" t="s">
        <v>145</v>
      </c>
      <c r="D237" s="0" t="n">
        <v>2</v>
      </c>
      <c r="E237" s="0" t="s">
        <v>400</v>
      </c>
      <c r="F237" s="0" t="s">
        <v>931</v>
      </c>
      <c r="G237" s="0" t="n">
        <v>7665</v>
      </c>
      <c r="H237" s="0" t="n">
        <v>0</v>
      </c>
      <c r="I237" s="0" t="n">
        <f aca="false">21*D237</f>
        <v>42</v>
      </c>
      <c r="J237" s="11" t="n">
        <f aca="false">G237+H237</f>
        <v>7665</v>
      </c>
      <c r="K237" s="0" t="n">
        <f aca="false">J237+I237</f>
        <v>7707</v>
      </c>
    </row>
    <row r="238" customFormat="false" ht="12.8" hidden="false" customHeight="false" outlineLevel="0" collapsed="false">
      <c r="A238" s="0" t="n">
        <v>205307136</v>
      </c>
      <c r="B238" s="0" t="s">
        <v>88</v>
      </c>
      <c r="C238" s="0" t="s">
        <v>307</v>
      </c>
      <c r="D238" s="0" t="n">
        <v>4</v>
      </c>
      <c r="E238" s="0" t="s">
        <v>79</v>
      </c>
      <c r="F238" s="0" t="s">
        <v>935</v>
      </c>
      <c r="G238" s="0" t="n">
        <v>15330</v>
      </c>
      <c r="H238" s="0" t="n">
        <v>0</v>
      </c>
      <c r="I238" s="0" t="n">
        <f aca="false">21*D238</f>
        <v>84</v>
      </c>
      <c r="J238" s="11" t="n">
        <f aca="false">G238+H238</f>
        <v>15330</v>
      </c>
      <c r="K238" s="0" t="n">
        <f aca="false">J238+I238</f>
        <v>15414</v>
      </c>
    </row>
    <row r="239" customFormat="false" ht="12.8" hidden="false" customHeight="false" outlineLevel="0" collapsed="false">
      <c r="A239" s="0" t="n">
        <v>205306916</v>
      </c>
      <c r="B239" s="0" t="s">
        <v>88</v>
      </c>
      <c r="C239" s="0" t="s">
        <v>154</v>
      </c>
      <c r="D239" s="0" t="n">
        <v>3</v>
      </c>
      <c r="E239" s="0" t="s">
        <v>79</v>
      </c>
      <c r="F239" s="0" t="s">
        <v>939</v>
      </c>
      <c r="G239" s="0" t="n">
        <v>11497.5</v>
      </c>
      <c r="H239" s="0" t="n">
        <v>0</v>
      </c>
      <c r="I239" s="0" t="n">
        <f aca="false">21*D239</f>
        <v>63</v>
      </c>
      <c r="J239" s="11" t="n">
        <f aca="false">G239+H239</f>
        <v>11497.5</v>
      </c>
      <c r="K239" s="0" t="n">
        <f aca="false">J239+I239</f>
        <v>11560.5</v>
      </c>
    </row>
    <row r="240" customFormat="false" ht="12.8" hidden="false" customHeight="false" outlineLevel="0" collapsed="false">
      <c r="A240" s="0" t="n">
        <v>205307531</v>
      </c>
      <c r="B240" s="0" t="s">
        <v>88</v>
      </c>
      <c r="C240" s="0" t="s">
        <v>154</v>
      </c>
      <c r="D240" s="0" t="n">
        <v>3</v>
      </c>
      <c r="E240" s="0" t="s">
        <v>89</v>
      </c>
      <c r="F240" s="0" t="s">
        <v>943</v>
      </c>
      <c r="G240" s="0" t="n">
        <v>11497.5</v>
      </c>
      <c r="H240" s="0" t="n">
        <v>0</v>
      </c>
      <c r="I240" s="0" t="n">
        <f aca="false">21*D240</f>
        <v>63</v>
      </c>
      <c r="J240" s="11" t="n">
        <f aca="false">G240+H240</f>
        <v>11497.5</v>
      </c>
      <c r="K240" s="0" t="n">
        <f aca="false">J240+I240</f>
        <v>11560.5</v>
      </c>
    </row>
    <row r="241" customFormat="false" ht="12.8" hidden="false" customHeight="false" outlineLevel="0" collapsed="false">
      <c r="A241" s="0" t="n">
        <v>205307706</v>
      </c>
      <c r="B241" s="0" t="s">
        <v>88</v>
      </c>
      <c r="C241" s="0" t="s">
        <v>145</v>
      </c>
      <c r="D241" s="0" t="n">
        <v>2</v>
      </c>
      <c r="E241" s="0" t="s">
        <v>79</v>
      </c>
      <c r="F241" s="0" t="s">
        <v>948</v>
      </c>
      <c r="G241" s="0" t="n">
        <v>7665</v>
      </c>
      <c r="H241" s="0" t="n">
        <v>0</v>
      </c>
      <c r="I241" s="0" t="n">
        <f aca="false">21*D241</f>
        <v>42</v>
      </c>
      <c r="J241" s="11" t="n">
        <f aca="false">G241+H241</f>
        <v>7665</v>
      </c>
      <c r="K241" s="0" t="n">
        <f aca="false">J241+I241</f>
        <v>7707</v>
      </c>
    </row>
    <row r="242" customFormat="false" ht="12.8" hidden="false" customHeight="false" outlineLevel="0" collapsed="false">
      <c r="A242" s="0" t="n">
        <v>205308216</v>
      </c>
      <c r="B242" s="0" t="s">
        <v>88</v>
      </c>
      <c r="C242" s="0" t="s">
        <v>78</v>
      </c>
      <c r="D242" s="0" t="n">
        <v>1</v>
      </c>
      <c r="E242" s="0" t="s">
        <v>79</v>
      </c>
      <c r="F242" s="0" t="s">
        <v>951</v>
      </c>
      <c r="G242" s="0" t="n">
        <v>3832.5</v>
      </c>
      <c r="H242" s="0" t="n">
        <v>0</v>
      </c>
      <c r="I242" s="0" t="n">
        <f aca="false">21*D242</f>
        <v>21</v>
      </c>
      <c r="J242" s="11" t="n">
        <f aca="false">G242+H242</f>
        <v>3832.5</v>
      </c>
      <c r="K242" s="0" t="n">
        <f aca="false">J242+I242</f>
        <v>3853.5</v>
      </c>
    </row>
    <row r="243" customFormat="false" ht="12.8" hidden="false" customHeight="false" outlineLevel="0" collapsed="false">
      <c r="A243" s="0" t="n">
        <v>105301336</v>
      </c>
      <c r="B243" s="0" t="s">
        <v>88</v>
      </c>
      <c r="C243" s="0" t="s">
        <v>78</v>
      </c>
      <c r="D243" s="0" t="n">
        <v>1</v>
      </c>
      <c r="E243" s="0" t="s">
        <v>89</v>
      </c>
      <c r="F243" s="0" t="s">
        <v>955</v>
      </c>
      <c r="G243" s="0" t="n">
        <v>3832.5</v>
      </c>
      <c r="H243" s="0" t="n">
        <v>0</v>
      </c>
      <c r="I243" s="0" t="n">
        <f aca="false">21*D243</f>
        <v>21</v>
      </c>
      <c r="J243" s="11" t="n">
        <f aca="false">G243+H243</f>
        <v>3832.5</v>
      </c>
      <c r="K243" s="0" t="n">
        <f aca="false">J243+I243</f>
        <v>3853.5</v>
      </c>
    </row>
    <row r="244" s="11" customFormat="true" ht="12.8" hidden="false" customHeight="false" outlineLevel="0" collapsed="false">
      <c r="A244" s="11" t="n">
        <v>205300291</v>
      </c>
      <c r="B244" s="11" t="s">
        <v>88</v>
      </c>
      <c r="C244" s="11" t="s">
        <v>197</v>
      </c>
      <c r="D244" s="11" t="n">
        <v>7</v>
      </c>
      <c r="E244" s="11" t="s">
        <v>400</v>
      </c>
      <c r="F244" s="11" t="s">
        <v>960</v>
      </c>
      <c r="G244" s="11" t="n">
        <v>25550</v>
      </c>
      <c r="H244" s="11" t="n">
        <v>0</v>
      </c>
      <c r="I244" s="11" t="n">
        <f aca="false">20*D244</f>
        <v>140</v>
      </c>
      <c r="J244" s="11" t="n">
        <f aca="false">G244+H244</f>
        <v>25550</v>
      </c>
      <c r="K244" s="11" t="n">
        <f aca="false">J244+I244</f>
        <v>25690</v>
      </c>
      <c r="M244" s="11" t="n">
        <v>77070</v>
      </c>
      <c r="N244" s="11" t="n">
        <f aca="false">K244+K245+K246-M244</f>
        <v>0</v>
      </c>
    </row>
    <row r="245" customFormat="false" ht="12.8" hidden="false" customHeight="false" outlineLevel="0" collapsed="false">
      <c r="A245" s="11" t="n">
        <v>205300291</v>
      </c>
      <c r="B245" s="11" t="s">
        <v>88</v>
      </c>
      <c r="C245" s="11" t="s">
        <v>197</v>
      </c>
      <c r="D245" s="11" t="n">
        <v>7</v>
      </c>
      <c r="E245" s="11" t="s">
        <v>400</v>
      </c>
      <c r="F245" s="11" t="s">
        <v>963</v>
      </c>
      <c r="G245" s="11" t="n">
        <v>25550</v>
      </c>
      <c r="H245" s="11" t="n">
        <v>0</v>
      </c>
      <c r="I245" s="11" t="n">
        <f aca="false">20*D245</f>
        <v>140</v>
      </c>
      <c r="J245" s="11" t="n">
        <f aca="false">G245+H245</f>
        <v>25550</v>
      </c>
      <c r="K245" s="11" t="n">
        <f aca="false">J245+I245</f>
        <v>25690</v>
      </c>
      <c r="L245" s="11"/>
    </row>
    <row r="246" customFormat="false" ht="12.8" hidden="false" customHeight="false" outlineLevel="0" collapsed="false">
      <c r="A246" s="11" t="n">
        <v>205300291</v>
      </c>
      <c r="B246" s="11" t="s">
        <v>88</v>
      </c>
      <c r="C246" s="11" t="s">
        <v>197</v>
      </c>
      <c r="D246" s="11" t="n">
        <v>7</v>
      </c>
      <c r="E246" s="11" t="s">
        <v>400</v>
      </c>
      <c r="F246" s="11" t="s">
        <v>965</v>
      </c>
      <c r="G246" s="11" t="n">
        <v>25550</v>
      </c>
      <c r="H246" s="11" t="n">
        <v>0</v>
      </c>
      <c r="I246" s="11" t="n">
        <f aca="false">20*D246</f>
        <v>140</v>
      </c>
      <c r="J246" s="11" t="n">
        <f aca="false">G246+H246</f>
        <v>25550</v>
      </c>
      <c r="K246" s="11" t="n">
        <f aca="false">J246+I246</f>
        <v>25690</v>
      </c>
    </row>
    <row r="247" customFormat="false" ht="12.8" hidden="false" customHeight="false" outlineLevel="0" collapsed="false">
      <c r="A247" s="0" t="n">
        <v>105300741</v>
      </c>
      <c r="B247" s="0" t="s">
        <v>88</v>
      </c>
      <c r="C247" s="0" t="s">
        <v>145</v>
      </c>
      <c r="D247" s="0" t="n">
        <v>2</v>
      </c>
      <c r="E247" s="0" t="s">
        <v>28</v>
      </c>
      <c r="F247" s="0" t="s">
        <v>968</v>
      </c>
      <c r="G247" s="0" t="n">
        <v>11444.8</v>
      </c>
      <c r="H247" s="0" t="n">
        <v>0</v>
      </c>
      <c r="I247" s="0" t="n">
        <f aca="false">21*D247</f>
        <v>42</v>
      </c>
      <c r="J247" s="11" t="n">
        <f aca="false">G247+H247</f>
        <v>11444.8</v>
      </c>
      <c r="K247" s="0" t="n">
        <f aca="false">J247+I247</f>
        <v>11486.8</v>
      </c>
    </row>
    <row r="248" s="7" customFormat="true" ht="12.8" hidden="false" customHeight="false" outlineLevel="0" collapsed="false">
      <c r="A248" s="7" t="n">
        <v>205300386</v>
      </c>
      <c r="B248" s="7" t="s">
        <v>88</v>
      </c>
      <c r="C248" s="7" t="s">
        <v>167</v>
      </c>
      <c r="D248" s="7" t="n">
        <v>9</v>
      </c>
      <c r="E248" s="7" t="s">
        <v>89</v>
      </c>
      <c r="F248" s="7" t="s">
        <v>90</v>
      </c>
      <c r="G248" s="7" t="n">
        <v>32670</v>
      </c>
      <c r="H248" s="7" t="n">
        <v>0</v>
      </c>
      <c r="I248" s="7" t="n">
        <f aca="false">20*D248</f>
        <v>180</v>
      </c>
      <c r="J248" s="11" t="n">
        <f aca="false">G248+H248</f>
        <v>32670</v>
      </c>
      <c r="K248" s="7" t="n">
        <f aca="false">J248+I248</f>
        <v>32850</v>
      </c>
      <c r="M248" s="7" t="n">
        <v>33030</v>
      </c>
      <c r="N248" s="7" t="n">
        <f aca="false">K248-M248</f>
        <v>-180</v>
      </c>
    </row>
    <row r="249" customFormat="false" ht="12.8" hidden="false" customHeight="false" outlineLevel="0" collapsed="false">
      <c r="A249" s="0" t="n">
        <v>105301246</v>
      </c>
      <c r="B249" s="0" t="s">
        <v>88</v>
      </c>
      <c r="C249" s="0" t="s">
        <v>78</v>
      </c>
      <c r="D249" s="0" t="n">
        <v>1</v>
      </c>
      <c r="E249" s="0" t="s">
        <v>406</v>
      </c>
      <c r="F249" s="0" t="s">
        <v>972</v>
      </c>
      <c r="G249" s="0" t="n">
        <v>3832.5</v>
      </c>
      <c r="H249" s="0" t="n">
        <v>0</v>
      </c>
      <c r="I249" s="0" t="n">
        <f aca="false">21*D249</f>
        <v>21</v>
      </c>
      <c r="J249" s="11" t="n">
        <f aca="false">G249+H249</f>
        <v>3832.5</v>
      </c>
      <c r="K249" s="0" t="n">
        <f aca="false">J249+I249</f>
        <v>3853.5</v>
      </c>
    </row>
    <row r="250" customFormat="false" ht="12.8" hidden="false" customHeight="false" outlineLevel="0" collapsed="false">
      <c r="A250" s="0" t="n">
        <v>105301251</v>
      </c>
      <c r="B250" s="0" t="s">
        <v>88</v>
      </c>
      <c r="C250" s="0" t="s">
        <v>78</v>
      </c>
      <c r="D250" s="0" t="n">
        <v>1</v>
      </c>
      <c r="E250" s="0" t="s">
        <v>406</v>
      </c>
      <c r="F250" s="0" t="s">
        <v>976</v>
      </c>
      <c r="G250" s="0" t="n">
        <v>3832.5</v>
      </c>
      <c r="H250" s="0" t="n">
        <v>0</v>
      </c>
      <c r="I250" s="0" t="n">
        <f aca="false">21*D250</f>
        <v>21</v>
      </c>
      <c r="J250" s="11" t="n">
        <f aca="false">G250+H250</f>
        <v>3832.5</v>
      </c>
      <c r="K250" s="0" t="n">
        <f aca="false">J250+I250</f>
        <v>3853.5</v>
      </c>
    </row>
    <row r="251" customFormat="false" ht="12.8" hidden="false" customHeight="false" outlineLevel="0" collapsed="false">
      <c r="A251" s="0" t="n">
        <v>205305226</v>
      </c>
      <c r="B251" s="0" t="s">
        <v>88</v>
      </c>
      <c r="C251" s="0" t="s">
        <v>154</v>
      </c>
      <c r="D251" s="0" t="n">
        <v>3</v>
      </c>
      <c r="E251" s="0" t="s">
        <v>428</v>
      </c>
      <c r="F251" s="0" t="s">
        <v>981</v>
      </c>
      <c r="G251" s="0" t="n">
        <v>11497.5</v>
      </c>
      <c r="H251" s="0" t="n">
        <v>0</v>
      </c>
      <c r="I251" s="0" t="n">
        <f aca="false">21*D251</f>
        <v>63</v>
      </c>
      <c r="J251" s="11" t="n">
        <f aca="false">G251+H251</f>
        <v>11497.5</v>
      </c>
      <c r="K251" s="0" t="n">
        <f aca="false">J251+I251</f>
        <v>11560.5</v>
      </c>
    </row>
    <row r="252" customFormat="false" ht="12.8" hidden="false" customHeight="false" outlineLevel="0" collapsed="false">
      <c r="A252" s="0" t="n">
        <v>205306301</v>
      </c>
      <c r="B252" s="0" t="s">
        <v>88</v>
      </c>
      <c r="C252" s="0" t="s">
        <v>145</v>
      </c>
      <c r="D252" s="0" t="n">
        <v>2</v>
      </c>
      <c r="E252" s="0" t="s">
        <v>28</v>
      </c>
      <c r="F252" s="0" t="s">
        <v>986</v>
      </c>
      <c r="G252" s="0" t="n">
        <v>7263.2</v>
      </c>
      <c r="H252" s="0" t="n">
        <v>4181.6</v>
      </c>
      <c r="I252" s="0" t="n">
        <f aca="false">21*D252</f>
        <v>42</v>
      </c>
      <c r="J252" s="11" t="n">
        <f aca="false">G252+H252</f>
        <v>11444.8</v>
      </c>
      <c r="K252" s="0" t="n">
        <f aca="false">J252+I252</f>
        <v>11486.8</v>
      </c>
    </row>
    <row r="253" customFormat="false" ht="12.8" hidden="false" customHeight="false" outlineLevel="0" collapsed="false">
      <c r="A253" s="0" t="n">
        <v>105300706</v>
      </c>
      <c r="B253" s="0" t="s">
        <v>88</v>
      </c>
      <c r="C253" s="0" t="s">
        <v>154</v>
      </c>
      <c r="D253" s="0" t="n">
        <v>3</v>
      </c>
      <c r="E253" s="0" t="s">
        <v>400</v>
      </c>
      <c r="F253" s="0" t="s">
        <v>990</v>
      </c>
      <c r="G253" s="0" t="n">
        <v>11497.5</v>
      </c>
      <c r="H253" s="0" t="n">
        <v>0</v>
      </c>
      <c r="I253" s="0" t="n">
        <f aca="false">21*D253</f>
        <v>63</v>
      </c>
      <c r="J253" s="11" t="n">
        <f aca="false">G253+H253</f>
        <v>11497.5</v>
      </c>
      <c r="K253" s="0" t="n">
        <f aca="false">J253+I253</f>
        <v>11560.5</v>
      </c>
    </row>
    <row r="254" customFormat="false" ht="12.8" hidden="false" customHeight="false" outlineLevel="0" collapsed="false">
      <c r="A254" s="0" t="n">
        <v>105300696</v>
      </c>
      <c r="B254" s="0" t="s">
        <v>88</v>
      </c>
      <c r="C254" s="0" t="s">
        <v>154</v>
      </c>
      <c r="D254" s="0" t="n">
        <v>3</v>
      </c>
      <c r="E254" s="0" t="s">
        <v>79</v>
      </c>
      <c r="F254" s="0" t="s">
        <v>993</v>
      </c>
      <c r="G254" s="0" t="n">
        <v>11497.5</v>
      </c>
      <c r="H254" s="0" t="n">
        <v>0</v>
      </c>
      <c r="I254" s="0" t="n">
        <f aca="false">21*D254</f>
        <v>63</v>
      </c>
      <c r="J254" s="11" t="n">
        <f aca="false">G254+H254</f>
        <v>11497.5</v>
      </c>
      <c r="K254" s="0" t="n">
        <f aca="false">J254+I254</f>
        <v>11560.5</v>
      </c>
    </row>
    <row r="255" customFormat="false" ht="12.8" hidden="false" customHeight="false" outlineLevel="0" collapsed="false">
      <c r="A255" s="0" t="n">
        <v>205309626</v>
      </c>
      <c r="B255" s="0" t="s">
        <v>88</v>
      </c>
      <c r="C255" s="0" t="s">
        <v>78</v>
      </c>
      <c r="D255" s="0" t="n">
        <v>1</v>
      </c>
      <c r="E255" s="0" t="s">
        <v>79</v>
      </c>
      <c r="F255" s="0" t="s">
        <v>997</v>
      </c>
      <c r="G255" s="0" t="n">
        <v>3832.5</v>
      </c>
      <c r="H255" s="0" t="n">
        <v>0</v>
      </c>
      <c r="I255" s="0" t="n">
        <f aca="false">21*D255</f>
        <v>21</v>
      </c>
      <c r="J255" s="11" t="n">
        <f aca="false">G255+H255</f>
        <v>3832.5</v>
      </c>
      <c r="K255" s="0" t="n">
        <f aca="false">J255+I255</f>
        <v>3853.5</v>
      </c>
    </row>
    <row r="256" customFormat="false" ht="12.8" hidden="false" customHeight="false" outlineLevel="0" collapsed="false">
      <c r="A256" s="0" t="n">
        <v>205306876</v>
      </c>
      <c r="B256" s="0" t="s">
        <v>88</v>
      </c>
      <c r="C256" s="0" t="s">
        <v>154</v>
      </c>
      <c r="D256" s="0" t="n">
        <v>3</v>
      </c>
      <c r="E256" s="0" t="s">
        <v>400</v>
      </c>
      <c r="F256" s="0" t="s">
        <v>1000</v>
      </c>
      <c r="G256" s="0" t="n">
        <v>11497.5</v>
      </c>
      <c r="H256" s="0" t="n">
        <v>0</v>
      </c>
      <c r="I256" s="0" t="n">
        <f aca="false">21*D256</f>
        <v>63</v>
      </c>
      <c r="J256" s="11" t="n">
        <f aca="false">G256+H256</f>
        <v>11497.5</v>
      </c>
      <c r="K256" s="0" t="n">
        <f aca="false">J256+I256</f>
        <v>11560.5</v>
      </c>
    </row>
    <row r="257" s="11" customFormat="true" ht="12.8" hidden="false" customHeight="false" outlineLevel="0" collapsed="false">
      <c r="A257" s="11" t="n">
        <v>205300571</v>
      </c>
      <c r="B257" s="11" t="s">
        <v>88</v>
      </c>
      <c r="C257" s="11" t="s">
        <v>307</v>
      </c>
      <c r="D257" s="11" t="n">
        <v>4</v>
      </c>
      <c r="E257" s="11" t="s">
        <v>400</v>
      </c>
      <c r="F257" s="11" t="s">
        <v>1004</v>
      </c>
      <c r="G257" s="11" t="n">
        <v>14600</v>
      </c>
      <c r="H257" s="11" t="n">
        <v>0</v>
      </c>
      <c r="I257" s="11" t="n">
        <f aca="false">20*D257</f>
        <v>80</v>
      </c>
      <c r="J257" s="11" t="n">
        <f aca="false">G257+H257</f>
        <v>14600</v>
      </c>
      <c r="K257" s="11" t="n">
        <f aca="false">J257+I257</f>
        <v>14680</v>
      </c>
      <c r="M257" s="11" t="n">
        <v>14680</v>
      </c>
      <c r="N257" s="11" t="n">
        <f aca="false">K257-M257</f>
        <v>0</v>
      </c>
    </row>
    <row r="258" s="7" customFormat="true" ht="12.8" hidden="false" customHeight="false" outlineLevel="0" collapsed="false">
      <c r="A258" s="7" t="n">
        <v>205300641</v>
      </c>
      <c r="B258" s="7" t="s">
        <v>88</v>
      </c>
      <c r="C258" s="7" t="s">
        <v>154</v>
      </c>
      <c r="D258" s="7" t="n">
        <v>3</v>
      </c>
      <c r="E258" s="7" t="s">
        <v>406</v>
      </c>
      <c r="F258" s="7" t="s">
        <v>1007</v>
      </c>
      <c r="G258" s="7" t="n">
        <v>10890</v>
      </c>
      <c r="H258" s="7" t="n">
        <v>0</v>
      </c>
      <c r="I258" s="7" t="n">
        <f aca="false">20*D258</f>
        <v>60</v>
      </c>
      <c r="J258" s="11" t="n">
        <f aca="false">G258+H258</f>
        <v>10890</v>
      </c>
      <c r="K258" s="7" t="n">
        <f aca="false">J258+I258</f>
        <v>10950</v>
      </c>
      <c r="M258" s="7" t="n">
        <v>11010</v>
      </c>
      <c r="N258" s="7" t="n">
        <f aca="false">K258-M258</f>
        <v>-60</v>
      </c>
    </row>
    <row r="259" s="11" customFormat="true" ht="12.8" hidden="false" customHeight="false" outlineLevel="0" collapsed="false">
      <c r="A259" s="11" t="n">
        <v>105300151</v>
      </c>
      <c r="B259" s="11" t="s">
        <v>88</v>
      </c>
      <c r="C259" s="11" t="s">
        <v>197</v>
      </c>
      <c r="D259" s="11" t="n">
        <v>7</v>
      </c>
      <c r="E259" s="11" t="s">
        <v>115</v>
      </c>
      <c r="F259" s="11" t="s">
        <v>1012</v>
      </c>
      <c r="G259" s="11" t="n">
        <v>31150</v>
      </c>
      <c r="H259" s="11" t="n">
        <v>0</v>
      </c>
      <c r="I259" s="11" t="n">
        <f aca="false">20*D259</f>
        <v>140</v>
      </c>
      <c r="J259" s="11" t="n">
        <f aca="false">G259+H259</f>
        <v>31150</v>
      </c>
      <c r="K259" s="11" t="n">
        <f aca="false">J259+I259</f>
        <v>31290</v>
      </c>
      <c r="M259" s="11" t="n">
        <v>31290</v>
      </c>
      <c r="N259" s="11" t="n">
        <f aca="false">K259-M259</f>
        <v>0</v>
      </c>
    </row>
    <row r="260" customFormat="false" ht="12.8" hidden="false" customHeight="false" outlineLevel="0" collapsed="false">
      <c r="A260" s="0" t="n">
        <v>105300516</v>
      </c>
      <c r="B260" s="0" t="s">
        <v>88</v>
      </c>
      <c r="C260" s="0" t="s">
        <v>154</v>
      </c>
      <c r="D260" s="0" t="n">
        <v>3</v>
      </c>
      <c r="E260" s="0" t="s">
        <v>89</v>
      </c>
      <c r="F260" s="0" t="s">
        <v>1017</v>
      </c>
      <c r="G260" s="0" t="n">
        <v>11497.5</v>
      </c>
      <c r="H260" s="0" t="n">
        <v>0</v>
      </c>
      <c r="I260" s="0" t="n">
        <f aca="false">21*D260</f>
        <v>63</v>
      </c>
      <c r="J260" s="11" t="n">
        <f aca="false">G260+H260</f>
        <v>11497.5</v>
      </c>
      <c r="K260" s="0" t="n">
        <f aca="false">J260+I260</f>
        <v>11560.5</v>
      </c>
    </row>
    <row r="261" customFormat="false" ht="12.8" hidden="false" customHeight="false" outlineLevel="0" collapsed="false">
      <c r="A261" s="0" t="n">
        <v>105300686</v>
      </c>
      <c r="B261" s="0" t="s">
        <v>88</v>
      </c>
      <c r="C261" s="0" t="s">
        <v>154</v>
      </c>
      <c r="D261" s="0" t="n">
        <v>3</v>
      </c>
      <c r="E261" s="0" t="s">
        <v>79</v>
      </c>
      <c r="F261" s="0" t="s">
        <v>1022</v>
      </c>
      <c r="G261" s="0" t="n">
        <v>11497.5</v>
      </c>
      <c r="H261" s="0" t="n">
        <v>0</v>
      </c>
      <c r="I261" s="0" t="n">
        <f aca="false">21*D261</f>
        <v>63</v>
      </c>
      <c r="J261" s="11" t="n">
        <f aca="false">G261+H261</f>
        <v>11497.5</v>
      </c>
      <c r="K261" s="0" t="n">
        <f aca="false">J261+I261</f>
        <v>11560.5</v>
      </c>
    </row>
    <row r="262" customFormat="false" ht="12.8" hidden="false" customHeight="false" outlineLevel="0" collapsed="false">
      <c r="A262" s="0" t="n">
        <v>205307701</v>
      </c>
      <c r="B262" s="0" t="s">
        <v>88</v>
      </c>
      <c r="C262" s="0" t="s">
        <v>154</v>
      </c>
      <c r="D262" s="0" t="n">
        <v>3</v>
      </c>
      <c r="E262" s="0" t="s">
        <v>428</v>
      </c>
      <c r="F262" s="0" t="s">
        <v>1026</v>
      </c>
      <c r="G262" s="0" t="n">
        <v>11497.5</v>
      </c>
      <c r="H262" s="0" t="n">
        <v>0</v>
      </c>
      <c r="I262" s="0" t="n">
        <f aca="false">21*D262</f>
        <v>63</v>
      </c>
      <c r="J262" s="11" t="n">
        <f aca="false">G262+H262</f>
        <v>11497.5</v>
      </c>
      <c r="K262" s="0" t="n">
        <f aca="false">J262+I262</f>
        <v>11560.5</v>
      </c>
    </row>
    <row r="263" customFormat="false" ht="12.8" hidden="false" customHeight="false" outlineLevel="0" collapsed="false">
      <c r="A263" s="0" t="n">
        <v>105301081</v>
      </c>
      <c r="B263" s="0" t="s">
        <v>88</v>
      </c>
      <c r="C263" s="0" t="s">
        <v>78</v>
      </c>
      <c r="D263" s="0" t="n">
        <v>1</v>
      </c>
      <c r="E263" s="0" t="s">
        <v>89</v>
      </c>
      <c r="F263" s="0" t="s">
        <v>1031</v>
      </c>
      <c r="G263" s="0" t="n">
        <v>3832.5</v>
      </c>
      <c r="H263" s="0" t="n">
        <v>0</v>
      </c>
      <c r="I263" s="0" t="n">
        <f aca="false">21*D263</f>
        <v>21</v>
      </c>
      <c r="J263" s="11" t="n">
        <f aca="false">G263+H263</f>
        <v>3832.5</v>
      </c>
      <c r="K263" s="0" t="n">
        <f aca="false">J263+I263</f>
        <v>3853.5</v>
      </c>
    </row>
    <row r="264" customFormat="false" ht="12.8" hidden="false" customHeight="false" outlineLevel="0" collapsed="false">
      <c r="A264" s="0" t="n">
        <v>105300876</v>
      </c>
      <c r="B264" s="0" t="s">
        <v>88</v>
      </c>
      <c r="C264" s="0" t="s">
        <v>78</v>
      </c>
      <c r="D264" s="0" t="n">
        <v>1</v>
      </c>
      <c r="E264" s="0" t="s">
        <v>89</v>
      </c>
      <c r="F264" s="0" t="s">
        <v>1036</v>
      </c>
      <c r="G264" s="0" t="n">
        <v>3832.5</v>
      </c>
      <c r="H264" s="0" t="n">
        <v>0</v>
      </c>
      <c r="I264" s="0" t="n">
        <f aca="false">21*D264</f>
        <v>21</v>
      </c>
      <c r="J264" s="11" t="n">
        <f aca="false">G264+H264</f>
        <v>3832.5</v>
      </c>
      <c r="K264" s="0" t="n">
        <f aca="false">J264+I264</f>
        <v>3853.5</v>
      </c>
    </row>
    <row r="265" customFormat="false" ht="12.8" hidden="false" customHeight="false" outlineLevel="0" collapsed="false">
      <c r="A265" s="0" t="n">
        <v>205308801</v>
      </c>
      <c r="B265" s="0" t="s">
        <v>88</v>
      </c>
      <c r="C265" s="0" t="s">
        <v>78</v>
      </c>
      <c r="D265" s="0" t="n">
        <v>1</v>
      </c>
      <c r="E265" s="0" t="s">
        <v>79</v>
      </c>
      <c r="F265" s="0" t="s">
        <v>1041</v>
      </c>
      <c r="G265" s="0" t="n">
        <v>3832.5</v>
      </c>
      <c r="H265" s="0" t="n">
        <v>0</v>
      </c>
      <c r="I265" s="0" t="n">
        <f aca="false">21*D265</f>
        <v>21</v>
      </c>
      <c r="J265" s="11" t="n">
        <f aca="false">G265+H265</f>
        <v>3832.5</v>
      </c>
      <c r="K265" s="0" t="n">
        <f aca="false">J265+I265</f>
        <v>3853.5</v>
      </c>
    </row>
    <row r="266" customFormat="false" ht="12.8" hidden="false" customHeight="false" outlineLevel="0" collapsed="false">
      <c r="A266" s="0" t="n">
        <v>205309496</v>
      </c>
      <c r="B266" s="0" t="s">
        <v>88</v>
      </c>
      <c r="C266" s="0" t="s">
        <v>78</v>
      </c>
      <c r="D266" s="0" t="n">
        <v>1</v>
      </c>
      <c r="E266" s="0" t="s">
        <v>79</v>
      </c>
      <c r="F266" s="0" t="s">
        <v>1044</v>
      </c>
      <c r="G266" s="0" t="n">
        <v>3832.5</v>
      </c>
      <c r="H266" s="0" t="n">
        <v>0</v>
      </c>
      <c r="I266" s="0" t="n">
        <f aca="false">21*D266</f>
        <v>21</v>
      </c>
      <c r="J266" s="11" t="n">
        <f aca="false">G266+H266</f>
        <v>3832.5</v>
      </c>
      <c r="K266" s="0" t="n">
        <f aca="false">J266+I266</f>
        <v>3853.5</v>
      </c>
    </row>
    <row r="267" customFormat="false" ht="12.8" hidden="false" customHeight="false" outlineLevel="0" collapsed="false">
      <c r="A267" s="0" t="n">
        <v>205309496</v>
      </c>
      <c r="B267" s="0" t="s">
        <v>88</v>
      </c>
      <c r="C267" s="0" t="s">
        <v>78</v>
      </c>
      <c r="D267" s="0" t="n">
        <v>1</v>
      </c>
      <c r="E267" s="0" t="s">
        <v>79</v>
      </c>
      <c r="F267" s="0" t="s">
        <v>1047</v>
      </c>
      <c r="G267" s="0" t="n">
        <v>3832.5</v>
      </c>
      <c r="H267" s="0" t="n">
        <v>0</v>
      </c>
      <c r="I267" s="0" t="n">
        <f aca="false">21*D267</f>
        <v>21</v>
      </c>
      <c r="J267" s="11" t="n">
        <f aca="false">G267+H267</f>
        <v>3832.5</v>
      </c>
      <c r="K267" s="0" t="n">
        <f aca="false">J267+I267</f>
        <v>3853.5</v>
      </c>
    </row>
    <row r="268" customFormat="false" ht="12.8" hidden="false" customHeight="false" outlineLevel="0" collapsed="false">
      <c r="A268" s="0" t="n">
        <v>205309496</v>
      </c>
      <c r="B268" s="0" t="s">
        <v>88</v>
      </c>
      <c r="C268" s="0" t="s">
        <v>78</v>
      </c>
      <c r="D268" s="0" t="n">
        <v>1</v>
      </c>
      <c r="E268" s="0" t="s">
        <v>79</v>
      </c>
      <c r="F268" s="0" t="s">
        <v>1048</v>
      </c>
      <c r="G268" s="0" t="n">
        <v>3832.5</v>
      </c>
      <c r="H268" s="0" t="n">
        <v>0</v>
      </c>
      <c r="I268" s="0" t="n">
        <f aca="false">21*D268</f>
        <v>21</v>
      </c>
      <c r="J268" s="11" t="n">
        <f aca="false">G268+H268</f>
        <v>3832.5</v>
      </c>
      <c r="K268" s="0" t="n">
        <f aca="false">J268+I268</f>
        <v>3853.5</v>
      </c>
    </row>
    <row r="269" s="11" customFormat="true" ht="12.8" hidden="false" customHeight="false" outlineLevel="0" collapsed="false">
      <c r="A269" s="11" t="n">
        <v>205301486</v>
      </c>
      <c r="B269" s="11" t="s">
        <v>88</v>
      </c>
      <c r="C269" s="11" t="s">
        <v>167</v>
      </c>
      <c r="D269" s="11" t="n">
        <v>9</v>
      </c>
      <c r="E269" s="11" t="s">
        <v>89</v>
      </c>
      <c r="F269" s="11" t="s">
        <v>1051</v>
      </c>
      <c r="G269" s="11" t="n">
        <v>32850</v>
      </c>
      <c r="H269" s="11" t="n">
        <v>0</v>
      </c>
      <c r="I269" s="11" t="n">
        <f aca="false">20*D269</f>
        <v>180</v>
      </c>
      <c r="J269" s="11" t="n">
        <f aca="false">G269+H269</f>
        <v>32850</v>
      </c>
      <c r="K269" s="11" t="n">
        <f aca="false">J269+I269</f>
        <v>33030</v>
      </c>
      <c r="M269" s="11" t="n">
        <v>33030</v>
      </c>
      <c r="N269" s="11" t="n">
        <f aca="false">K269-M269</f>
        <v>0</v>
      </c>
    </row>
    <row r="270" customFormat="false" ht="12.8" hidden="false" customHeight="false" outlineLevel="0" collapsed="false">
      <c r="A270" s="0" t="n">
        <v>105300891</v>
      </c>
      <c r="B270" s="0" t="s">
        <v>88</v>
      </c>
      <c r="C270" s="0" t="s">
        <v>188</v>
      </c>
      <c r="D270" s="0" t="n">
        <v>6</v>
      </c>
      <c r="E270" s="0" t="s">
        <v>89</v>
      </c>
      <c r="F270" s="0" t="s">
        <v>1056</v>
      </c>
      <c r="G270" s="0" t="n">
        <v>22995</v>
      </c>
      <c r="H270" s="0" t="n">
        <v>0</v>
      </c>
      <c r="I270" s="0" t="n">
        <f aca="false">21*D270</f>
        <v>126</v>
      </c>
      <c r="J270" s="11" t="n">
        <f aca="false">G270+H270</f>
        <v>22995</v>
      </c>
      <c r="K270" s="0" t="n">
        <f aca="false">J270+I270</f>
        <v>23121</v>
      </c>
    </row>
    <row r="271" customFormat="false" ht="12.8" hidden="false" customHeight="false" outlineLevel="0" collapsed="false">
      <c r="A271" s="0" t="n">
        <v>205303876</v>
      </c>
      <c r="B271" s="0" t="s">
        <v>88</v>
      </c>
      <c r="C271" s="0" t="s">
        <v>197</v>
      </c>
      <c r="D271" s="0" t="n">
        <v>7</v>
      </c>
      <c r="E271" s="0" t="s">
        <v>400</v>
      </c>
      <c r="F271" s="0" t="s">
        <v>1062</v>
      </c>
      <c r="G271" s="0" t="n">
        <v>26827.5</v>
      </c>
      <c r="H271" s="0" t="n">
        <v>0</v>
      </c>
      <c r="I271" s="0" t="n">
        <f aca="false">21*D271</f>
        <v>147</v>
      </c>
      <c r="J271" s="11" t="n">
        <f aca="false">G271+H271</f>
        <v>26827.5</v>
      </c>
      <c r="K271" s="0" t="n">
        <f aca="false">J271+I271</f>
        <v>26974.5</v>
      </c>
    </row>
    <row r="272" s="11" customFormat="true" ht="12.8" hidden="false" customHeight="false" outlineLevel="0" collapsed="false">
      <c r="A272" s="11" t="n">
        <v>205300011</v>
      </c>
      <c r="B272" s="11" t="s">
        <v>88</v>
      </c>
      <c r="C272" s="11" t="s">
        <v>307</v>
      </c>
      <c r="D272" s="11" t="n">
        <v>4</v>
      </c>
      <c r="E272" s="11" t="s">
        <v>416</v>
      </c>
      <c r="F272" s="11" t="s">
        <v>1065</v>
      </c>
      <c r="G272" s="11" t="n">
        <v>14600</v>
      </c>
      <c r="H272" s="11" t="n">
        <v>0</v>
      </c>
      <c r="I272" s="11" t="n">
        <f aca="false">20*D272</f>
        <v>80</v>
      </c>
      <c r="J272" s="11" t="n">
        <f aca="false">G272+H272</f>
        <v>14600</v>
      </c>
      <c r="K272" s="11" t="n">
        <f aca="false">J272+I272</f>
        <v>14680</v>
      </c>
      <c r="M272" s="11" t="n">
        <v>14680</v>
      </c>
      <c r="N272" s="11" t="n">
        <f aca="false">K272-M272</f>
        <v>0</v>
      </c>
    </row>
    <row r="273" s="11" customFormat="true" ht="12.8" hidden="false" customHeight="false" outlineLevel="0" collapsed="false">
      <c r="A273" s="11" t="n">
        <v>205300015</v>
      </c>
      <c r="B273" s="11" t="s">
        <v>88</v>
      </c>
      <c r="C273" s="11" t="s">
        <v>307</v>
      </c>
      <c r="D273" s="11" t="n">
        <v>4</v>
      </c>
      <c r="E273" s="11" t="s">
        <v>400</v>
      </c>
      <c r="F273" s="11" t="s">
        <v>1068</v>
      </c>
      <c r="G273" s="11" t="n">
        <v>14600</v>
      </c>
      <c r="H273" s="11" t="n">
        <v>0</v>
      </c>
      <c r="I273" s="11" t="n">
        <f aca="false">20*D273</f>
        <v>80</v>
      </c>
      <c r="J273" s="11" t="n">
        <f aca="false">G273+H273</f>
        <v>14600</v>
      </c>
      <c r="K273" s="11" t="n">
        <f aca="false">J273+I273</f>
        <v>14680</v>
      </c>
      <c r="M273" s="11" t="n">
        <v>14680</v>
      </c>
      <c r="N273" s="11" t="n">
        <f aca="false">K273-M273</f>
        <v>0</v>
      </c>
    </row>
    <row r="274" s="11" customFormat="true" ht="12.8" hidden="false" customHeight="false" outlineLevel="0" collapsed="false">
      <c r="A274" s="11" t="n">
        <v>205300015</v>
      </c>
      <c r="B274" s="11" t="s">
        <v>88</v>
      </c>
      <c r="C274" s="11" t="s">
        <v>307</v>
      </c>
      <c r="D274" s="11" t="n">
        <v>4</v>
      </c>
      <c r="E274" s="11" t="s">
        <v>400</v>
      </c>
      <c r="F274" s="11" t="s">
        <v>1071</v>
      </c>
      <c r="G274" s="11" t="n">
        <v>14600</v>
      </c>
      <c r="H274" s="11" t="n">
        <v>0</v>
      </c>
      <c r="I274" s="11" t="n">
        <f aca="false">20*D274</f>
        <v>80</v>
      </c>
      <c r="J274" s="11" t="n">
        <f aca="false">G274+H274</f>
        <v>14600</v>
      </c>
      <c r="K274" s="11" t="n">
        <f aca="false">J274+I274</f>
        <v>14680</v>
      </c>
      <c r="M274" s="11" t="n">
        <v>14680</v>
      </c>
      <c r="N274" s="11" t="n">
        <f aca="false">K274-M274</f>
        <v>0</v>
      </c>
    </row>
    <row r="275" s="7" customFormat="true" ht="12.8" hidden="false" customHeight="false" outlineLevel="0" collapsed="false">
      <c r="A275" s="7" t="n">
        <v>205300549</v>
      </c>
      <c r="B275" s="7" t="s">
        <v>88</v>
      </c>
      <c r="C275" s="7" t="s">
        <v>167</v>
      </c>
      <c r="D275" s="7" t="n">
        <v>9</v>
      </c>
      <c r="E275" s="7" t="s">
        <v>89</v>
      </c>
      <c r="F275" s="7" t="s">
        <v>1075</v>
      </c>
      <c r="G275" s="7" t="n">
        <v>32670</v>
      </c>
      <c r="H275" s="7" t="n">
        <v>0</v>
      </c>
      <c r="I275" s="7" t="n">
        <f aca="false">20*D275</f>
        <v>180</v>
      </c>
      <c r="J275" s="11" t="n">
        <f aca="false">G275+H275</f>
        <v>32670</v>
      </c>
      <c r="K275" s="7" t="n">
        <f aca="false">J275+I275</f>
        <v>32850</v>
      </c>
      <c r="M275" s="7" t="n">
        <v>33030</v>
      </c>
      <c r="N275" s="7" t="n">
        <f aca="false">K275-M275</f>
        <v>-180</v>
      </c>
    </row>
    <row r="276" s="7" customFormat="true" ht="12.8" hidden="false" customHeight="false" outlineLevel="0" collapsed="false">
      <c r="A276" s="7" t="n">
        <v>205301054</v>
      </c>
      <c r="B276" s="7" t="s">
        <v>88</v>
      </c>
      <c r="C276" s="7" t="s">
        <v>307</v>
      </c>
      <c r="D276" s="7" t="n">
        <v>4</v>
      </c>
      <c r="E276" s="7" t="s">
        <v>406</v>
      </c>
      <c r="F276" s="7" t="s">
        <v>1079</v>
      </c>
      <c r="G276" s="7" t="n">
        <v>14520</v>
      </c>
      <c r="H276" s="7" t="n">
        <v>0</v>
      </c>
      <c r="I276" s="7" t="n">
        <f aca="false">20*D276</f>
        <v>80</v>
      </c>
      <c r="J276" s="11" t="n">
        <f aca="false">G276+H276</f>
        <v>14520</v>
      </c>
      <c r="K276" s="7" t="n">
        <f aca="false">J276+I276</f>
        <v>14600</v>
      </c>
      <c r="M276" s="7" t="n">
        <v>14680</v>
      </c>
      <c r="N276" s="7" t="n">
        <f aca="false">K276-M276</f>
        <v>-80</v>
      </c>
    </row>
    <row r="277" s="12" customFormat="true" ht="12.8" hidden="false" customHeight="false" outlineLevel="0" collapsed="false">
      <c r="A277" s="12" t="n">
        <v>105300239</v>
      </c>
      <c r="B277" s="12" t="s">
        <v>88</v>
      </c>
      <c r="C277" s="12" t="s">
        <v>307</v>
      </c>
      <c r="D277" s="12" t="n">
        <v>4</v>
      </c>
      <c r="E277" s="12" t="s">
        <v>491</v>
      </c>
      <c r="F277" s="12" t="s">
        <v>1084</v>
      </c>
      <c r="G277" s="12" t="n">
        <v>15330</v>
      </c>
      <c r="H277" s="12" t="n">
        <v>0</v>
      </c>
      <c r="I277" s="12" t="n">
        <f aca="false">21*D277</f>
        <v>84</v>
      </c>
      <c r="J277" s="11" t="n">
        <f aca="false">G277+H277</f>
        <v>15330</v>
      </c>
      <c r="K277" s="12" t="n">
        <f aca="false">J277+I277</f>
        <v>15414</v>
      </c>
      <c r="M277" s="12" t="n">
        <v>19267.5</v>
      </c>
      <c r="N277" s="12" t="n">
        <f aca="false">K277-M277</f>
        <v>-3853.5</v>
      </c>
    </row>
    <row r="278" customFormat="false" ht="12.8" hidden="false" customHeight="false" outlineLevel="0" collapsed="false">
      <c r="A278" s="0" t="n">
        <v>205302399</v>
      </c>
      <c r="B278" s="0" t="s">
        <v>88</v>
      </c>
      <c r="C278" s="0" t="s">
        <v>167</v>
      </c>
      <c r="D278" s="0" t="n">
        <v>9</v>
      </c>
      <c r="E278" s="0" t="s">
        <v>406</v>
      </c>
      <c r="F278" s="0" t="s">
        <v>1088</v>
      </c>
      <c r="G278" s="0" t="n">
        <v>34492.5</v>
      </c>
      <c r="H278" s="0" t="n">
        <v>0</v>
      </c>
      <c r="I278" s="0" t="n">
        <f aca="false">21*D278</f>
        <v>189</v>
      </c>
      <c r="J278" s="11" t="n">
        <f aca="false">G278+H278</f>
        <v>34492.5</v>
      </c>
      <c r="K278" s="0" t="n">
        <f aca="false">J278+I278</f>
        <v>34681.5</v>
      </c>
    </row>
    <row r="279" customFormat="false" ht="12.8" hidden="false" customHeight="false" outlineLevel="0" collapsed="false">
      <c r="A279" s="0" t="n">
        <v>105300324</v>
      </c>
      <c r="B279" s="0" t="s">
        <v>88</v>
      </c>
      <c r="C279" s="0" t="s">
        <v>307</v>
      </c>
      <c r="D279" s="0" t="n">
        <v>4</v>
      </c>
      <c r="E279" s="0" t="s">
        <v>89</v>
      </c>
      <c r="F279" s="0" t="s">
        <v>1093</v>
      </c>
      <c r="G279" s="0" t="n">
        <v>15330</v>
      </c>
      <c r="H279" s="0" t="n">
        <v>0</v>
      </c>
      <c r="I279" s="0" t="n">
        <f aca="false">21*D279</f>
        <v>84</v>
      </c>
      <c r="J279" s="11" t="n">
        <f aca="false">G279+H279</f>
        <v>15330</v>
      </c>
      <c r="K279" s="0" t="n">
        <f aca="false">J279+I279</f>
        <v>15414</v>
      </c>
    </row>
    <row r="280" s="7" customFormat="true" ht="12.8" hidden="false" customHeight="false" outlineLevel="0" collapsed="false">
      <c r="A280" s="7" t="n">
        <v>205301434</v>
      </c>
      <c r="B280" s="7" t="s">
        <v>88</v>
      </c>
      <c r="C280" s="7" t="s">
        <v>197</v>
      </c>
      <c r="D280" s="7" t="n">
        <v>7</v>
      </c>
      <c r="E280" s="7" t="s">
        <v>428</v>
      </c>
      <c r="F280" s="7" t="s">
        <v>1096</v>
      </c>
      <c r="G280" s="7" t="n">
        <v>25410</v>
      </c>
      <c r="H280" s="7" t="n">
        <v>0</v>
      </c>
      <c r="I280" s="7" t="n">
        <f aca="false">20*D280</f>
        <v>140</v>
      </c>
      <c r="J280" s="11" t="n">
        <f aca="false">G280+H280</f>
        <v>25410</v>
      </c>
      <c r="K280" s="7" t="n">
        <f aca="false">J280+I280</f>
        <v>25550</v>
      </c>
      <c r="M280" s="7" t="n">
        <v>25690</v>
      </c>
      <c r="N280" s="7" t="n">
        <f aca="false">K280-M280</f>
        <v>-140</v>
      </c>
    </row>
    <row r="281" customFormat="false" ht="12.8" hidden="false" customHeight="false" outlineLevel="0" collapsed="false">
      <c r="A281" s="0" t="n">
        <v>105300399</v>
      </c>
      <c r="B281" s="0" t="s">
        <v>88</v>
      </c>
      <c r="C281" s="0" t="s">
        <v>145</v>
      </c>
      <c r="D281" s="0" t="n">
        <v>2</v>
      </c>
      <c r="E281" s="0" t="s">
        <v>89</v>
      </c>
      <c r="F281" s="0" t="s">
        <v>1101</v>
      </c>
      <c r="G281" s="0" t="n">
        <v>7665</v>
      </c>
      <c r="H281" s="0" t="n">
        <v>0</v>
      </c>
      <c r="I281" s="0" t="n">
        <f aca="false">21*D281</f>
        <v>42</v>
      </c>
      <c r="J281" s="11" t="n">
        <f aca="false">G281+H281</f>
        <v>7665</v>
      </c>
      <c r="K281" s="0" t="n">
        <f aca="false">J281+I281</f>
        <v>7707</v>
      </c>
    </row>
    <row r="282" customFormat="false" ht="12.8" hidden="false" customHeight="false" outlineLevel="0" collapsed="false">
      <c r="A282" s="0" t="n">
        <v>205304824</v>
      </c>
      <c r="B282" s="0" t="s">
        <v>88</v>
      </c>
      <c r="C282" s="0" t="s">
        <v>307</v>
      </c>
      <c r="D282" s="0" t="n">
        <v>4</v>
      </c>
      <c r="E282" s="0" t="s">
        <v>28</v>
      </c>
      <c r="F282" s="0" t="s">
        <v>1106</v>
      </c>
      <c r="G282" s="0" t="n">
        <v>22889.6</v>
      </c>
      <c r="H282" s="0" t="n">
        <v>0</v>
      </c>
      <c r="I282" s="0" t="n">
        <f aca="false">21*D282</f>
        <v>84</v>
      </c>
      <c r="J282" s="11" t="n">
        <f aca="false">G282+H282</f>
        <v>22889.6</v>
      </c>
      <c r="K282" s="0" t="n">
        <f aca="false">J282+I282</f>
        <v>22973.6</v>
      </c>
    </row>
    <row r="283" s="11" customFormat="true" ht="12.8" hidden="false" customHeight="false" outlineLevel="0" collapsed="false">
      <c r="A283" s="11" t="n">
        <v>105300049</v>
      </c>
      <c r="B283" s="11" t="s">
        <v>88</v>
      </c>
      <c r="C283" s="11" t="s">
        <v>154</v>
      </c>
      <c r="D283" s="11" t="n">
        <v>3</v>
      </c>
      <c r="E283" s="11" t="s">
        <v>79</v>
      </c>
      <c r="F283" s="11" t="s">
        <v>1109</v>
      </c>
      <c r="G283" s="11" t="n">
        <v>10950</v>
      </c>
      <c r="H283" s="11" t="n">
        <v>0</v>
      </c>
      <c r="I283" s="11" t="n">
        <f aca="false">20*D283</f>
        <v>60</v>
      </c>
      <c r="J283" s="11" t="n">
        <f aca="false">G283+H283</f>
        <v>10950</v>
      </c>
      <c r="K283" s="11" t="n">
        <f aca="false">J283+I283</f>
        <v>11010</v>
      </c>
      <c r="M283" s="11" t="n">
        <v>11010</v>
      </c>
      <c r="N283" s="11" t="n">
        <f aca="false">K283-M283</f>
        <v>0</v>
      </c>
    </row>
    <row r="284" customFormat="false" ht="12.8" hidden="false" customHeight="false" outlineLevel="0" collapsed="false">
      <c r="A284" s="0" t="n">
        <v>205303814</v>
      </c>
      <c r="B284" s="0" t="s">
        <v>88</v>
      </c>
      <c r="C284" s="0" t="s">
        <v>145</v>
      </c>
      <c r="D284" s="0" t="n">
        <v>2</v>
      </c>
      <c r="E284" s="0" t="s">
        <v>79</v>
      </c>
      <c r="F284" s="0" t="s">
        <v>1113</v>
      </c>
      <c r="G284" s="0" t="n">
        <v>7665</v>
      </c>
      <c r="H284" s="0" t="n">
        <v>0</v>
      </c>
      <c r="I284" s="0" t="n">
        <f aca="false">21*D284</f>
        <v>42</v>
      </c>
      <c r="J284" s="11" t="n">
        <f aca="false">G284+H284</f>
        <v>7665</v>
      </c>
      <c r="K284" s="0" t="n">
        <f aca="false">J284+I284</f>
        <v>7707</v>
      </c>
    </row>
    <row r="285" customFormat="false" ht="12.8" hidden="false" customHeight="false" outlineLevel="0" collapsed="false">
      <c r="A285" s="0" t="n">
        <v>205306654</v>
      </c>
      <c r="B285" s="0" t="s">
        <v>88</v>
      </c>
      <c r="C285" s="0" t="s">
        <v>154</v>
      </c>
      <c r="D285" s="0" t="n">
        <v>3</v>
      </c>
      <c r="E285" s="0" t="s">
        <v>28</v>
      </c>
      <c r="F285" s="0" t="s">
        <v>1116</v>
      </c>
      <c r="G285" s="0" t="n">
        <v>10894.8</v>
      </c>
      <c r="H285" s="0" t="n">
        <v>6272.4</v>
      </c>
      <c r="I285" s="0" t="n">
        <f aca="false">21*D285</f>
        <v>63</v>
      </c>
      <c r="J285" s="11" t="n">
        <f aca="false">G285+H285</f>
        <v>17167.2</v>
      </c>
      <c r="K285" s="0" t="n">
        <f aca="false">J285+I285</f>
        <v>17230.2</v>
      </c>
    </row>
    <row r="286" customFormat="false" ht="12.8" hidden="false" customHeight="false" outlineLevel="0" collapsed="false">
      <c r="A286" s="0" t="n">
        <v>205304024</v>
      </c>
      <c r="B286" s="0" t="s">
        <v>88</v>
      </c>
      <c r="C286" s="0" t="s">
        <v>154</v>
      </c>
      <c r="D286" s="0" t="n">
        <v>3</v>
      </c>
      <c r="E286" s="0" t="s">
        <v>79</v>
      </c>
      <c r="F286" s="0" t="s">
        <v>1120</v>
      </c>
      <c r="G286" s="0" t="n">
        <v>11497.5</v>
      </c>
      <c r="H286" s="0" t="n">
        <v>0</v>
      </c>
      <c r="I286" s="0" t="n">
        <f aca="false">21*D286</f>
        <v>63</v>
      </c>
      <c r="J286" s="11" t="n">
        <f aca="false">G286+H286</f>
        <v>11497.5</v>
      </c>
      <c r="K286" s="0" t="n">
        <f aca="false">J286+I286</f>
        <v>11560.5</v>
      </c>
    </row>
    <row r="287" customFormat="false" ht="12.8" hidden="false" customHeight="false" outlineLevel="0" collapsed="false">
      <c r="A287" s="0" t="n">
        <v>205306749</v>
      </c>
      <c r="B287" s="0" t="s">
        <v>88</v>
      </c>
      <c r="C287" s="0" t="s">
        <v>154</v>
      </c>
      <c r="D287" s="0" t="n">
        <v>3</v>
      </c>
      <c r="E287" s="0" t="s">
        <v>79</v>
      </c>
      <c r="F287" s="0" t="s">
        <v>1124</v>
      </c>
      <c r="G287" s="0" t="n">
        <v>11497.5</v>
      </c>
      <c r="H287" s="0" t="n">
        <v>0</v>
      </c>
      <c r="I287" s="0" t="n">
        <f aca="false">21*D287</f>
        <v>63</v>
      </c>
      <c r="J287" s="11" t="n">
        <f aca="false">G287+H287</f>
        <v>11497.5</v>
      </c>
      <c r="K287" s="0" t="n">
        <f aca="false">J287+I287</f>
        <v>11560.5</v>
      </c>
    </row>
    <row r="288" customFormat="false" ht="12.8" hidden="false" customHeight="false" outlineLevel="0" collapsed="false">
      <c r="A288" s="0" t="n">
        <v>205307674</v>
      </c>
      <c r="B288" s="0" t="s">
        <v>88</v>
      </c>
      <c r="C288" s="0" t="s">
        <v>197</v>
      </c>
      <c r="D288" s="0" t="n">
        <v>7</v>
      </c>
      <c r="E288" s="0" t="s">
        <v>406</v>
      </c>
      <c r="F288" s="0" t="s">
        <v>1128</v>
      </c>
      <c r="G288" s="0" t="n">
        <v>26827.5</v>
      </c>
      <c r="H288" s="0" t="n">
        <v>0</v>
      </c>
      <c r="I288" s="0" t="n">
        <f aca="false">21*D288</f>
        <v>147</v>
      </c>
      <c r="J288" s="11" t="n">
        <f aca="false">G288+H288</f>
        <v>26827.5</v>
      </c>
      <c r="K288" s="0" t="n">
        <f aca="false">J288+I288</f>
        <v>26974.5</v>
      </c>
    </row>
    <row r="289" customFormat="false" ht="12.8" hidden="false" customHeight="false" outlineLevel="0" collapsed="false">
      <c r="A289" s="0" t="n">
        <v>105300749</v>
      </c>
      <c r="B289" s="0" t="s">
        <v>88</v>
      </c>
      <c r="C289" s="0" t="s">
        <v>145</v>
      </c>
      <c r="D289" s="0" t="n">
        <v>2</v>
      </c>
      <c r="E289" s="0" t="s">
        <v>28</v>
      </c>
      <c r="F289" s="0" t="s">
        <v>1133</v>
      </c>
      <c r="G289" s="0" t="n">
        <v>7263.2</v>
      </c>
      <c r="H289" s="0" t="n">
        <v>4181.6</v>
      </c>
      <c r="I289" s="0" t="n">
        <f aca="false">21*D289</f>
        <v>42</v>
      </c>
      <c r="J289" s="11" t="n">
        <f aca="false">G289+H289</f>
        <v>11444.8</v>
      </c>
      <c r="K289" s="0" t="n">
        <f aca="false">J289+I289</f>
        <v>11486.8</v>
      </c>
    </row>
    <row r="290" customFormat="false" ht="12.8" hidden="false" customHeight="false" outlineLevel="0" collapsed="false">
      <c r="A290" s="0" t="n">
        <v>205306984</v>
      </c>
      <c r="B290" s="0" t="s">
        <v>88</v>
      </c>
      <c r="C290" s="0" t="s">
        <v>145</v>
      </c>
      <c r="D290" s="0" t="n">
        <v>2</v>
      </c>
      <c r="E290" s="0" t="s">
        <v>406</v>
      </c>
      <c r="F290" s="0" t="s">
        <v>1137</v>
      </c>
      <c r="G290" s="0" t="n">
        <v>7665</v>
      </c>
      <c r="H290" s="0" t="n">
        <v>0</v>
      </c>
      <c r="I290" s="0" t="n">
        <f aca="false">21*D290</f>
        <v>42</v>
      </c>
      <c r="J290" s="11" t="n">
        <f aca="false">G290+H290</f>
        <v>7665</v>
      </c>
      <c r="K290" s="0" t="n">
        <f aca="false">J290+I290</f>
        <v>7707</v>
      </c>
    </row>
    <row r="291" customFormat="false" ht="12.8" hidden="false" customHeight="false" outlineLevel="0" collapsed="false">
      <c r="A291" s="0" t="n">
        <v>105300839</v>
      </c>
      <c r="B291" s="0" t="s">
        <v>88</v>
      </c>
      <c r="C291" s="0" t="s">
        <v>145</v>
      </c>
      <c r="D291" s="0" t="n">
        <v>2</v>
      </c>
      <c r="E291" s="0" t="s">
        <v>79</v>
      </c>
      <c r="F291" s="0" t="s">
        <v>1142</v>
      </c>
      <c r="G291" s="0" t="n">
        <v>7665</v>
      </c>
      <c r="H291" s="0" t="n">
        <v>0</v>
      </c>
      <c r="I291" s="0" t="n">
        <f aca="false">21*D291</f>
        <v>42</v>
      </c>
      <c r="J291" s="11" t="n">
        <f aca="false">G291+H291</f>
        <v>7665</v>
      </c>
      <c r="K291" s="0" t="n">
        <f aca="false">J291+I291</f>
        <v>7707</v>
      </c>
    </row>
    <row r="292" s="11" customFormat="true" ht="12.8" hidden="false" customHeight="false" outlineLevel="0" collapsed="false">
      <c r="A292" s="11" t="n">
        <v>205300859</v>
      </c>
      <c r="B292" s="11" t="s">
        <v>88</v>
      </c>
      <c r="C292" s="11" t="s">
        <v>154</v>
      </c>
      <c r="D292" s="11" t="n">
        <v>3</v>
      </c>
      <c r="E292" s="11" t="s">
        <v>437</v>
      </c>
      <c r="F292" s="11" t="s">
        <v>1145</v>
      </c>
      <c r="G292" s="11" t="n">
        <v>13350</v>
      </c>
      <c r="H292" s="11" t="n">
        <v>0</v>
      </c>
      <c r="I292" s="11" t="n">
        <f aca="false">20*D292</f>
        <v>60</v>
      </c>
      <c r="J292" s="11" t="n">
        <f aca="false">G292+H292</f>
        <v>13350</v>
      </c>
      <c r="K292" s="11" t="n">
        <f aca="false">J292+I292</f>
        <v>13410</v>
      </c>
      <c r="M292" s="11" t="n">
        <v>13410</v>
      </c>
      <c r="N292" s="11" t="n">
        <f aca="false">K292-M292</f>
        <v>0</v>
      </c>
    </row>
    <row r="293" customFormat="false" ht="12.8" hidden="false" customHeight="false" outlineLevel="0" collapsed="false">
      <c r="A293" s="0" t="n">
        <v>105300459</v>
      </c>
      <c r="B293" s="0" t="s">
        <v>88</v>
      </c>
      <c r="C293" s="0" t="s">
        <v>145</v>
      </c>
      <c r="D293" s="0" t="n">
        <v>2</v>
      </c>
      <c r="E293" s="0" t="s">
        <v>79</v>
      </c>
      <c r="F293" s="0" t="s">
        <v>1148</v>
      </c>
      <c r="G293" s="0" t="n">
        <v>7665</v>
      </c>
      <c r="H293" s="0" t="n">
        <v>0</v>
      </c>
      <c r="I293" s="0" t="n">
        <f aca="false">21*D293</f>
        <v>42</v>
      </c>
      <c r="J293" s="11" t="n">
        <f aca="false">G293+H293</f>
        <v>7665</v>
      </c>
      <c r="K293" s="0" t="n">
        <f aca="false">J293+I293</f>
        <v>7707</v>
      </c>
    </row>
    <row r="294" customFormat="false" ht="12.8" hidden="false" customHeight="false" outlineLevel="0" collapsed="false">
      <c r="A294" s="0" t="n">
        <v>105300454</v>
      </c>
      <c r="B294" s="0" t="s">
        <v>88</v>
      </c>
      <c r="C294" s="0" t="s">
        <v>145</v>
      </c>
      <c r="D294" s="0" t="n">
        <v>2</v>
      </c>
      <c r="E294" s="0" t="s">
        <v>79</v>
      </c>
      <c r="F294" s="0" t="s">
        <v>1151</v>
      </c>
      <c r="G294" s="0" t="n">
        <v>7665</v>
      </c>
      <c r="H294" s="0" t="n">
        <v>0</v>
      </c>
      <c r="I294" s="0" t="n">
        <f aca="false">21*D294</f>
        <v>42</v>
      </c>
      <c r="J294" s="11" t="n">
        <f aca="false">G294+H294</f>
        <v>7665</v>
      </c>
      <c r="K294" s="0" t="n">
        <f aca="false">J294+I294</f>
        <v>7707</v>
      </c>
    </row>
    <row r="295" customFormat="false" ht="12.8" hidden="false" customHeight="false" outlineLevel="0" collapsed="false">
      <c r="A295" s="0" t="n">
        <v>205309379</v>
      </c>
      <c r="B295" s="0" t="s">
        <v>88</v>
      </c>
      <c r="C295" s="0" t="s">
        <v>78</v>
      </c>
      <c r="D295" s="0" t="n">
        <v>1</v>
      </c>
      <c r="E295" s="0" t="s">
        <v>89</v>
      </c>
      <c r="F295" s="0" t="s">
        <v>1154</v>
      </c>
      <c r="G295" s="0" t="n">
        <v>3832.5</v>
      </c>
      <c r="H295" s="0" t="n">
        <v>0</v>
      </c>
      <c r="I295" s="0" t="n">
        <f aca="false">21*D295</f>
        <v>21</v>
      </c>
      <c r="J295" s="11" t="n">
        <f aca="false">G295+H295</f>
        <v>3832.5</v>
      </c>
      <c r="K295" s="0" t="n">
        <f aca="false">J295+I295</f>
        <v>3853.5</v>
      </c>
    </row>
    <row r="296" customFormat="false" ht="12.8" hidden="false" customHeight="false" outlineLevel="0" collapsed="false">
      <c r="A296" s="0" t="n">
        <v>205301944</v>
      </c>
      <c r="B296" s="0" t="s">
        <v>88</v>
      </c>
      <c r="C296" s="0" t="s">
        <v>307</v>
      </c>
      <c r="D296" s="0" t="n">
        <v>4</v>
      </c>
      <c r="E296" s="0" t="s">
        <v>437</v>
      </c>
      <c r="F296" s="0" t="s">
        <v>1157</v>
      </c>
      <c r="G296" s="0" t="n">
        <v>18690</v>
      </c>
      <c r="H296" s="0" t="n">
        <v>0</v>
      </c>
      <c r="I296" s="0" t="n">
        <f aca="false">21*D296</f>
        <v>84</v>
      </c>
      <c r="J296" s="11" t="n">
        <f aca="false">G296+H296</f>
        <v>18690</v>
      </c>
      <c r="K296" s="0" t="n">
        <f aca="false">J296+I296</f>
        <v>18774</v>
      </c>
    </row>
    <row r="297" customFormat="false" ht="12.8" hidden="false" customHeight="false" outlineLevel="0" collapsed="false">
      <c r="A297" s="0" t="n">
        <v>105300319</v>
      </c>
      <c r="B297" s="0" t="s">
        <v>88</v>
      </c>
      <c r="C297" s="0" t="s">
        <v>78</v>
      </c>
      <c r="D297" s="0" t="n">
        <v>1</v>
      </c>
      <c r="E297" s="0" t="s">
        <v>428</v>
      </c>
      <c r="F297" s="0" t="s">
        <v>1161</v>
      </c>
      <c r="G297" s="0" t="n">
        <v>3832.5</v>
      </c>
      <c r="H297" s="0" t="n">
        <v>0</v>
      </c>
      <c r="I297" s="0" t="n">
        <f aca="false">21*D297</f>
        <v>21</v>
      </c>
      <c r="J297" s="11" t="n">
        <f aca="false">G297+H297</f>
        <v>3832.5</v>
      </c>
      <c r="K297" s="0" t="n">
        <f aca="false">J297+I297</f>
        <v>3853.5</v>
      </c>
    </row>
    <row r="298" customFormat="false" ht="12.8" hidden="false" customHeight="false" outlineLevel="0" collapsed="false">
      <c r="A298" s="0" t="n">
        <v>105300764</v>
      </c>
      <c r="B298" s="0" t="s">
        <v>88</v>
      </c>
      <c r="C298" s="0" t="s">
        <v>680</v>
      </c>
      <c r="D298" s="0" t="n">
        <v>10</v>
      </c>
      <c r="E298" s="0" t="s">
        <v>79</v>
      </c>
      <c r="F298" s="0" t="s">
        <v>1164</v>
      </c>
      <c r="G298" s="0" t="n">
        <v>38325</v>
      </c>
      <c r="H298" s="0" t="n">
        <v>0</v>
      </c>
      <c r="I298" s="0" t="n">
        <f aca="false">21*D298</f>
        <v>210</v>
      </c>
      <c r="J298" s="11" t="n">
        <f aca="false">G298+H298</f>
        <v>38325</v>
      </c>
      <c r="K298" s="0" t="n">
        <f aca="false">J298+I298</f>
        <v>38535</v>
      </c>
    </row>
    <row r="299" customFormat="false" ht="12.8" hidden="false" customHeight="false" outlineLevel="0" collapsed="false">
      <c r="A299" s="0" t="n">
        <v>205309099</v>
      </c>
      <c r="B299" s="0" t="s">
        <v>88</v>
      </c>
      <c r="C299" s="0" t="s">
        <v>78</v>
      </c>
      <c r="D299" s="0" t="n">
        <v>1</v>
      </c>
      <c r="E299" s="0" t="s">
        <v>89</v>
      </c>
      <c r="F299" s="0" t="s">
        <v>1168</v>
      </c>
      <c r="G299" s="0" t="n">
        <v>3832.5</v>
      </c>
      <c r="H299" s="0" t="n">
        <v>0</v>
      </c>
      <c r="I299" s="0" t="n">
        <f aca="false">21*D299</f>
        <v>21</v>
      </c>
      <c r="J299" s="11" t="n">
        <f aca="false">G299+H299</f>
        <v>3832.5</v>
      </c>
      <c r="K299" s="0" t="n">
        <f aca="false">J299+I299</f>
        <v>3853.5</v>
      </c>
    </row>
    <row r="300" s="11" customFormat="true" ht="12.8" hidden="false" customHeight="false" outlineLevel="0" collapsed="false">
      <c r="A300" s="11" t="n">
        <v>205300594</v>
      </c>
      <c r="B300" s="11" t="s">
        <v>88</v>
      </c>
      <c r="C300" s="11" t="s">
        <v>307</v>
      </c>
      <c r="D300" s="11" t="n">
        <v>4</v>
      </c>
      <c r="E300" s="11" t="s">
        <v>400</v>
      </c>
      <c r="F300" s="11" t="s">
        <v>1172</v>
      </c>
      <c r="G300" s="11" t="n">
        <v>14600</v>
      </c>
      <c r="H300" s="11" t="n">
        <v>0</v>
      </c>
      <c r="I300" s="11" t="n">
        <f aca="false">20*D300</f>
        <v>80</v>
      </c>
      <c r="J300" s="11" t="n">
        <f aca="false">G300+H300</f>
        <v>14600</v>
      </c>
      <c r="K300" s="11" t="n">
        <f aca="false">J300+I300</f>
        <v>14680</v>
      </c>
      <c r="M300" s="11" t="n">
        <v>14680</v>
      </c>
      <c r="N300" s="11" t="n">
        <f aca="false">K300-M300</f>
        <v>0</v>
      </c>
    </row>
    <row r="301" s="11" customFormat="true" ht="12.8" hidden="false" customHeight="false" outlineLevel="0" collapsed="false">
      <c r="A301" s="11" t="n">
        <v>205300679</v>
      </c>
      <c r="B301" s="11" t="s">
        <v>88</v>
      </c>
      <c r="C301" s="11" t="s">
        <v>154</v>
      </c>
      <c r="D301" s="11" t="n">
        <v>3</v>
      </c>
      <c r="E301" s="11" t="s">
        <v>400</v>
      </c>
      <c r="F301" s="11" t="s">
        <v>1175</v>
      </c>
      <c r="G301" s="11" t="n">
        <v>10950</v>
      </c>
      <c r="H301" s="11" t="n">
        <v>0</v>
      </c>
      <c r="I301" s="11" t="n">
        <f aca="false">20*D301</f>
        <v>60</v>
      </c>
      <c r="J301" s="11" t="n">
        <f aca="false">G301+H301</f>
        <v>10950</v>
      </c>
      <c r="K301" s="11" t="n">
        <f aca="false">J301+I301</f>
        <v>11010</v>
      </c>
      <c r="M301" s="11" t="n">
        <v>11010</v>
      </c>
      <c r="N301" s="11" t="n">
        <f aca="false">K301-M301</f>
        <v>0</v>
      </c>
    </row>
    <row r="302" s="7" customFormat="true" ht="12.8" hidden="false" customHeight="false" outlineLevel="0" collapsed="false">
      <c r="A302" s="7" t="n">
        <v>205300539</v>
      </c>
      <c r="B302" s="7" t="s">
        <v>88</v>
      </c>
      <c r="C302" s="7" t="s">
        <v>307</v>
      </c>
      <c r="D302" s="7" t="n">
        <v>4</v>
      </c>
      <c r="E302" s="7" t="s">
        <v>406</v>
      </c>
      <c r="F302" s="7" t="s">
        <v>1179</v>
      </c>
      <c r="G302" s="7" t="n">
        <v>14520</v>
      </c>
      <c r="H302" s="7" t="n">
        <v>0</v>
      </c>
      <c r="I302" s="7" t="n">
        <f aca="false">20*D302</f>
        <v>80</v>
      </c>
      <c r="J302" s="11" t="n">
        <f aca="false">G302+H302</f>
        <v>14520</v>
      </c>
      <c r="K302" s="7" t="n">
        <f aca="false">J302+I302</f>
        <v>14600</v>
      </c>
      <c r="M302" s="7" t="n">
        <v>14680</v>
      </c>
      <c r="N302" s="7" t="n">
        <f aca="false">K302-M302</f>
        <v>-80</v>
      </c>
    </row>
    <row r="303" customFormat="false" ht="12.8" hidden="false" customHeight="false" outlineLevel="0" collapsed="false">
      <c r="A303" s="0" t="n">
        <v>105300284</v>
      </c>
      <c r="B303" s="0" t="s">
        <v>88</v>
      </c>
      <c r="C303" s="0" t="s">
        <v>154</v>
      </c>
      <c r="D303" s="0" t="n">
        <v>3</v>
      </c>
      <c r="E303" s="0" t="s">
        <v>79</v>
      </c>
      <c r="F303" s="0" t="s">
        <v>1184</v>
      </c>
      <c r="G303" s="0" t="n">
        <v>11497.5</v>
      </c>
      <c r="H303" s="0" t="n">
        <v>0</v>
      </c>
      <c r="I303" s="0" t="n">
        <f aca="false">21*D303</f>
        <v>63</v>
      </c>
      <c r="J303" s="11" t="n">
        <f aca="false">G303+H303</f>
        <v>11497.5</v>
      </c>
      <c r="K303" s="0" t="n">
        <f aca="false">J303+I303</f>
        <v>11560.5</v>
      </c>
    </row>
    <row r="304" customFormat="false" ht="12.8" hidden="false" customHeight="false" outlineLevel="0" collapsed="false">
      <c r="A304" s="0" t="n">
        <v>205252654</v>
      </c>
      <c r="B304" s="0" t="s">
        <v>88</v>
      </c>
      <c r="C304" s="0" t="s">
        <v>145</v>
      </c>
      <c r="D304" s="0" t="n">
        <v>2</v>
      </c>
      <c r="E304" s="0" t="s">
        <v>400</v>
      </c>
      <c r="F304" s="0" t="s">
        <v>1187</v>
      </c>
      <c r="G304" s="0" t="n">
        <v>7665</v>
      </c>
      <c r="H304" s="0" t="n">
        <v>0</v>
      </c>
      <c r="I304" s="0" t="n">
        <f aca="false">21*D304</f>
        <v>42</v>
      </c>
      <c r="J304" s="11" t="n">
        <f aca="false">G304+H304</f>
        <v>7665</v>
      </c>
      <c r="K304" s="0" t="n">
        <f aca="false">J304+I304</f>
        <v>7707</v>
      </c>
    </row>
    <row r="305" customFormat="false" ht="12.8" hidden="false" customHeight="false" outlineLevel="0" collapsed="false">
      <c r="A305" s="0" t="n">
        <v>205304849</v>
      </c>
      <c r="B305" s="0" t="s">
        <v>88</v>
      </c>
      <c r="C305" s="0" t="s">
        <v>154</v>
      </c>
      <c r="D305" s="0" t="n">
        <v>3</v>
      </c>
      <c r="E305" s="0" t="s">
        <v>89</v>
      </c>
      <c r="F305" s="0" t="s">
        <v>1190</v>
      </c>
      <c r="G305" s="0" t="n">
        <v>11497.5</v>
      </c>
      <c r="H305" s="0" t="n">
        <v>0</v>
      </c>
      <c r="I305" s="0" t="n">
        <f aca="false">21*D305</f>
        <v>63</v>
      </c>
      <c r="J305" s="11" t="n">
        <f aca="false">G305+H305</f>
        <v>11497.5</v>
      </c>
      <c r="K305" s="0" t="n">
        <f aca="false">J305+I305</f>
        <v>11560.5</v>
      </c>
    </row>
    <row r="306" customFormat="false" ht="12.8" hidden="false" customHeight="false" outlineLevel="0" collapsed="false">
      <c r="A306" s="0" t="n">
        <v>105300894</v>
      </c>
      <c r="B306" s="0" t="s">
        <v>88</v>
      </c>
      <c r="C306" s="0" t="s">
        <v>922</v>
      </c>
      <c r="D306" s="0" t="n">
        <v>8</v>
      </c>
      <c r="E306" s="0" t="s">
        <v>79</v>
      </c>
      <c r="F306" s="0" t="s">
        <v>1195</v>
      </c>
      <c r="G306" s="0" t="n">
        <v>30660</v>
      </c>
      <c r="H306" s="0" t="n">
        <v>0</v>
      </c>
      <c r="I306" s="0" t="n">
        <f aca="false">21*D306</f>
        <v>168</v>
      </c>
      <c r="J306" s="11" t="n">
        <f aca="false">G306+H306</f>
        <v>30660</v>
      </c>
      <c r="K306" s="0" t="n">
        <f aca="false">J306+I306</f>
        <v>30828</v>
      </c>
    </row>
    <row r="307" s="11" customFormat="true" ht="12.8" hidden="false" customHeight="false" outlineLevel="0" collapsed="false">
      <c r="A307" s="11" t="n">
        <v>105300154</v>
      </c>
      <c r="B307" s="11" t="s">
        <v>88</v>
      </c>
      <c r="C307" s="11" t="s">
        <v>154</v>
      </c>
      <c r="D307" s="11" t="n">
        <v>3</v>
      </c>
      <c r="E307" s="11" t="s">
        <v>400</v>
      </c>
      <c r="F307" s="11" t="s">
        <v>1199</v>
      </c>
      <c r="G307" s="11" t="n">
        <v>10950</v>
      </c>
      <c r="H307" s="11" t="n">
        <v>0</v>
      </c>
      <c r="I307" s="11" t="n">
        <f aca="false">20*D307</f>
        <v>60</v>
      </c>
      <c r="J307" s="11" t="n">
        <f aca="false">G307+H307</f>
        <v>10950</v>
      </c>
      <c r="K307" s="11" t="n">
        <f aca="false">J307+I307</f>
        <v>11010</v>
      </c>
      <c r="M307" s="11" t="n">
        <v>22020</v>
      </c>
      <c r="N307" s="11" t="n">
        <f aca="false">K307+K308-M307</f>
        <v>0</v>
      </c>
    </row>
    <row r="308" customFormat="false" ht="12.8" hidden="false" customHeight="false" outlineLevel="0" collapsed="false">
      <c r="A308" s="11" t="n">
        <v>105300154</v>
      </c>
      <c r="B308" s="11" t="s">
        <v>88</v>
      </c>
      <c r="C308" s="11" t="s">
        <v>154</v>
      </c>
      <c r="D308" s="11" t="n">
        <v>3</v>
      </c>
      <c r="E308" s="11" t="s">
        <v>416</v>
      </c>
      <c r="F308" s="11" t="s">
        <v>1201</v>
      </c>
      <c r="G308" s="11" t="n">
        <v>10950</v>
      </c>
      <c r="H308" s="11" t="n">
        <v>0</v>
      </c>
      <c r="I308" s="11" t="n">
        <f aca="false">20*D308</f>
        <v>60</v>
      </c>
      <c r="J308" s="11" t="n">
        <f aca="false">G308+H308</f>
        <v>10950</v>
      </c>
      <c r="K308" s="11" t="n">
        <f aca="false">J308+I308</f>
        <v>11010</v>
      </c>
      <c r="L308" s="11"/>
    </row>
    <row r="309" customFormat="false" ht="12.8" hidden="false" customHeight="false" outlineLevel="0" collapsed="false">
      <c r="A309" s="0" t="n">
        <v>105300339</v>
      </c>
      <c r="B309" s="0" t="s">
        <v>88</v>
      </c>
      <c r="C309" s="0" t="s">
        <v>145</v>
      </c>
      <c r="D309" s="0" t="n">
        <v>2</v>
      </c>
      <c r="E309" s="0" t="s">
        <v>89</v>
      </c>
      <c r="F309" s="0" t="s">
        <v>1204</v>
      </c>
      <c r="G309" s="0" t="n">
        <v>7665</v>
      </c>
      <c r="H309" s="0" t="n">
        <v>0</v>
      </c>
      <c r="I309" s="0" t="n">
        <f aca="false">21*D309</f>
        <v>42</v>
      </c>
      <c r="J309" s="11" t="n">
        <f aca="false">G309+H309</f>
        <v>7665</v>
      </c>
      <c r="K309" s="0" t="n">
        <f aca="false">J309+I309</f>
        <v>7707</v>
      </c>
    </row>
    <row r="310" customFormat="false" ht="12.8" hidden="false" customHeight="false" outlineLevel="0" collapsed="false">
      <c r="A310" s="0" t="n">
        <v>205307379</v>
      </c>
      <c r="B310" s="0" t="s">
        <v>88</v>
      </c>
      <c r="C310" s="0" t="s">
        <v>197</v>
      </c>
      <c r="D310" s="0" t="n">
        <v>7</v>
      </c>
      <c r="E310" s="0" t="s">
        <v>79</v>
      </c>
      <c r="F310" s="0" t="s">
        <v>1209</v>
      </c>
      <c r="G310" s="0" t="n">
        <v>26827.5</v>
      </c>
      <c r="H310" s="0" t="n">
        <v>0</v>
      </c>
      <c r="I310" s="0" t="n">
        <f aca="false">21*D310</f>
        <v>147</v>
      </c>
      <c r="J310" s="11" t="n">
        <f aca="false">G310+H310</f>
        <v>26827.5</v>
      </c>
      <c r="K310" s="0" t="n">
        <f aca="false">J310+I310</f>
        <v>26974.5</v>
      </c>
    </row>
    <row r="311" customFormat="false" ht="12.8" hidden="false" customHeight="false" outlineLevel="0" collapsed="false">
      <c r="A311" s="0" t="n">
        <v>205309449</v>
      </c>
      <c r="B311" s="0" t="s">
        <v>88</v>
      </c>
      <c r="C311" s="0" t="s">
        <v>78</v>
      </c>
      <c r="D311" s="0" t="n">
        <v>1</v>
      </c>
      <c r="E311" s="0" t="s">
        <v>79</v>
      </c>
      <c r="F311" s="0" t="s">
        <v>1212</v>
      </c>
      <c r="G311" s="0" t="n">
        <v>3832.5</v>
      </c>
      <c r="H311" s="0" t="n">
        <v>0</v>
      </c>
      <c r="I311" s="0" t="n">
        <f aca="false">21*D311</f>
        <v>21</v>
      </c>
      <c r="J311" s="11" t="n">
        <f aca="false">G311+H311</f>
        <v>3832.5</v>
      </c>
      <c r="K311" s="0" t="n">
        <f aca="false">J311+I311</f>
        <v>3853.5</v>
      </c>
    </row>
    <row r="312" customFormat="false" ht="12.8" hidden="false" customHeight="false" outlineLevel="0" collapsed="false">
      <c r="A312" s="0" t="n">
        <v>105300844</v>
      </c>
      <c r="B312" s="0" t="s">
        <v>88</v>
      </c>
      <c r="C312" s="0" t="s">
        <v>145</v>
      </c>
      <c r="D312" s="0" t="n">
        <v>2</v>
      </c>
      <c r="E312" s="0" t="s">
        <v>79</v>
      </c>
      <c r="F312" s="0" t="s">
        <v>1215</v>
      </c>
      <c r="G312" s="0" t="n">
        <v>7665</v>
      </c>
      <c r="H312" s="0" t="n">
        <v>0</v>
      </c>
      <c r="I312" s="0" t="n">
        <f aca="false">21*D312</f>
        <v>42</v>
      </c>
      <c r="J312" s="11" t="n">
        <f aca="false">G312+H312</f>
        <v>7665</v>
      </c>
      <c r="K312" s="0" t="n">
        <f aca="false">J312+I312</f>
        <v>7707</v>
      </c>
    </row>
    <row r="313" customFormat="false" ht="12.8" hidden="false" customHeight="false" outlineLevel="0" collapsed="false">
      <c r="A313" s="0" t="n">
        <v>105300247</v>
      </c>
      <c r="B313" s="0" t="s">
        <v>78</v>
      </c>
      <c r="C313" s="0" t="s">
        <v>307</v>
      </c>
      <c r="D313" s="0" t="n">
        <v>3</v>
      </c>
      <c r="E313" s="0" t="s">
        <v>89</v>
      </c>
      <c r="F313" s="0" t="s">
        <v>1219</v>
      </c>
      <c r="G313" s="0" t="n">
        <v>11497.5</v>
      </c>
      <c r="H313" s="0" t="n">
        <v>0</v>
      </c>
      <c r="I313" s="0" t="n">
        <f aca="false">21*D313</f>
        <v>63</v>
      </c>
      <c r="J313" s="11" t="n">
        <f aca="false">G313+H313</f>
        <v>11497.5</v>
      </c>
      <c r="K313" s="0" t="n">
        <f aca="false">J313+I313</f>
        <v>11560.5</v>
      </c>
    </row>
    <row r="314" customFormat="false" ht="12.8" hidden="false" customHeight="false" outlineLevel="0" collapsed="false">
      <c r="A314" s="0" t="n">
        <v>105300387</v>
      </c>
      <c r="B314" s="0" t="s">
        <v>78</v>
      </c>
      <c r="C314" s="0" t="s">
        <v>145</v>
      </c>
      <c r="D314" s="0" t="n">
        <v>1</v>
      </c>
      <c r="E314" s="0" t="s">
        <v>79</v>
      </c>
      <c r="F314" s="0" t="s">
        <v>1224</v>
      </c>
      <c r="G314" s="0" t="n">
        <v>3832.5</v>
      </c>
      <c r="H314" s="0" t="n">
        <v>0</v>
      </c>
      <c r="I314" s="0" t="n">
        <f aca="false">21*D314</f>
        <v>21</v>
      </c>
      <c r="J314" s="11" t="n">
        <f aca="false">G314+H314</f>
        <v>3832.5</v>
      </c>
      <c r="K314" s="0" t="n">
        <f aca="false">J314+I314</f>
        <v>3853.5</v>
      </c>
    </row>
    <row r="315" customFormat="false" ht="12.8" hidden="false" customHeight="false" outlineLevel="0" collapsed="false">
      <c r="A315" s="0" t="n">
        <v>105300237</v>
      </c>
      <c r="B315" s="0" t="s">
        <v>78</v>
      </c>
      <c r="C315" s="0" t="s">
        <v>145</v>
      </c>
      <c r="D315" s="0" t="n">
        <v>1</v>
      </c>
      <c r="E315" s="0" t="s">
        <v>79</v>
      </c>
      <c r="F315" s="0" t="s">
        <v>1228</v>
      </c>
      <c r="G315" s="0" t="n">
        <v>3832.5</v>
      </c>
      <c r="H315" s="0" t="n">
        <v>0</v>
      </c>
      <c r="I315" s="0" t="n">
        <f aca="false">21*D315</f>
        <v>21</v>
      </c>
      <c r="J315" s="11" t="n">
        <f aca="false">G315+H315</f>
        <v>3832.5</v>
      </c>
      <c r="K315" s="0" t="n">
        <f aca="false">J315+I315</f>
        <v>3853.5</v>
      </c>
    </row>
    <row r="316" customFormat="false" ht="12.8" hidden="false" customHeight="false" outlineLevel="0" collapsed="false">
      <c r="A316" s="0" t="n">
        <v>105300317</v>
      </c>
      <c r="B316" s="0" t="s">
        <v>78</v>
      </c>
      <c r="C316" s="0" t="s">
        <v>307</v>
      </c>
      <c r="D316" s="0" t="n">
        <v>3</v>
      </c>
      <c r="E316" s="0" t="s">
        <v>89</v>
      </c>
      <c r="F316" s="0" t="s">
        <v>1231</v>
      </c>
      <c r="G316" s="0" t="n">
        <v>11497.5</v>
      </c>
      <c r="H316" s="0" t="n">
        <v>0</v>
      </c>
      <c r="I316" s="0" t="n">
        <f aca="false">21*D316</f>
        <v>63</v>
      </c>
      <c r="J316" s="11" t="n">
        <f aca="false">G316+H316</f>
        <v>11497.5</v>
      </c>
      <c r="K316" s="0" t="n">
        <f aca="false">J316+I316</f>
        <v>11560.5</v>
      </c>
    </row>
    <row r="317" customFormat="false" ht="12.8" hidden="false" customHeight="false" outlineLevel="0" collapsed="false">
      <c r="A317" s="0" t="n">
        <v>105300402</v>
      </c>
      <c r="B317" s="0" t="s">
        <v>78</v>
      </c>
      <c r="C317" s="0" t="s">
        <v>154</v>
      </c>
      <c r="D317" s="0" t="n">
        <v>2</v>
      </c>
      <c r="E317" s="0" t="s">
        <v>79</v>
      </c>
      <c r="F317" s="0" t="s">
        <v>1236</v>
      </c>
      <c r="G317" s="0" t="n">
        <v>7665</v>
      </c>
      <c r="H317" s="0" t="n">
        <v>0</v>
      </c>
      <c r="I317" s="0" t="n">
        <f aca="false">21*D317</f>
        <v>42</v>
      </c>
      <c r="J317" s="11" t="n">
        <f aca="false">G317+H317</f>
        <v>7665</v>
      </c>
      <c r="K317" s="0" t="n">
        <f aca="false">J317+I317</f>
        <v>7707</v>
      </c>
    </row>
    <row r="318" customFormat="false" ht="12.8" hidden="false" customHeight="false" outlineLevel="0" collapsed="false">
      <c r="A318" s="0" t="n">
        <v>205306597</v>
      </c>
      <c r="B318" s="0" t="s">
        <v>78</v>
      </c>
      <c r="C318" s="0" t="s">
        <v>1238</v>
      </c>
      <c r="D318" s="0" t="n">
        <v>14</v>
      </c>
      <c r="E318" s="0" t="s">
        <v>89</v>
      </c>
      <c r="F318" s="0" t="s">
        <v>1239</v>
      </c>
      <c r="G318" s="0" t="n">
        <v>53655</v>
      </c>
      <c r="H318" s="0" t="n">
        <v>0</v>
      </c>
      <c r="I318" s="0" t="n">
        <f aca="false">21*D318</f>
        <v>294</v>
      </c>
      <c r="J318" s="11" t="n">
        <f aca="false">G318+H318</f>
        <v>53655</v>
      </c>
      <c r="K318" s="0" t="n">
        <f aca="false">J318+I318</f>
        <v>53949</v>
      </c>
    </row>
    <row r="319" customFormat="false" ht="12.8" hidden="false" customHeight="false" outlineLevel="0" collapsed="false">
      <c r="A319" s="0" t="n">
        <v>105300862</v>
      </c>
      <c r="B319" s="0" t="s">
        <v>78</v>
      </c>
      <c r="C319" s="0" t="s">
        <v>154</v>
      </c>
      <c r="D319" s="0" t="n">
        <v>2</v>
      </c>
      <c r="E319" s="0" t="s">
        <v>428</v>
      </c>
      <c r="F319" s="0" t="s">
        <v>1244</v>
      </c>
      <c r="G319" s="0" t="n">
        <v>7665</v>
      </c>
      <c r="H319" s="0" t="n">
        <v>0</v>
      </c>
      <c r="I319" s="0" t="n">
        <f aca="false">21*D319</f>
        <v>42</v>
      </c>
      <c r="J319" s="11" t="n">
        <f aca="false">G319+H319</f>
        <v>7665</v>
      </c>
      <c r="K319" s="0" t="n">
        <f aca="false">J319+I319</f>
        <v>7707</v>
      </c>
    </row>
    <row r="320" customFormat="false" ht="12.8" hidden="false" customHeight="false" outlineLevel="0" collapsed="false">
      <c r="A320" s="0" t="n">
        <v>205303018</v>
      </c>
      <c r="B320" s="0" t="s">
        <v>78</v>
      </c>
      <c r="C320" s="0" t="s">
        <v>307</v>
      </c>
      <c r="D320" s="0" t="n">
        <v>3</v>
      </c>
      <c r="E320" s="0" t="s">
        <v>406</v>
      </c>
      <c r="F320" s="0" t="s">
        <v>1249</v>
      </c>
      <c r="G320" s="0" t="n">
        <v>11497.5</v>
      </c>
      <c r="H320" s="0" t="n">
        <v>0</v>
      </c>
      <c r="I320" s="0" t="n">
        <f aca="false">21*D320</f>
        <v>63</v>
      </c>
      <c r="J320" s="11" t="n">
        <f aca="false">G320+H320</f>
        <v>11497.5</v>
      </c>
      <c r="K320" s="0" t="n">
        <f aca="false">J320+I320</f>
        <v>11560.5</v>
      </c>
    </row>
    <row r="321" customFormat="false" ht="12.8" hidden="false" customHeight="false" outlineLevel="0" collapsed="false">
      <c r="A321" s="0" t="n">
        <v>205303018</v>
      </c>
      <c r="B321" s="0" t="s">
        <v>78</v>
      </c>
      <c r="C321" s="0" t="s">
        <v>307</v>
      </c>
      <c r="D321" s="0" t="n">
        <v>3</v>
      </c>
      <c r="E321" s="0" t="s">
        <v>406</v>
      </c>
      <c r="F321" s="0" t="s">
        <v>1252</v>
      </c>
      <c r="G321" s="0" t="n">
        <v>11497.5</v>
      </c>
      <c r="H321" s="0" t="n">
        <v>0</v>
      </c>
      <c r="I321" s="0" t="n">
        <f aca="false">21*D321</f>
        <v>63</v>
      </c>
      <c r="J321" s="11" t="n">
        <f aca="false">G321+H321</f>
        <v>11497.5</v>
      </c>
      <c r="K321" s="0" t="n">
        <f aca="false">J321+I321</f>
        <v>11560.5</v>
      </c>
    </row>
    <row r="322" customFormat="false" ht="12.8" hidden="false" customHeight="false" outlineLevel="0" collapsed="false">
      <c r="A322" s="0" t="n">
        <v>205301563</v>
      </c>
      <c r="B322" s="0" t="s">
        <v>78</v>
      </c>
      <c r="C322" s="0" t="s">
        <v>154</v>
      </c>
      <c r="D322" s="0" t="n">
        <v>2</v>
      </c>
      <c r="E322" s="0" t="s">
        <v>491</v>
      </c>
      <c r="F322" s="0" t="s">
        <v>1255</v>
      </c>
      <c r="G322" s="0" t="n">
        <v>7665</v>
      </c>
      <c r="H322" s="0" t="n">
        <v>0</v>
      </c>
      <c r="I322" s="0" t="n">
        <f aca="false">21*D322</f>
        <v>42</v>
      </c>
      <c r="J322" s="11" t="n">
        <f aca="false">G322+H322</f>
        <v>7665</v>
      </c>
      <c r="K322" s="0" t="n">
        <f aca="false">J322+I322</f>
        <v>7707</v>
      </c>
    </row>
    <row r="323" customFormat="false" ht="12.8" hidden="false" customHeight="false" outlineLevel="0" collapsed="false">
      <c r="A323" s="0" t="n">
        <v>105300678</v>
      </c>
      <c r="B323" s="0" t="s">
        <v>78</v>
      </c>
      <c r="C323" s="0" t="s">
        <v>120</v>
      </c>
      <c r="D323" s="0" t="n">
        <v>4</v>
      </c>
      <c r="E323" s="0" t="s">
        <v>79</v>
      </c>
      <c r="F323" s="0" t="s">
        <v>1259</v>
      </c>
      <c r="G323" s="0" t="n">
        <v>15330</v>
      </c>
      <c r="H323" s="0" t="n">
        <v>0</v>
      </c>
      <c r="I323" s="0" t="n">
        <f aca="false">21*D323</f>
        <v>84</v>
      </c>
      <c r="J323" s="11" t="n">
        <f aca="false">G323+H323</f>
        <v>15330</v>
      </c>
      <c r="K323" s="0" t="n">
        <f aca="false">J323+I323</f>
        <v>15414</v>
      </c>
    </row>
    <row r="324" customFormat="false" ht="12.8" hidden="false" customHeight="false" outlineLevel="0" collapsed="false">
      <c r="A324" s="0" t="n">
        <v>205307283</v>
      </c>
      <c r="B324" s="0" t="s">
        <v>78</v>
      </c>
      <c r="C324" s="0" t="s">
        <v>120</v>
      </c>
      <c r="D324" s="0" t="n">
        <v>4</v>
      </c>
      <c r="E324" s="0" t="s">
        <v>400</v>
      </c>
      <c r="F324" s="0" t="s">
        <v>1263</v>
      </c>
      <c r="G324" s="0" t="n">
        <v>15330</v>
      </c>
      <c r="H324" s="0" t="n">
        <v>0</v>
      </c>
      <c r="I324" s="0" t="n">
        <f aca="false">21*D324</f>
        <v>84</v>
      </c>
      <c r="J324" s="11" t="n">
        <f aca="false">G324+H324</f>
        <v>15330</v>
      </c>
      <c r="K324" s="0" t="n">
        <f aca="false">J324+I324</f>
        <v>15414</v>
      </c>
    </row>
    <row r="325" customFormat="false" ht="12.8" hidden="false" customHeight="false" outlineLevel="0" collapsed="false">
      <c r="A325" s="0" t="n">
        <v>105300823</v>
      </c>
      <c r="B325" s="0" t="s">
        <v>78</v>
      </c>
      <c r="C325" s="0" t="s">
        <v>922</v>
      </c>
      <c r="D325" s="0" t="n">
        <v>7</v>
      </c>
      <c r="E325" s="0" t="s">
        <v>428</v>
      </c>
      <c r="F325" s="0" t="s">
        <v>1267</v>
      </c>
      <c r="G325" s="0" t="n">
        <v>26827.5</v>
      </c>
      <c r="H325" s="0" t="n">
        <v>0</v>
      </c>
      <c r="I325" s="0" t="n">
        <f aca="false">21*D325</f>
        <v>147</v>
      </c>
      <c r="J325" s="11" t="n">
        <f aca="false">G325+H325</f>
        <v>26827.5</v>
      </c>
      <c r="K325" s="0" t="n">
        <f aca="false">J325+I325</f>
        <v>26974.5</v>
      </c>
    </row>
    <row r="326" customFormat="false" ht="12.8" hidden="false" customHeight="false" outlineLevel="0" collapsed="false">
      <c r="A326" s="0" t="n">
        <v>205302040</v>
      </c>
      <c r="B326" s="0" t="s">
        <v>78</v>
      </c>
      <c r="C326" s="0" t="s">
        <v>154</v>
      </c>
      <c r="D326" s="0" t="n">
        <v>2</v>
      </c>
      <c r="E326" s="0" t="s">
        <v>406</v>
      </c>
      <c r="F326" s="0" t="s">
        <v>1272</v>
      </c>
      <c r="G326" s="0" t="n">
        <v>7665</v>
      </c>
      <c r="H326" s="0" t="n">
        <v>0</v>
      </c>
      <c r="I326" s="0" t="n">
        <f aca="false">21*D326</f>
        <v>42</v>
      </c>
      <c r="J326" s="11" t="n">
        <f aca="false">G326+H326</f>
        <v>7665</v>
      </c>
      <c r="K326" s="0" t="n">
        <f aca="false">J326+I326</f>
        <v>7707</v>
      </c>
    </row>
    <row r="327" s="11" customFormat="true" ht="12.8" hidden="false" customHeight="false" outlineLevel="0" collapsed="false">
      <c r="A327" s="11" t="n">
        <v>205302845</v>
      </c>
      <c r="B327" s="11" t="s">
        <v>188</v>
      </c>
      <c r="C327" s="11" t="s">
        <v>197</v>
      </c>
      <c r="D327" s="11" t="n">
        <v>1</v>
      </c>
      <c r="E327" s="11" t="s">
        <v>400</v>
      </c>
      <c r="F327" s="11" t="s">
        <v>1277</v>
      </c>
      <c r="G327" s="11" t="n">
        <f aca="false">3832.5*D327</f>
        <v>3832.5</v>
      </c>
      <c r="H327" s="11" t="n">
        <v>0</v>
      </c>
      <c r="I327" s="11" t="n">
        <f aca="false">21*D327</f>
        <v>21</v>
      </c>
      <c r="J327" s="11" t="n">
        <f aca="false">G327+H327</f>
        <v>3832.5</v>
      </c>
      <c r="K327" s="11" t="n">
        <f aca="false">J327+I327</f>
        <v>3853.5</v>
      </c>
      <c r="M327" s="11" t="n">
        <v>23121</v>
      </c>
      <c r="N327" s="11" t="n">
        <f aca="false">K327+K328-M327</f>
        <v>0</v>
      </c>
    </row>
    <row r="328" customFormat="false" ht="12.8" hidden="false" customHeight="false" outlineLevel="0" collapsed="false">
      <c r="A328" s="11" t="n">
        <v>205302845</v>
      </c>
      <c r="B328" s="11" t="s">
        <v>78</v>
      </c>
      <c r="C328" s="11" t="s">
        <v>188</v>
      </c>
      <c r="D328" s="11" t="n">
        <v>5</v>
      </c>
      <c r="E328" s="11" t="s">
        <v>400</v>
      </c>
      <c r="F328" s="11" t="s">
        <v>1277</v>
      </c>
      <c r="G328" s="11" t="n">
        <f aca="false">3832.5*D328</f>
        <v>19162.5</v>
      </c>
      <c r="H328" s="11" t="n">
        <v>0</v>
      </c>
      <c r="I328" s="11" t="n">
        <f aca="false">21*D328</f>
        <v>105</v>
      </c>
      <c r="J328" s="11" t="n">
        <f aca="false">G328+H328</f>
        <v>19162.5</v>
      </c>
      <c r="K328" s="11" t="n">
        <f aca="false">J328+I328</f>
        <v>19267.5</v>
      </c>
      <c r="L328" s="11"/>
    </row>
    <row r="329" customFormat="false" ht="12.8" hidden="false" customHeight="false" outlineLevel="0" collapsed="false">
      <c r="A329" s="0" t="n">
        <v>105300460</v>
      </c>
      <c r="B329" s="0" t="s">
        <v>78</v>
      </c>
      <c r="C329" s="0" t="s">
        <v>307</v>
      </c>
      <c r="D329" s="0" t="n">
        <v>3</v>
      </c>
      <c r="E329" s="0" t="s">
        <v>89</v>
      </c>
      <c r="F329" s="0" t="s">
        <v>1280</v>
      </c>
      <c r="G329" s="0" t="n">
        <v>11497.5</v>
      </c>
      <c r="H329" s="0" t="n">
        <v>0</v>
      </c>
      <c r="I329" s="0" t="n">
        <f aca="false">21*D329</f>
        <v>63</v>
      </c>
      <c r="J329" s="11" t="n">
        <f aca="false">G329+H329</f>
        <v>11497.5</v>
      </c>
      <c r="K329" s="0" t="n">
        <f aca="false">J329+I329</f>
        <v>11560.5</v>
      </c>
    </row>
    <row r="330" customFormat="false" ht="12.8" hidden="false" customHeight="false" outlineLevel="0" collapsed="false">
      <c r="A330" s="0" t="n">
        <v>205304335</v>
      </c>
      <c r="B330" s="0" t="s">
        <v>78</v>
      </c>
      <c r="C330" s="0" t="s">
        <v>167</v>
      </c>
      <c r="D330" s="0" t="n">
        <v>8</v>
      </c>
      <c r="E330" s="0" t="s">
        <v>79</v>
      </c>
      <c r="F330" s="0" t="s">
        <v>1284</v>
      </c>
      <c r="G330" s="0" t="n">
        <v>30660</v>
      </c>
      <c r="H330" s="0" t="n">
        <v>0</v>
      </c>
      <c r="I330" s="0" t="n">
        <f aca="false">21*D330</f>
        <v>168</v>
      </c>
      <c r="J330" s="11" t="n">
        <f aca="false">G330+H330</f>
        <v>30660</v>
      </c>
      <c r="K330" s="0" t="n">
        <f aca="false">J330+I330</f>
        <v>30828</v>
      </c>
    </row>
    <row r="331" customFormat="false" ht="12.8" hidden="false" customHeight="false" outlineLevel="0" collapsed="false">
      <c r="A331" s="0" t="n">
        <v>205307065</v>
      </c>
      <c r="B331" s="0" t="s">
        <v>78</v>
      </c>
      <c r="C331" s="0" t="s">
        <v>154</v>
      </c>
      <c r="D331" s="0" t="n">
        <v>2</v>
      </c>
      <c r="E331" s="0" t="s">
        <v>74</v>
      </c>
      <c r="F331" s="0" t="s">
        <v>1288</v>
      </c>
      <c r="G331" s="0" t="n">
        <v>7665</v>
      </c>
      <c r="H331" s="0" t="n">
        <v>0</v>
      </c>
      <c r="I331" s="0" t="n">
        <f aca="false">21*D331</f>
        <v>42</v>
      </c>
      <c r="J331" s="11" t="n">
        <f aca="false">G331+H331</f>
        <v>7665</v>
      </c>
      <c r="K331" s="0" t="n">
        <f aca="false">J331+I331</f>
        <v>7707</v>
      </c>
    </row>
    <row r="332" s="11" customFormat="true" ht="12.8" hidden="false" customHeight="false" outlineLevel="0" collapsed="false">
      <c r="A332" s="11" t="n">
        <v>205307725</v>
      </c>
      <c r="B332" s="11" t="s">
        <v>78</v>
      </c>
      <c r="C332" s="11" t="s">
        <v>145</v>
      </c>
      <c r="D332" s="11" t="n">
        <v>1</v>
      </c>
      <c r="E332" s="11" t="s">
        <v>74</v>
      </c>
      <c r="F332" s="11" t="s">
        <v>1291</v>
      </c>
      <c r="G332" s="11" t="n">
        <f aca="false">3832.5*D332</f>
        <v>3832.5</v>
      </c>
      <c r="H332" s="11" t="n">
        <v>0</v>
      </c>
      <c r="I332" s="11" t="n">
        <f aca="false">21*D332</f>
        <v>21</v>
      </c>
      <c r="J332" s="11" t="n">
        <f aca="false">G332+H332</f>
        <v>3832.5</v>
      </c>
      <c r="K332" s="11" t="n">
        <f aca="false">J332+I332</f>
        <v>3853.5</v>
      </c>
      <c r="M332" s="11" t="n">
        <v>11560.5</v>
      </c>
      <c r="N332" s="11" t="n">
        <f aca="false">K332+K333-M332</f>
        <v>0</v>
      </c>
    </row>
    <row r="333" customFormat="false" ht="12.8" hidden="false" customHeight="false" outlineLevel="0" collapsed="false">
      <c r="A333" s="11" t="n">
        <v>205307725</v>
      </c>
      <c r="B333" s="11" t="s">
        <v>145</v>
      </c>
      <c r="C333" s="11" t="s">
        <v>307</v>
      </c>
      <c r="D333" s="11" t="n">
        <v>2</v>
      </c>
      <c r="E333" s="11" t="s">
        <v>79</v>
      </c>
      <c r="F333" s="11" t="s">
        <v>1291</v>
      </c>
      <c r="G333" s="11" t="n">
        <f aca="false">3832.5*D333</f>
        <v>7665</v>
      </c>
      <c r="H333" s="11" t="n">
        <v>0</v>
      </c>
      <c r="I333" s="11" t="n">
        <f aca="false">21*D333</f>
        <v>42</v>
      </c>
      <c r="J333" s="11" t="n">
        <f aca="false">G333+H333</f>
        <v>7665</v>
      </c>
      <c r="K333" s="11" t="n">
        <f aca="false">J333+I333</f>
        <v>7707</v>
      </c>
      <c r="L333" s="11"/>
    </row>
    <row r="334" customFormat="false" ht="12.8" hidden="false" customHeight="false" outlineLevel="0" collapsed="false">
      <c r="A334" s="0" t="n">
        <v>205303210</v>
      </c>
      <c r="B334" s="0" t="s">
        <v>78</v>
      </c>
      <c r="C334" s="0" t="s">
        <v>197</v>
      </c>
      <c r="D334" s="0" t="n">
        <v>6</v>
      </c>
      <c r="E334" s="0" t="s">
        <v>79</v>
      </c>
      <c r="F334" s="0" t="s">
        <v>1294</v>
      </c>
      <c r="G334" s="0" t="n">
        <v>22995</v>
      </c>
      <c r="H334" s="0" t="n">
        <v>0</v>
      </c>
      <c r="I334" s="0" t="n">
        <f aca="false">21*D334</f>
        <v>126</v>
      </c>
      <c r="J334" s="11" t="n">
        <f aca="false">G334+H334</f>
        <v>22995</v>
      </c>
      <c r="K334" s="0" t="n">
        <f aca="false">J334+I334</f>
        <v>23121</v>
      </c>
    </row>
    <row r="335" customFormat="false" ht="12.8" hidden="false" customHeight="false" outlineLevel="0" collapsed="false">
      <c r="A335" s="0" t="n">
        <v>205306680</v>
      </c>
      <c r="B335" s="0" t="s">
        <v>78</v>
      </c>
      <c r="C335" s="0" t="s">
        <v>922</v>
      </c>
      <c r="D335" s="0" t="n">
        <v>7</v>
      </c>
      <c r="E335" s="0" t="s">
        <v>89</v>
      </c>
      <c r="F335" s="0" t="s">
        <v>1298</v>
      </c>
      <c r="G335" s="0" t="n">
        <v>26827.5</v>
      </c>
      <c r="H335" s="0" t="n">
        <v>0</v>
      </c>
      <c r="I335" s="0" t="n">
        <f aca="false">21*D335</f>
        <v>147</v>
      </c>
      <c r="J335" s="11" t="n">
        <f aca="false">G335+H335</f>
        <v>26827.5</v>
      </c>
      <c r="K335" s="0" t="n">
        <f aca="false">J335+I335</f>
        <v>26974.5</v>
      </c>
    </row>
    <row r="336" customFormat="false" ht="12.8" hidden="false" customHeight="false" outlineLevel="0" collapsed="false">
      <c r="A336" s="0" t="n">
        <v>205304150</v>
      </c>
      <c r="B336" s="0" t="s">
        <v>78</v>
      </c>
      <c r="C336" s="0" t="s">
        <v>145</v>
      </c>
      <c r="D336" s="0" t="n">
        <v>1</v>
      </c>
      <c r="E336" s="0" t="s">
        <v>79</v>
      </c>
      <c r="F336" s="0" t="s">
        <v>1303</v>
      </c>
      <c r="G336" s="0" t="n">
        <v>3832.5</v>
      </c>
      <c r="H336" s="0" t="n">
        <v>0</v>
      </c>
      <c r="I336" s="0" t="n">
        <f aca="false">21*D336</f>
        <v>21</v>
      </c>
      <c r="J336" s="11" t="n">
        <f aca="false">G336+H336</f>
        <v>3832.5</v>
      </c>
      <c r="K336" s="0" t="n">
        <f aca="false">J336+I336</f>
        <v>3853.5</v>
      </c>
    </row>
    <row r="337" s="7" customFormat="true" ht="12.8" hidden="false" customHeight="false" outlineLevel="0" collapsed="false">
      <c r="A337" s="7" t="n">
        <v>205300351</v>
      </c>
      <c r="B337" s="7" t="s">
        <v>78</v>
      </c>
      <c r="C337" s="7" t="s">
        <v>120</v>
      </c>
      <c r="D337" s="7" t="n">
        <v>4</v>
      </c>
      <c r="E337" s="7" t="s">
        <v>406</v>
      </c>
      <c r="F337" s="7" t="s">
        <v>1306</v>
      </c>
      <c r="G337" s="7" t="n">
        <v>14520</v>
      </c>
      <c r="H337" s="7" t="n">
        <v>0</v>
      </c>
      <c r="I337" s="7" t="n">
        <f aca="false">20*D337</f>
        <v>80</v>
      </c>
      <c r="J337" s="11" t="n">
        <f aca="false">G337+H337</f>
        <v>14520</v>
      </c>
      <c r="K337" s="7" t="n">
        <f aca="false">J337+I337</f>
        <v>14600</v>
      </c>
      <c r="M337" s="7" t="n">
        <v>14680</v>
      </c>
      <c r="N337" s="7" t="n">
        <f aca="false">K337-M337</f>
        <v>-80</v>
      </c>
    </row>
    <row r="338" customFormat="false" ht="12.8" hidden="false" customHeight="false" outlineLevel="0" collapsed="false">
      <c r="A338" s="0" t="n">
        <v>105300261</v>
      </c>
      <c r="B338" s="0" t="s">
        <v>78</v>
      </c>
      <c r="C338" s="0" t="s">
        <v>197</v>
      </c>
      <c r="D338" s="0" t="n">
        <v>6</v>
      </c>
      <c r="E338" s="0" t="s">
        <v>89</v>
      </c>
      <c r="F338" s="0" t="s">
        <v>1311</v>
      </c>
      <c r="G338" s="0" t="n">
        <v>22995</v>
      </c>
      <c r="H338" s="0" t="n">
        <v>0</v>
      </c>
      <c r="I338" s="0" t="n">
        <f aca="false">21*D338</f>
        <v>126</v>
      </c>
      <c r="J338" s="11" t="n">
        <f aca="false">G338+H338</f>
        <v>22995</v>
      </c>
      <c r="K338" s="0" t="n">
        <f aca="false">J338+I338</f>
        <v>23121</v>
      </c>
    </row>
    <row r="339" customFormat="false" ht="12.8" hidden="false" customHeight="false" outlineLevel="0" collapsed="false">
      <c r="A339" s="0" t="n">
        <v>205305241</v>
      </c>
      <c r="B339" s="0" t="s">
        <v>78</v>
      </c>
      <c r="C339" s="0" t="s">
        <v>154</v>
      </c>
      <c r="D339" s="0" t="n">
        <v>2</v>
      </c>
      <c r="E339" s="0" t="s">
        <v>89</v>
      </c>
      <c r="F339" s="0" t="s">
        <v>1316</v>
      </c>
      <c r="G339" s="0" t="n">
        <v>7665</v>
      </c>
      <c r="H339" s="0" t="n">
        <v>0</v>
      </c>
      <c r="I339" s="0" t="n">
        <f aca="false">21*D339</f>
        <v>42</v>
      </c>
      <c r="J339" s="11" t="n">
        <f aca="false">G339+H339</f>
        <v>7665</v>
      </c>
      <c r="K339" s="0" t="n">
        <f aca="false">J339+I339</f>
        <v>7707</v>
      </c>
    </row>
    <row r="340" customFormat="false" ht="12.8" hidden="false" customHeight="false" outlineLevel="0" collapsed="false">
      <c r="A340" s="0" t="n">
        <v>105300721</v>
      </c>
      <c r="B340" s="0" t="s">
        <v>78</v>
      </c>
      <c r="C340" s="0" t="s">
        <v>922</v>
      </c>
      <c r="D340" s="0" t="n">
        <v>7</v>
      </c>
      <c r="E340" s="0" t="s">
        <v>79</v>
      </c>
      <c r="F340" s="0" t="s">
        <v>1321</v>
      </c>
      <c r="G340" s="0" t="n">
        <v>26827.5</v>
      </c>
      <c r="H340" s="0" t="n">
        <v>0</v>
      </c>
      <c r="I340" s="0" t="n">
        <f aca="false">21*D340</f>
        <v>147</v>
      </c>
      <c r="J340" s="11" t="n">
        <f aca="false">G340+H340</f>
        <v>26827.5</v>
      </c>
      <c r="K340" s="0" t="n">
        <f aca="false">J340+I340</f>
        <v>26974.5</v>
      </c>
    </row>
    <row r="341" customFormat="false" ht="12.8" hidden="false" customHeight="false" outlineLevel="0" collapsed="false">
      <c r="A341" s="0" t="n">
        <v>105300546</v>
      </c>
      <c r="B341" s="0" t="s">
        <v>78</v>
      </c>
      <c r="C341" s="0" t="s">
        <v>307</v>
      </c>
      <c r="D341" s="0" t="n">
        <v>3</v>
      </c>
      <c r="E341" s="0" t="s">
        <v>400</v>
      </c>
      <c r="F341" s="0" t="s">
        <v>1325</v>
      </c>
      <c r="G341" s="0" t="n">
        <v>11497.5</v>
      </c>
      <c r="H341" s="0" t="n">
        <v>0</v>
      </c>
      <c r="I341" s="0" t="n">
        <f aca="false">21*D341</f>
        <v>63</v>
      </c>
      <c r="J341" s="11" t="n">
        <f aca="false">G341+H341</f>
        <v>11497.5</v>
      </c>
      <c r="K341" s="0" t="n">
        <f aca="false">J341+I341</f>
        <v>11560.5</v>
      </c>
    </row>
    <row r="342" customFormat="false" ht="12.8" hidden="false" customHeight="false" outlineLevel="0" collapsed="false">
      <c r="A342" s="0" t="n">
        <v>105300409</v>
      </c>
      <c r="B342" s="0" t="s">
        <v>78</v>
      </c>
      <c r="C342" s="0" t="s">
        <v>167</v>
      </c>
      <c r="D342" s="0" t="n">
        <v>8</v>
      </c>
      <c r="E342" s="0" t="s">
        <v>146</v>
      </c>
      <c r="F342" s="0" t="s">
        <v>1329</v>
      </c>
      <c r="G342" s="0" t="n">
        <v>37380</v>
      </c>
      <c r="H342" s="0" t="n">
        <v>0</v>
      </c>
      <c r="I342" s="0" t="n">
        <f aca="false">21*D342</f>
        <v>168</v>
      </c>
      <c r="J342" s="11" t="n">
        <f aca="false">G342+H342</f>
        <v>37380</v>
      </c>
      <c r="K342" s="0" t="n">
        <f aca="false">J342+I342</f>
        <v>37548</v>
      </c>
    </row>
    <row r="343" s="7" customFormat="true" ht="12.8" hidden="false" customHeight="false" outlineLevel="0" collapsed="false">
      <c r="A343" s="7" t="n">
        <v>205300624</v>
      </c>
      <c r="B343" s="7" t="s">
        <v>78</v>
      </c>
      <c r="C343" s="7" t="s">
        <v>922</v>
      </c>
      <c r="D343" s="7" t="n">
        <v>7</v>
      </c>
      <c r="E343" s="7" t="s">
        <v>428</v>
      </c>
      <c r="F343" s="7" t="s">
        <v>1333</v>
      </c>
      <c r="G343" s="7" t="n">
        <v>25410</v>
      </c>
      <c r="H343" s="7" t="n">
        <v>0</v>
      </c>
      <c r="I343" s="7" t="n">
        <f aca="false">20*D343</f>
        <v>140</v>
      </c>
      <c r="J343" s="11" t="n">
        <f aca="false">G343+H343</f>
        <v>25410</v>
      </c>
      <c r="K343" s="7" t="n">
        <f aca="false">J343+I343</f>
        <v>25550</v>
      </c>
      <c r="M343" s="7" t="n">
        <v>25690</v>
      </c>
      <c r="N343" s="7" t="n">
        <f aca="false">K343-M343</f>
        <v>-140</v>
      </c>
    </row>
    <row r="344" customFormat="false" ht="12.8" hidden="false" customHeight="false" outlineLevel="0" collapsed="false">
      <c r="A344" s="0" t="n">
        <v>205305619</v>
      </c>
      <c r="B344" s="0" t="s">
        <v>78</v>
      </c>
      <c r="C344" s="0" t="s">
        <v>922</v>
      </c>
      <c r="D344" s="0" t="n">
        <v>7</v>
      </c>
      <c r="E344" s="0" t="s">
        <v>74</v>
      </c>
      <c r="F344" s="0" t="s">
        <v>1338</v>
      </c>
      <c r="G344" s="0" t="n">
        <v>26827.5</v>
      </c>
      <c r="H344" s="0" t="n">
        <v>0</v>
      </c>
      <c r="I344" s="0" t="n">
        <f aca="false">21*D344</f>
        <v>147</v>
      </c>
      <c r="J344" s="11" t="n">
        <f aca="false">G344+H344</f>
        <v>26827.5</v>
      </c>
      <c r="K344" s="0" t="n">
        <f aca="false">J344+I344</f>
        <v>26974.5</v>
      </c>
    </row>
    <row r="345" customFormat="false" ht="12.8" hidden="false" customHeight="false" outlineLevel="0" collapsed="false">
      <c r="A345" s="0" t="n">
        <v>105300889</v>
      </c>
      <c r="B345" s="0" t="s">
        <v>78</v>
      </c>
      <c r="C345" s="0" t="s">
        <v>307</v>
      </c>
      <c r="D345" s="0" t="n">
        <v>3</v>
      </c>
      <c r="E345" s="0" t="s">
        <v>146</v>
      </c>
      <c r="F345" s="0" t="s">
        <v>1341</v>
      </c>
      <c r="G345" s="0" t="n">
        <v>14017.5</v>
      </c>
      <c r="H345" s="0" t="n">
        <v>0</v>
      </c>
      <c r="I345" s="0" t="n">
        <f aca="false">21*D345</f>
        <v>63</v>
      </c>
      <c r="J345" s="11" t="n">
        <f aca="false">G345+H345</f>
        <v>14017.5</v>
      </c>
      <c r="K345" s="0" t="n">
        <f aca="false">J345+I345</f>
        <v>14080.5</v>
      </c>
    </row>
    <row r="346" customFormat="false" ht="12.8" hidden="false" customHeight="false" outlineLevel="0" collapsed="false">
      <c r="A346" s="0" t="n">
        <v>205307129</v>
      </c>
      <c r="B346" s="0" t="s">
        <v>78</v>
      </c>
      <c r="C346" s="0" t="s">
        <v>197</v>
      </c>
      <c r="D346" s="0" t="n">
        <v>6</v>
      </c>
      <c r="E346" s="0" t="s">
        <v>79</v>
      </c>
      <c r="F346" s="0" t="s">
        <v>1344</v>
      </c>
      <c r="G346" s="0" t="n">
        <v>22995</v>
      </c>
      <c r="H346" s="0" t="n">
        <v>0</v>
      </c>
      <c r="I346" s="0" t="n">
        <f aca="false">21*D346</f>
        <v>126</v>
      </c>
      <c r="J346" s="11" t="n">
        <f aca="false">G346+H346</f>
        <v>22995</v>
      </c>
      <c r="K346" s="0" t="n">
        <f aca="false">J346+I346</f>
        <v>23121</v>
      </c>
    </row>
    <row r="347" customFormat="false" ht="12.8" hidden="false" customHeight="false" outlineLevel="0" collapsed="false">
      <c r="A347" s="0" t="n">
        <v>205308619</v>
      </c>
      <c r="B347" s="0" t="s">
        <v>78</v>
      </c>
      <c r="C347" s="0" t="s">
        <v>188</v>
      </c>
      <c r="D347" s="0" t="n">
        <v>5</v>
      </c>
      <c r="E347" s="0" t="s">
        <v>79</v>
      </c>
      <c r="F347" s="0" t="s">
        <v>1347</v>
      </c>
      <c r="G347" s="0" t="n">
        <v>19162.5</v>
      </c>
      <c r="H347" s="0" t="n">
        <v>0</v>
      </c>
      <c r="I347" s="0" t="n">
        <f aca="false">21*D347</f>
        <v>105</v>
      </c>
      <c r="J347" s="11" t="n">
        <f aca="false">G347+H347</f>
        <v>19162.5</v>
      </c>
      <c r="K347" s="0" t="n">
        <f aca="false">J347+I347</f>
        <v>19267.5</v>
      </c>
    </row>
    <row r="348" customFormat="false" ht="12.8" hidden="false" customHeight="false" outlineLevel="0" collapsed="false">
      <c r="A348" s="0" t="n">
        <v>105300474</v>
      </c>
      <c r="B348" s="0" t="s">
        <v>78</v>
      </c>
      <c r="C348" s="0" t="s">
        <v>154</v>
      </c>
      <c r="D348" s="0" t="n">
        <v>2</v>
      </c>
      <c r="E348" s="0" t="s">
        <v>74</v>
      </c>
      <c r="F348" s="0" t="s">
        <v>1351</v>
      </c>
      <c r="G348" s="0" t="n">
        <v>7665</v>
      </c>
      <c r="H348" s="0" t="n">
        <v>0</v>
      </c>
      <c r="I348" s="0" t="n">
        <f aca="false">21*D348</f>
        <v>42</v>
      </c>
      <c r="J348" s="11" t="n">
        <f aca="false">G348+H348</f>
        <v>7665</v>
      </c>
      <c r="K348" s="0" t="n">
        <f aca="false">J348+I348</f>
        <v>7707</v>
      </c>
    </row>
    <row r="349" s="11" customFormat="true" ht="12.8" hidden="false" customHeight="false" outlineLevel="0" collapsed="false">
      <c r="A349" s="11" t="n">
        <v>205300587</v>
      </c>
      <c r="B349" s="11" t="s">
        <v>145</v>
      </c>
      <c r="C349" s="11" t="s">
        <v>167</v>
      </c>
      <c r="D349" s="11" t="n">
        <v>7</v>
      </c>
      <c r="E349" s="11" t="s">
        <v>146</v>
      </c>
      <c r="F349" s="11" t="s">
        <v>708</v>
      </c>
      <c r="G349" s="11" t="n">
        <v>31150</v>
      </c>
      <c r="H349" s="11" t="n">
        <v>0</v>
      </c>
      <c r="I349" s="11" t="n">
        <f aca="false">20*D349</f>
        <v>140</v>
      </c>
      <c r="J349" s="11" t="n">
        <f aca="false">G349+H349</f>
        <v>31150</v>
      </c>
      <c r="K349" s="11" t="n">
        <f aca="false">J349+I349</f>
        <v>31290</v>
      </c>
      <c r="M349" s="11" t="n">
        <v>31290</v>
      </c>
      <c r="N349" s="11" t="n">
        <f aca="false">K349-M349</f>
        <v>0</v>
      </c>
    </row>
    <row r="350" customFormat="false" ht="12.8" hidden="false" customHeight="false" outlineLevel="0" collapsed="false">
      <c r="A350" s="0" t="n">
        <v>105300982</v>
      </c>
      <c r="B350" s="0" t="s">
        <v>145</v>
      </c>
      <c r="C350" s="0" t="s">
        <v>120</v>
      </c>
      <c r="D350" s="0" t="n">
        <v>3</v>
      </c>
      <c r="E350" s="0" t="s">
        <v>28</v>
      </c>
      <c r="F350" s="0" t="s">
        <v>1356</v>
      </c>
      <c r="G350" s="0" t="n">
        <v>10894.8</v>
      </c>
      <c r="H350" s="0" t="n">
        <v>6272.4</v>
      </c>
      <c r="I350" s="0" t="n">
        <f aca="false">21*D350</f>
        <v>63</v>
      </c>
      <c r="J350" s="11" t="n">
        <f aca="false">G350+H350</f>
        <v>17167.2</v>
      </c>
      <c r="K350" s="0" t="n">
        <f aca="false">J350+I350</f>
        <v>17230.2</v>
      </c>
    </row>
    <row r="351" customFormat="false" ht="12.8" hidden="false" customHeight="false" outlineLevel="0" collapsed="false">
      <c r="A351" s="0" t="n">
        <v>105300997</v>
      </c>
      <c r="B351" s="0" t="s">
        <v>145</v>
      </c>
      <c r="C351" s="0" t="s">
        <v>154</v>
      </c>
      <c r="D351" s="0" t="n">
        <v>1</v>
      </c>
      <c r="E351" s="0" t="s">
        <v>79</v>
      </c>
      <c r="F351" s="0" t="s">
        <v>1360</v>
      </c>
      <c r="G351" s="0" t="n">
        <v>3832.5</v>
      </c>
      <c r="H351" s="0" t="n">
        <v>0</v>
      </c>
      <c r="I351" s="0" t="n">
        <f aca="false">21*D351</f>
        <v>21</v>
      </c>
      <c r="J351" s="11" t="n">
        <f aca="false">G351+H351</f>
        <v>3832.5</v>
      </c>
      <c r="K351" s="0" t="n">
        <f aca="false">J351+I351</f>
        <v>3853.5</v>
      </c>
    </row>
    <row r="352" customFormat="false" ht="12.8" hidden="false" customHeight="false" outlineLevel="0" collapsed="false">
      <c r="A352" s="0" t="n">
        <v>105301222</v>
      </c>
      <c r="B352" s="0" t="s">
        <v>145</v>
      </c>
      <c r="C352" s="0" t="s">
        <v>154</v>
      </c>
      <c r="D352" s="0" t="n">
        <v>1</v>
      </c>
      <c r="E352" s="0" t="s">
        <v>89</v>
      </c>
      <c r="F352" s="0" t="s">
        <v>1364</v>
      </c>
      <c r="G352" s="0" t="n">
        <v>3832.5</v>
      </c>
      <c r="H352" s="0" t="n">
        <v>0</v>
      </c>
      <c r="I352" s="0" t="n">
        <f aca="false">21*D352</f>
        <v>21</v>
      </c>
      <c r="J352" s="11" t="n">
        <f aca="false">G352+H352</f>
        <v>3832.5</v>
      </c>
      <c r="K352" s="0" t="n">
        <f aca="false">J352+I352</f>
        <v>3853.5</v>
      </c>
    </row>
    <row r="353" customFormat="false" ht="12.8" hidden="false" customHeight="false" outlineLevel="0" collapsed="false">
      <c r="A353" s="0" t="n">
        <v>205308257</v>
      </c>
      <c r="B353" s="0" t="s">
        <v>145</v>
      </c>
      <c r="C353" s="0" t="s">
        <v>120</v>
      </c>
      <c r="D353" s="0" t="n">
        <v>3</v>
      </c>
      <c r="E353" s="0" t="s">
        <v>89</v>
      </c>
      <c r="F353" s="0" t="s">
        <v>1367</v>
      </c>
      <c r="G353" s="0" t="n">
        <v>11497.5</v>
      </c>
      <c r="H353" s="0" t="n">
        <v>0</v>
      </c>
      <c r="I353" s="0" t="n">
        <f aca="false">21*D353</f>
        <v>63</v>
      </c>
      <c r="J353" s="11" t="n">
        <f aca="false">G353+H353</f>
        <v>11497.5</v>
      </c>
      <c r="K353" s="0" t="n">
        <f aca="false">J353+I353</f>
        <v>11560.5</v>
      </c>
    </row>
    <row r="354" customFormat="false" ht="12.8" hidden="false" customHeight="false" outlineLevel="0" collapsed="false">
      <c r="A354" s="0" t="n">
        <v>205308907</v>
      </c>
      <c r="B354" s="0" t="s">
        <v>145</v>
      </c>
      <c r="C354" s="0" t="s">
        <v>922</v>
      </c>
      <c r="D354" s="0" t="n">
        <v>6</v>
      </c>
      <c r="E354" s="0" t="s">
        <v>400</v>
      </c>
      <c r="F354" s="0" t="s">
        <v>1372</v>
      </c>
      <c r="G354" s="0" t="n">
        <v>22995</v>
      </c>
      <c r="H354" s="0" t="n">
        <v>0</v>
      </c>
      <c r="I354" s="0" t="n">
        <f aca="false">21*D354</f>
        <v>126</v>
      </c>
      <c r="J354" s="11" t="n">
        <f aca="false">G354+H354</f>
        <v>22995</v>
      </c>
      <c r="K354" s="0" t="n">
        <f aca="false">J354+I354</f>
        <v>23121</v>
      </c>
    </row>
    <row r="355" customFormat="false" ht="12.8" hidden="false" customHeight="false" outlineLevel="0" collapsed="false">
      <c r="A355" s="0" t="n">
        <v>205309172</v>
      </c>
      <c r="B355" s="0" t="s">
        <v>145</v>
      </c>
      <c r="C355" s="0" t="s">
        <v>922</v>
      </c>
      <c r="D355" s="0" t="n">
        <v>6</v>
      </c>
      <c r="E355" s="0" t="s">
        <v>89</v>
      </c>
      <c r="F355" s="0" t="s">
        <v>1375</v>
      </c>
      <c r="G355" s="0" t="n">
        <v>22995</v>
      </c>
      <c r="H355" s="0" t="n">
        <v>0</v>
      </c>
      <c r="I355" s="0" t="n">
        <f aca="false">21*D355</f>
        <v>126</v>
      </c>
      <c r="J355" s="11" t="n">
        <f aca="false">G355+H355</f>
        <v>22995</v>
      </c>
      <c r="K355" s="0" t="n">
        <f aca="false">J355+I355</f>
        <v>23121</v>
      </c>
    </row>
    <row r="356" s="11" customFormat="true" ht="12.8" hidden="false" customHeight="false" outlineLevel="0" collapsed="false">
      <c r="A356" s="11" t="n">
        <v>205300987</v>
      </c>
      <c r="B356" s="11" t="s">
        <v>145</v>
      </c>
      <c r="C356" s="11" t="s">
        <v>922</v>
      </c>
      <c r="D356" s="11" t="n">
        <v>6</v>
      </c>
      <c r="E356" s="11" t="s">
        <v>28</v>
      </c>
      <c r="F356" s="11" t="s">
        <v>1380</v>
      </c>
      <c r="G356" s="11" t="n">
        <v>32700</v>
      </c>
      <c r="H356" s="11" t="n">
        <v>0</v>
      </c>
      <c r="I356" s="11" t="n">
        <f aca="false">20*D356</f>
        <v>120</v>
      </c>
      <c r="J356" s="11" t="n">
        <f aca="false">G356+H356</f>
        <v>32700</v>
      </c>
      <c r="K356" s="11" t="n">
        <f aca="false">J356+I356</f>
        <v>32820</v>
      </c>
      <c r="M356" s="11" t="n">
        <v>32820</v>
      </c>
      <c r="N356" s="11" t="n">
        <f aca="false">K356-M356</f>
        <v>0</v>
      </c>
    </row>
    <row r="357" s="11" customFormat="true" ht="12.8" hidden="false" customHeight="false" outlineLevel="0" collapsed="false">
      <c r="A357" s="11" t="n">
        <v>205301512</v>
      </c>
      <c r="B357" s="11" t="s">
        <v>145</v>
      </c>
      <c r="C357" s="11" t="s">
        <v>120</v>
      </c>
      <c r="D357" s="11" t="n">
        <v>3</v>
      </c>
      <c r="E357" s="11" t="s">
        <v>79</v>
      </c>
      <c r="F357" s="11" t="s">
        <v>174</v>
      </c>
      <c r="G357" s="11" t="n">
        <v>10950</v>
      </c>
      <c r="H357" s="11" t="n">
        <v>0</v>
      </c>
      <c r="I357" s="11" t="n">
        <f aca="false">20*D357</f>
        <v>60</v>
      </c>
      <c r="J357" s="11" t="n">
        <f aca="false">G357+H357</f>
        <v>10950</v>
      </c>
      <c r="K357" s="11" t="n">
        <f aca="false">J357+I357</f>
        <v>11010</v>
      </c>
      <c r="M357" s="11" t="n">
        <v>11010</v>
      </c>
      <c r="N357" s="11" t="n">
        <f aca="false">K357-M357</f>
        <v>0</v>
      </c>
    </row>
    <row r="358" customFormat="false" ht="12.8" hidden="false" customHeight="false" outlineLevel="0" collapsed="false">
      <c r="A358" s="0" t="n">
        <v>105300992</v>
      </c>
      <c r="B358" s="0" t="s">
        <v>145</v>
      </c>
      <c r="C358" s="0" t="s">
        <v>120</v>
      </c>
      <c r="D358" s="0" t="n">
        <v>3</v>
      </c>
      <c r="E358" s="0" t="s">
        <v>79</v>
      </c>
      <c r="F358" s="0" t="s">
        <v>1385</v>
      </c>
      <c r="G358" s="0" t="n">
        <v>11497.5</v>
      </c>
      <c r="H358" s="0" t="n">
        <v>0</v>
      </c>
      <c r="I358" s="0" t="n">
        <f aca="false">21*D358</f>
        <v>63</v>
      </c>
      <c r="J358" s="11" t="n">
        <f aca="false">G358+H358</f>
        <v>11497.5</v>
      </c>
      <c r="K358" s="0" t="n">
        <f aca="false">J358+I358</f>
        <v>11560.5</v>
      </c>
    </row>
    <row r="359" customFormat="false" ht="12.8" hidden="false" customHeight="false" outlineLevel="0" collapsed="false">
      <c r="A359" s="0" t="n">
        <v>105302047</v>
      </c>
      <c r="B359" s="0" t="s">
        <v>145</v>
      </c>
      <c r="C359" s="0" t="s">
        <v>154</v>
      </c>
      <c r="D359" s="0" t="n">
        <v>1</v>
      </c>
      <c r="E359" s="0" t="s">
        <v>28</v>
      </c>
      <c r="F359" s="0" t="s">
        <v>508</v>
      </c>
      <c r="G359" s="0" t="n">
        <v>5722.4</v>
      </c>
      <c r="H359" s="0" t="n">
        <v>0</v>
      </c>
      <c r="I359" s="0" t="n">
        <f aca="false">21*D359</f>
        <v>21</v>
      </c>
      <c r="J359" s="11" t="n">
        <f aca="false">G359+H359</f>
        <v>5722.4</v>
      </c>
      <c r="K359" s="0" t="n">
        <f aca="false">J359+I359</f>
        <v>5743.4</v>
      </c>
    </row>
    <row r="360" customFormat="false" ht="12.8" hidden="false" customHeight="false" outlineLevel="0" collapsed="false">
      <c r="A360" s="0" t="n">
        <v>205309137</v>
      </c>
      <c r="B360" s="0" t="s">
        <v>145</v>
      </c>
      <c r="C360" s="0" t="s">
        <v>922</v>
      </c>
      <c r="D360" s="0" t="n">
        <v>6</v>
      </c>
      <c r="E360" s="0" t="s">
        <v>89</v>
      </c>
      <c r="F360" s="0" t="s">
        <v>1390</v>
      </c>
      <c r="G360" s="0" t="n">
        <v>22995</v>
      </c>
      <c r="H360" s="0" t="n">
        <v>0</v>
      </c>
      <c r="I360" s="0" t="n">
        <f aca="false">21*D360</f>
        <v>126</v>
      </c>
      <c r="J360" s="11" t="n">
        <f aca="false">G360+H360</f>
        <v>22995</v>
      </c>
      <c r="K360" s="0" t="n">
        <f aca="false">J360+I360</f>
        <v>23121</v>
      </c>
    </row>
    <row r="361" customFormat="false" ht="12.8" hidden="false" customHeight="false" outlineLevel="0" collapsed="false">
      <c r="A361" s="0" t="n">
        <v>105300972</v>
      </c>
      <c r="B361" s="0" t="s">
        <v>145</v>
      </c>
      <c r="C361" s="0" t="s">
        <v>188</v>
      </c>
      <c r="D361" s="0" t="n">
        <v>4</v>
      </c>
      <c r="E361" s="0" t="s">
        <v>28</v>
      </c>
      <c r="F361" s="0" t="s">
        <v>1393</v>
      </c>
      <c r="G361" s="0" t="n">
        <v>14526.4</v>
      </c>
      <c r="H361" s="0" t="n">
        <v>8363.2</v>
      </c>
      <c r="I361" s="0" t="n">
        <f aca="false">21*D361</f>
        <v>84</v>
      </c>
      <c r="J361" s="11" t="n">
        <f aca="false">G361+H361</f>
        <v>22889.6</v>
      </c>
      <c r="K361" s="0" t="n">
        <f aca="false">J361+I361</f>
        <v>22973.6</v>
      </c>
    </row>
    <row r="362" customFormat="false" ht="12.8" hidden="false" customHeight="false" outlineLevel="0" collapsed="false">
      <c r="A362" s="0" t="n">
        <v>205309452</v>
      </c>
      <c r="B362" s="0" t="s">
        <v>145</v>
      </c>
      <c r="C362" s="0" t="s">
        <v>120</v>
      </c>
      <c r="D362" s="0" t="n">
        <v>3</v>
      </c>
      <c r="E362" s="0" t="s">
        <v>400</v>
      </c>
      <c r="F362" s="0" t="s">
        <v>1397</v>
      </c>
      <c r="G362" s="0" t="n">
        <v>11497.5</v>
      </c>
      <c r="H362" s="0" t="n">
        <v>0</v>
      </c>
      <c r="I362" s="0" t="n">
        <f aca="false">21*D362</f>
        <v>63</v>
      </c>
      <c r="J362" s="11" t="n">
        <f aca="false">G362+H362</f>
        <v>11497.5</v>
      </c>
      <c r="K362" s="0" t="n">
        <f aca="false">J362+I362</f>
        <v>11560.5</v>
      </c>
    </row>
    <row r="363" s="11" customFormat="true" ht="12.8" hidden="false" customHeight="false" outlineLevel="0" collapsed="false">
      <c r="A363" s="11" t="n">
        <v>205300773</v>
      </c>
      <c r="B363" s="11" t="s">
        <v>145</v>
      </c>
      <c r="C363" s="11" t="s">
        <v>120</v>
      </c>
      <c r="D363" s="11" t="n">
        <v>3</v>
      </c>
      <c r="E363" s="11" t="s">
        <v>400</v>
      </c>
      <c r="F363" s="11" t="s">
        <v>1399</v>
      </c>
      <c r="G363" s="11" t="n">
        <v>10950</v>
      </c>
      <c r="H363" s="11" t="n">
        <v>0</v>
      </c>
      <c r="I363" s="11" t="n">
        <f aca="false">20*D363</f>
        <v>60</v>
      </c>
      <c r="J363" s="11" t="n">
        <f aca="false">G363+H363</f>
        <v>10950</v>
      </c>
      <c r="K363" s="11" t="n">
        <f aca="false">J363+I363</f>
        <v>11010</v>
      </c>
      <c r="M363" s="11" t="n">
        <v>11010</v>
      </c>
      <c r="N363" s="11" t="n">
        <f aca="false">K363-M363</f>
        <v>0</v>
      </c>
    </row>
    <row r="364" customFormat="false" ht="12.8" hidden="false" customHeight="false" outlineLevel="0" collapsed="false">
      <c r="A364" s="0" t="n">
        <v>205303283</v>
      </c>
      <c r="B364" s="0" t="s">
        <v>145</v>
      </c>
      <c r="C364" s="0" t="s">
        <v>120</v>
      </c>
      <c r="D364" s="0" t="n">
        <v>3</v>
      </c>
      <c r="E364" s="0" t="s">
        <v>406</v>
      </c>
      <c r="F364" s="0" t="s">
        <v>1402</v>
      </c>
      <c r="G364" s="0" t="n">
        <v>11497.5</v>
      </c>
      <c r="H364" s="0" t="n">
        <v>0</v>
      </c>
      <c r="I364" s="0" t="n">
        <f aca="false">21*D364</f>
        <v>63</v>
      </c>
      <c r="J364" s="11" t="n">
        <f aca="false">G364+H364</f>
        <v>11497.5</v>
      </c>
      <c r="K364" s="0" t="n">
        <f aca="false">J364+I364</f>
        <v>11560.5</v>
      </c>
    </row>
    <row r="365" customFormat="false" ht="12.8" hidden="false" customHeight="false" outlineLevel="0" collapsed="false">
      <c r="A365" s="0" t="n">
        <v>205305103</v>
      </c>
      <c r="B365" s="0" t="s">
        <v>145</v>
      </c>
      <c r="C365" s="0" t="s">
        <v>167</v>
      </c>
      <c r="D365" s="0" t="n">
        <v>7</v>
      </c>
      <c r="E365" s="0" t="s">
        <v>406</v>
      </c>
      <c r="F365" s="0" t="s">
        <v>1406</v>
      </c>
      <c r="G365" s="0" t="n">
        <v>26827.5</v>
      </c>
      <c r="H365" s="0" t="n">
        <v>0</v>
      </c>
      <c r="I365" s="0" t="n">
        <f aca="false">21*D365</f>
        <v>147</v>
      </c>
      <c r="J365" s="11" t="n">
        <f aca="false">G365+H365</f>
        <v>26827.5</v>
      </c>
      <c r="K365" s="0" t="n">
        <f aca="false">J365+I365</f>
        <v>26974.5</v>
      </c>
    </row>
    <row r="366" customFormat="false" ht="12.8" hidden="false" customHeight="false" outlineLevel="0" collapsed="false">
      <c r="A366" s="0" t="n">
        <v>205306408</v>
      </c>
      <c r="B366" s="0" t="s">
        <v>145</v>
      </c>
      <c r="C366" s="0" t="s">
        <v>922</v>
      </c>
      <c r="D366" s="0" t="n">
        <v>6</v>
      </c>
      <c r="E366" s="0" t="s">
        <v>79</v>
      </c>
      <c r="F366" s="0" t="s">
        <v>1411</v>
      </c>
      <c r="G366" s="0" t="n">
        <v>22995</v>
      </c>
      <c r="H366" s="0" t="n">
        <v>0</v>
      </c>
      <c r="I366" s="0" t="n">
        <f aca="false">21*D366</f>
        <v>126</v>
      </c>
      <c r="J366" s="11" t="n">
        <f aca="false">G366+H366</f>
        <v>22995</v>
      </c>
      <c r="K366" s="0" t="n">
        <f aca="false">J366+I366</f>
        <v>23121</v>
      </c>
    </row>
    <row r="367" customFormat="false" ht="12.8" hidden="false" customHeight="false" outlineLevel="0" collapsed="false">
      <c r="A367" s="0" t="n">
        <v>205309193</v>
      </c>
      <c r="B367" s="0" t="s">
        <v>145</v>
      </c>
      <c r="C367" s="0" t="s">
        <v>307</v>
      </c>
      <c r="D367" s="0" t="n">
        <v>2</v>
      </c>
      <c r="E367" s="0" t="s">
        <v>89</v>
      </c>
      <c r="F367" s="0" t="s">
        <v>1414</v>
      </c>
      <c r="G367" s="0" t="n">
        <v>7665</v>
      </c>
      <c r="H367" s="0" t="n">
        <v>0</v>
      </c>
      <c r="I367" s="0" t="n">
        <f aca="false">21*D367</f>
        <v>42</v>
      </c>
      <c r="J367" s="11" t="n">
        <f aca="false">G367+H367</f>
        <v>7665</v>
      </c>
      <c r="K367" s="0" t="n">
        <f aca="false">J367+I367</f>
        <v>7707</v>
      </c>
    </row>
    <row r="368" customFormat="false" ht="12.8" hidden="false" customHeight="false" outlineLevel="0" collapsed="false">
      <c r="A368" s="0" t="n">
        <v>205306563</v>
      </c>
      <c r="B368" s="0" t="s">
        <v>145</v>
      </c>
      <c r="C368" s="0" t="s">
        <v>154</v>
      </c>
      <c r="D368" s="0" t="n">
        <v>1</v>
      </c>
      <c r="E368" s="0" t="s">
        <v>146</v>
      </c>
      <c r="F368" s="0" t="s">
        <v>1417</v>
      </c>
      <c r="G368" s="0" t="n">
        <v>4672.5</v>
      </c>
      <c r="H368" s="0" t="n">
        <v>0</v>
      </c>
      <c r="I368" s="0" t="n">
        <f aca="false">21*D368</f>
        <v>21</v>
      </c>
      <c r="J368" s="11" t="n">
        <f aca="false">G368+H368</f>
        <v>4672.5</v>
      </c>
      <c r="K368" s="0" t="n">
        <f aca="false">J368+I368</f>
        <v>4693.5</v>
      </c>
    </row>
    <row r="369" customFormat="false" ht="12.8" hidden="false" customHeight="false" outlineLevel="0" collapsed="false">
      <c r="A369" s="0" t="n">
        <v>205306243</v>
      </c>
      <c r="B369" s="0" t="s">
        <v>145</v>
      </c>
      <c r="C369" s="0" t="s">
        <v>167</v>
      </c>
      <c r="D369" s="0" t="n">
        <v>7</v>
      </c>
      <c r="E369" s="0" t="s">
        <v>79</v>
      </c>
      <c r="F369" s="0" t="s">
        <v>1420</v>
      </c>
      <c r="G369" s="0" t="n">
        <v>26827.5</v>
      </c>
      <c r="H369" s="0" t="n">
        <v>0</v>
      </c>
      <c r="I369" s="0" t="n">
        <f aca="false">21*D369</f>
        <v>147</v>
      </c>
      <c r="J369" s="11" t="n">
        <f aca="false">G369+H369</f>
        <v>26827.5</v>
      </c>
      <c r="K369" s="0" t="n">
        <f aca="false">J369+I369</f>
        <v>26974.5</v>
      </c>
    </row>
    <row r="370" customFormat="false" ht="12.8" hidden="false" customHeight="false" outlineLevel="0" collapsed="false">
      <c r="A370" s="0" t="n">
        <v>105301288</v>
      </c>
      <c r="B370" s="0" t="s">
        <v>145</v>
      </c>
      <c r="C370" s="0" t="s">
        <v>922</v>
      </c>
      <c r="D370" s="0" t="n">
        <v>6</v>
      </c>
      <c r="E370" s="0" t="s">
        <v>89</v>
      </c>
      <c r="F370" s="0" t="s">
        <v>1424</v>
      </c>
      <c r="G370" s="0" t="n">
        <v>22995</v>
      </c>
      <c r="H370" s="0" t="n">
        <v>0</v>
      </c>
      <c r="I370" s="0" t="n">
        <f aca="false">21*D370</f>
        <v>126</v>
      </c>
      <c r="J370" s="11" t="n">
        <f aca="false">G370+H370</f>
        <v>22995</v>
      </c>
      <c r="K370" s="0" t="n">
        <f aca="false">J370+I370</f>
        <v>23121</v>
      </c>
    </row>
    <row r="371" customFormat="false" ht="12.8" hidden="false" customHeight="false" outlineLevel="0" collapsed="false">
      <c r="A371" s="0" t="n">
        <v>205306558</v>
      </c>
      <c r="B371" s="0" t="s">
        <v>145</v>
      </c>
      <c r="C371" s="0" t="s">
        <v>154</v>
      </c>
      <c r="D371" s="0" t="n">
        <v>1</v>
      </c>
      <c r="E371" s="0" t="s">
        <v>74</v>
      </c>
      <c r="F371" s="0" t="s">
        <v>1429</v>
      </c>
      <c r="G371" s="0" t="n">
        <v>3832.5</v>
      </c>
      <c r="H371" s="0" t="n">
        <v>0</v>
      </c>
      <c r="I371" s="0" t="n">
        <f aca="false">21*D371</f>
        <v>21</v>
      </c>
      <c r="J371" s="11" t="n">
        <f aca="false">G371+H371</f>
        <v>3832.5</v>
      </c>
      <c r="K371" s="0" t="n">
        <f aca="false">J371+I371</f>
        <v>3853.5</v>
      </c>
    </row>
    <row r="372" customFormat="false" ht="12.8" hidden="false" customHeight="false" outlineLevel="0" collapsed="false">
      <c r="A372" s="0" t="n">
        <v>205308073</v>
      </c>
      <c r="B372" s="0" t="s">
        <v>145</v>
      </c>
      <c r="C372" s="0" t="s">
        <v>167</v>
      </c>
      <c r="D372" s="0" t="n">
        <v>7</v>
      </c>
      <c r="E372" s="0" t="s">
        <v>428</v>
      </c>
      <c r="F372" s="0" t="s">
        <v>1432</v>
      </c>
      <c r="G372" s="0" t="n">
        <v>26827.5</v>
      </c>
      <c r="H372" s="0" t="n">
        <v>0</v>
      </c>
      <c r="I372" s="0" t="n">
        <f aca="false">21*D372</f>
        <v>147</v>
      </c>
      <c r="J372" s="11" t="n">
        <f aca="false">G372+H372</f>
        <v>26827.5</v>
      </c>
      <c r="K372" s="0" t="n">
        <f aca="false">J372+I372</f>
        <v>26974.5</v>
      </c>
    </row>
    <row r="373" customFormat="false" ht="12.8" hidden="false" customHeight="false" outlineLevel="0" collapsed="false">
      <c r="A373" s="0" t="n">
        <v>205307228</v>
      </c>
      <c r="B373" s="0" t="s">
        <v>145</v>
      </c>
      <c r="C373" s="0" t="s">
        <v>307</v>
      </c>
      <c r="D373" s="0" t="n">
        <v>2</v>
      </c>
      <c r="E373" s="0" t="s">
        <v>400</v>
      </c>
      <c r="F373" s="0" t="s">
        <v>1437</v>
      </c>
      <c r="G373" s="0" t="n">
        <v>7665</v>
      </c>
      <c r="H373" s="0" t="n">
        <v>0</v>
      </c>
      <c r="I373" s="0" t="n">
        <f aca="false">21*D373</f>
        <v>42</v>
      </c>
      <c r="J373" s="11" t="n">
        <f aca="false">G373+H373</f>
        <v>7665</v>
      </c>
      <c r="K373" s="0" t="n">
        <f aca="false">J373+I373</f>
        <v>7707</v>
      </c>
    </row>
    <row r="374" s="7" customFormat="true" ht="12.8" hidden="false" customHeight="false" outlineLevel="0" collapsed="false">
      <c r="A374" s="7" t="n">
        <v>105301913</v>
      </c>
      <c r="B374" s="7" t="s">
        <v>145</v>
      </c>
      <c r="C374" s="7" t="s">
        <v>120</v>
      </c>
      <c r="D374" s="7" t="n">
        <v>3</v>
      </c>
      <c r="E374" s="7" t="s">
        <v>79</v>
      </c>
      <c r="F374" s="7" t="s">
        <v>1440</v>
      </c>
      <c r="G374" s="7" t="n">
        <v>11497.5</v>
      </c>
      <c r="H374" s="7" t="n">
        <v>0</v>
      </c>
      <c r="I374" s="7" t="n">
        <f aca="false">21*D374</f>
        <v>63</v>
      </c>
      <c r="J374" s="11" t="n">
        <f aca="false">G374+H374</f>
        <v>11497.5</v>
      </c>
      <c r="K374" s="7" t="n">
        <f aca="false">J374+I374</f>
        <v>11560.5</v>
      </c>
      <c r="M374" s="7" t="n">
        <v>15414</v>
      </c>
      <c r="N374" s="7" t="n">
        <f aca="false">K374-M374</f>
        <v>-3853.5</v>
      </c>
    </row>
    <row r="375" s="7" customFormat="true" ht="12.8" hidden="false" customHeight="false" outlineLevel="0" collapsed="false">
      <c r="A375" s="7" t="n">
        <v>205300733</v>
      </c>
      <c r="B375" s="7" t="s">
        <v>145</v>
      </c>
      <c r="C375" s="7" t="s">
        <v>120</v>
      </c>
      <c r="D375" s="7" t="n">
        <v>3</v>
      </c>
      <c r="E375" s="7" t="s">
        <v>400</v>
      </c>
      <c r="F375" s="7" t="s">
        <v>1445</v>
      </c>
      <c r="G375" s="7" t="n">
        <v>10950</v>
      </c>
      <c r="H375" s="7" t="n">
        <v>0</v>
      </c>
      <c r="I375" s="7" t="n">
        <f aca="false">20*D375</f>
        <v>60</v>
      </c>
      <c r="J375" s="11" t="n">
        <f aca="false">G375+H375</f>
        <v>10950</v>
      </c>
      <c r="K375" s="7" t="n">
        <f aca="false">J375+I375</f>
        <v>11010</v>
      </c>
      <c r="M375" s="7" t="n">
        <v>11560.5</v>
      </c>
      <c r="N375" s="7" t="n">
        <f aca="false">K375-M375</f>
        <v>-550.5</v>
      </c>
    </row>
    <row r="376" customFormat="false" ht="12.8" hidden="false" customHeight="false" outlineLevel="0" collapsed="false">
      <c r="A376" s="0" t="n">
        <v>105301068</v>
      </c>
      <c r="B376" s="0" t="s">
        <v>145</v>
      </c>
      <c r="C376" s="0" t="s">
        <v>154</v>
      </c>
      <c r="D376" s="0" t="n">
        <v>1</v>
      </c>
      <c r="E376" s="0" t="s">
        <v>89</v>
      </c>
      <c r="F376" s="0" t="s">
        <v>1449</v>
      </c>
      <c r="G376" s="0" t="n">
        <v>3832.5</v>
      </c>
      <c r="H376" s="0" t="n">
        <v>0</v>
      </c>
      <c r="I376" s="0" t="n">
        <f aca="false">21*D376</f>
        <v>21</v>
      </c>
      <c r="J376" s="11" t="n">
        <f aca="false">G376+H376</f>
        <v>3832.5</v>
      </c>
      <c r="K376" s="0" t="n">
        <f aca="false">J376+I376</f>
        <v>3853.5</v>
      </c>
    </row>
    <row r="377" customFormat="false" ht="12.8" hidden="false" customHeight="false" outlineLevel="0" collapsed="false">
      <c r="A377" s="0" t="n">
        <v>205308903</v>
      </c>
      <c r="B377" s="0" t="s">
        <v>145</v>
      </c>
      <c r="C377" s="0" t="s">
        <v>922</v>
      </c>
      <c r="D377" s="0" t="n">
        <v>6</v>
      </c>
      <c r="E377" s="0" t="s">
        <v>89</v>
      </c>
      <c r="F377" s="0" t="s">
        <v>1454</v>
      </c>
      <c r="G377" s="0" t="n">
        <v>22995</v>
      </c>
      <c r="H377" s="0" t="n">
        <v>0</v>
      </c>
      <c r="I377" s="0" t="n">
        <f aca="false">21*D377</f>
        <v>126</v>
      </c>
      <c r="J377" s="11" t="n">
        <f aca="false">G377+H377</f>
        <v>22995</v>
      </c>
      <c r="K377" s="0" t="n">
        <f aca="false">J377+I377</f>
        <v>23121</v>
      </c>
    </row>
    <row r="378" customFormat="false" ht="12.8" hidden="false" customHeight="false" outlineLevel="0" collapsed="false">
      <c r="A378" s="0" t="n">
        <v>105301318</v>
      </c>
      <c r="B378" s="0" t="s">
        <v>145</v>
      </c>
      <c r="C378" s="0" t="s">
        <v>197</v>
      </c>
      <c r="D378" s="0" t="n">
        <v>5</v>
      </c>
      <c r="E378" s="0" t="s">
        <v>89</v>
      </c>
      <c r="F378" s="0" t="s">
        <v>1457</v>
      </c>
      <c r="G378" s="0" t="n">
        <v>19162.5</v>
      </c>
      <c r="H378" s="0" t="n">
        <v>0</v>
      </c>
      <c r="I378" s="0" t="n">
        <f aca="false">21*D378</f>
        <v>105</v>
      </c>
      <c r="J378" s="11" t="n">
        <f aca="false">G378+H378</f>
        <v>19162.5</v>
      </c>
      <c r="K378" s="0" t="n">
        <f aca="false">J378+I378</f>
        <v>19267.5</v>
      </c>
    </row>
    <row r="379" customFormat="false" ht="12.8" hidden="false" customHeight="false" outlineLevel="0" collapsed="false">
      <c r="A379" s="0" t="n">
        <v>205308173</v>
      </c>
      <c r="B379" s="0" t="s">
        <v>145</v>
      </c>
      <c r="C379" s="0" t="s">
        <v>120</v>
      </c>
      <c r="D379" s="0" t="n">
        <v>3</v>
      </c>
      <c r="E379" s="0" t="s">
        <v>79</v>
      </c>
      <c r="F379" s="0" t="s">
        <v>1461</v>
      </c>
      <c r="G379" s="0" t="n">
        <v>11497.5</v>
      </c>
      <c r="H379" s="0" t="n">
        <v>0</v>
      </c>
      <c r="I379" s="0" t="n">
        <f aca="false">21*D379</f>
        <v>63</v>
      </c>
      <c r="J379" s="11" t="n">
        <f aca="false">G379+H379</f>
        <v>11497.5</v>
      </c>
      <c r="K379" s="0" t="n">
        <f aca="false">J379+I379</f>
        <v>11560.5</v>
      </c>
    </row>
    <row r="380" customFormat="false" ht="12.8" hidden="false" customHeight="false" outlineLevel="0" collapsed="false">
      <c r="A380" s="0" t="n">
        <v>205303255</v>
      </c>
      <c r="B380" s="0" t="s">
        <v>145</v>
      </c>
      <c r="C380" s="0" t="s">
        <v>167</v>
      </c>
      <c r="D380" s="0" t="n">
        <v>7</v>
      </c>
      <c r="E380" s="0" t="s">
        <v>437</v>
      </c>
      <c r="F380" s="0" t="s">
        <v>1463</v>
      </c>
      <c r="G380" s="0" t="n">
        <v>32707.5</v>
      </c>
      <c r="H380" s="0" t="n">
        <v>0</v>
      </c>
      <c r="I380" s="0" t="n">
        <f aca="false">21*D380</f>
        <v>147</v>
      </c>
      <c r="J380" s="11" t="n">
        <f aca="false">G380+H380</f>
        <v>32707.5</v>
      </c>
      <c r="K380" s="0" t="n">
        <f aca="false">J380+I380</f>
        <v>32854.5</v>
      </c>
    </row>
    <row r="381" customFormat="false" ht="12.8" hidden="false" customHeight="false" outlineLevel="0" collapsed="false">
      <c r="A381" s="0" t="n">
        <v>205303255</v>
      </c>
      <c r="B381" s="0" t="s">
        <v>145</v>
      </c>
      <c r="C381" s="0" t="s">
        <v>167</v>
      </c>
      <c r="D381" s="0" t="n">
        <v>7</v>
      </c>
      <c r="E381" s="0" t="s">
        <v>437</v>
      </c>
      <c r="F381" s="0" t="s">
        <v>1465</v>
      </c>
      <c r="G381" s="0" t="n">
        <v>32707.5</v>
      </c>
      <c r="H381" s="0" t="n">
        <v>0</v>
      </c>
      <c r="I381" s="0" t="n">
        <f aca="false">21*D381</f>
        <v>147</v>
      </c>
      <c r="J381" s="11" t="n">
        <f aca="false">G381+H381</f>
        <v>32707.5</v>
      </c>
      <c r="K381" s="0" t="n">
        <f aca="false">J381+I381</f>
        <v>32854.5</v>
      </c>
    </row>
    <row r="382" customFormat="false" ht="12.8" hidden="false" customHeight="false" outlineLevel="0" collapsed="false">
      <c r="A382" s="0" t="n">
        <v>105301055</v>
      </c>
      <c r="B382" s="0" t="s">
        <v>145</v>
      </c>
      <c r="C382" s="0" t="s">
        <v>154</v>
      </c>
      <c r="D382" s="0" t="n">
        <v>1</v>
      </c>
      <c r="E382" s="0" t="s">
        <v>79</v>
      </c>
      <c r="F382" s="0" t="s">
        <v>1468</v>
      </c>
      <c r="G382" s="0" t="n">
        <v>3832.5</v>
      </c>
      <c r="H382" s="0" t="n">
        <v>0</v>
      </c>
      <c r="I382" s="0" t="n">
        <f aca="false">21*D382</f>
        <v>21</v>
      </c>
      <c r="J382" s="11" t="n">
        <f aca="false">G382+H382</f>
        <v>3832.5</v>
      </c>
      <c r="K382" s="0" t="n">
        <f aca="false">J382+I382</f>
        <v>3853.5</v>
      </c>
    </row>
    <row r="383" customFormat="false" ht="12.8" hidden="false" customHeight="false" outlineLevel="0" collapsed="false">
      <c r="A383" s="0" t="n">
        <v>105301310</v>
      </c>
      <c r="B383" s="0" t="s">
        <v>145</v>
      </c>
      <c r="C383" s="0" t="s">
        <v>922</v>
      </c>
      <c r="D383" s="0" t="n">
        <v>6</v>
      </c>
      <c r="E383" s="0" t="s">
        <v>89</v>
      </c>
      <c r="F383" s="0" t="s">
        <v>1472</v>
      </c>
      <c r="G383" s="0" t="n">
        <v>22995</v>
      </c>
      <c r="H383" s="0" t="n">
        <v>0</v>
      </c>
      <c r="I383" s="0" t="n">
        <f aca="false">21*D383</f>
        <v>126</v>
      </c>
      <c r="J383" s="11" t="n">
        <f aca="false">G383+H383</f>
        <v>22995</v>
      </c>
      <c r="K383" s="0" t="n">
        <f aca="false">J383+I383</f>
        <v>23121</v>
      </c>
    </row>
    <row r="384" customFormat="false" ht="12.8" hidden="false" customHeight="false" outlineLevel="0" collapsed="false">
      <c r="A384" s="0" t="n">
        <v>205309130</v>
      </c>
      <c r="B384" s="0" t="s">
        <v>145</v>
      </c>
      <c r="C384" s="0" t="s">
        <v>922</v>
      </c>
      <c r="D384" s="0" t="n">
        <v>6</v>
      </c>
      <c r="E384" s="0" t="s">
        <v>89</v>
      </c>
      <c r="F384" s="0" t="s">
        <v>1475</v>
      </c>
      <c r="G384" s="0" t="n">
        <v>22995</v>
      </c>
      <c r="H384" s="0" t="n">
        <v>0</v>
      </c>
      <c r="I384" s="0" t="n">
        <f aca="false">21*D384</f>
        <v>126</v>
      </c>
      <c r="J384" s="11" t="n">
        <f aca="false">G384+H384</f>
        <v>22995</v>
      </c>
      <c r="K384" s="0" t="n">
        <f aca="false">J384+I384</f>
        <v>23121</v>
      </c>
    </row>
    <row r="385" customFormat="false" ht="12.8" hidden="false" customHeight="false" outlineLevel="0" collapsed="false">
      <c r="A385" s="0" t="n">
        <v>105301225</v>
      </c>
      <c r="B385" s="0" t="s">
        <v>145</v>
      </c>
      <c r="C385" s="0" t="s">
        <v>154</v>
      </c>
      <c r="D385" s="0" t="n">
        <v>1</v>
      </c>
      <c r="E385" s="0" t="s">
        <v>89</v>
      </c>
      <c r="F385" s="0" t="s">
        <v>1478</v>
      </c>
      <c r="G385" s="0" t="n">
        <v>3832.5</v>
      </c>
      <c r="H385" s="0" t="n">
        <v>0</v>
      </c>
      <c r="I385" s="0" t="n">
        <f aca="false">21*D385</f>
        <v>21</v>
      </c>
      <c r="J385" s="11" t="n">
        <f aca="false">G385+H385</f>
        <v>3832.5</v>
      </c>
      <c r="K385" s="0" t="n">
        <f aca="false">J385+I385</f>
        <v>3853.5</v>
      </c>
    </row>
    <row r="386" customFormat="false" ht="12.8" hidden="false" customHeight="false" outlineLevel="0" collapsed="false">
      <c r="A386" s="0" t="n">
        <v>205308805</v>
      </c>
      <c r="B386" s="0" t="s">
        <v>145</v>
      </c>
      <c r="C386" s="0" t="s">
        <v>120</v>
      </c>
      <c r="D386" s="0" t="n">
        <v>3</v>
      </c>
      <c r="E386" s="0" t="s">
        <v>400</v>
      </c>
      <c r="F386" s="0" t="s">
        <v>1482</v>
      </c>
      <c r="G386" s="0" t="n">
        <v>11497.5</v>
      </c>
      <c r="H386" s="0" t="n">
        <v>0</v>
      </c>
      <c r="I386" s="0" t="n">
        <f aca="false">21*D386</f>
        <v>63</v>
      </c>
      <c r="J386" s="11" t="n">
        <f aca="false">G386+H386</f>
        <v>11497.5</v>
      </c>
      <c r="K386" s="0" t="n">
        <f aca="false">J386+I386</f>
        <v>11560.5</v>
      </c>
    </row>
    <row r="387" customFormat="false" ht="12.8" hidden="false" customHeight="false" outlineLevel="0" collapsed="false">
      <c r="A387" s="0" t="n">
        <v>105301475</v>
      </c>
      <c r="B387" s="0" t="s">
        <v>145</v>
      </c>
      <c r="C387" s="0" t="s">
        <v>120</v>
      </c>
      <c r="D387" s="0" t="n">
        <v>3</v>
      </c>
      <c r="E387" s="0" t="s">
        <v>400</v>
      </c>
      <c r="F387" s="0" t="s">
        <v>1485</v>
      </c>
      <c r="G387" s="0" t="n">
        <v>11497.5</v>
      </c>
      <c r="H387" s="0" t="n">
        <v>0</v>
      </c>
      <c r="I387" s="0" t="n">
        <f aca="false">21*D387</f>
        <v>63</v>
      </c>
      <c r="J387" s="11" t="n">
        <f aca="false">G387+H387</f>
        <v>11497.5</v>
      </c>
      <c r="K387" s="0" t="n">
        <f aca="false">J387+I387</f>
        <v>11560.5</v>
      </c>
    </row>
    <row r="388" customFormat="false" ht="12.8" hidden="false" customHeight="false" outlineLevel="0" collapsed="false">
      <c r="A388" s="0" t="n">
        <v>105300680</v>
      </c>
      <c r="B388" s="0" t="s">
        <v>145</v>
      </c>
      <c r="C388" s="0" t="s">
        <v>197</v>
      </c>
      <c r="D388" s="0" t="n">
        <v>5</v>
      </c>
      <c r="E388" s="0" t="s">
        <v>1489</v>
      </c>
      <c r="F388" s="0" t="s">
        <v>1490</v>
      </c>
      <c r="G388" s="0" t="n">
        <v>23362.5</v>
      </c>
      <c r="H388" s="0" t="n">
        <v>0</v>
      </c>
      <c r="I388" s="0" t="n">
        <f aca="false">21*D388</f>
        <v>105</v>
      </c>
      <c r="J388" s="11" t="n">
        <f aca="false">G388+H388</f>
        <v>23362.5</v>
      </c>
      <c r="K388" s="0" t="n">
        <f aca="false">J388+I388</f>
        <v>23467.5</v>
      </c>
    </row>
    <row r="389" customFormat="false" ht="12.8" hidden="false" customHeight="false" outlineLevel="0" collapsed="false">
      <c r="A389" s="0" t="n">
        <v>205306420</v>
      </c>
      <c r="B389" s="0" t="s">
        <v>145</v>
      </c>
      <c r="C389" s="0" t="s">
        <v>167</v>
      </c>
      <c r="D389" s="0" t="n">
        <v>7</v>
      </c>
      <c r="E389" s="0" t="s">
        <v>79</v>
      </c>
      <c r="F389" s="0" t="s">
        <v>1495</v>
      </c>
      <c r="G389" s="0" t="n">
        <v>26827.5</v>
      </c>
      <c r="H389" s="0" t="n">
        <v>0</v>
      </c>
      <c r="I389" s="0" t="n">
        <f aca="false">21*D389</f>
        <v>147</v>
      </c>
      <c r="J389" s="11" t="n">
        <f aca="false">G389+H389</f>
        <v>26827.5</v>
      </c>
      <c r="K389" s="0" t="n">
        <f aca="false">J389+I389</f>
        <v>26974.5</v>
      </c>
    </row>
    <row r="390" customFormat="false" ht="12.8" hidden="false" customHeight="false" outlineLevel="0" collapsed="false">
      <c r="A390" s="0" t="n">
        <v>205309085</v>
      </c>
      <c r="B390" s="0" t="s">
        <v>145</v>
      </c>
      <c r="C390" s="0" t="s">
        <v>922</v>
      </c>
      <c r="D390" s="0" t="n">
        <v>6</v>
      </c>
      <c r="E390" s="0" t="s">
        <v>89</v>
      </c>
      <c r="F390" s="0" t="s">
        <v>1498</v>
      </c>
      <c r="G390" s="0" t="n">
        <v>22995</v>
      </c>
      <c r="H390" s="0" t="n">
        <v>0</v>
      </c>
      <c r="I390" s="0" t="n">
        <f aca="false">21*D390</f>
        <v>126</v>
      </c>
      <c r="J390" s="11" t="n">
        <f aca="false">G390+H390</f>
        <v>22995</v>
      </c>
      <c r="K390" s="0" t="n">
        <f aca="false">J390+I390</f>
        <v>23121</v>
      </c>
    </row>
    <row r="391" customFormat="false" ht="12.8" hidden="false" customHeight="false" outlineLevel="0" collapsed="false">
      <c r="A391" s="0" t="n">
        <v>105300955</v>
      </c>
      <c r="B391" s="0" t="s">
        <v>145</v>
      </c>
      <c r="C391" s="0" t="s">
        <v>922</v>
      </c>
      <c r="D391" s="0" t="n">
        <v>6</v>
      </c>
      <c r="E391" s="0" t="s">
        <v>89</v>
      </c>
      <c r="F391" s="0" t="s">
        <v>1501</v>
      </c>
      <c r="G391" s="0" t="n">
        <v>22995</v>
      </c>
      <c r="H391" s="0" t="n">
        <v>0</v>
      </c>
      <c r="I391" s="0" t="n">
        <f aca="false">21*D391</f>
        <v>126</v>
      </c>
      <c r="J391" s="11" t="n">
        <f aca="false">G391+H391</f>
        <v>22995</v>
      </c>
      <c r="K391" s="0" t="n">
        <f aca="false">J391+I391</f>
        <v>23121</v>
      </c>
    </row>
    <row r="392" customFormat="false" ht="12.8" hidden="false" customHeight="false" outlineLevel="0" collapsed="false">
      <c r="A392" s="0" t="n">
        <v>105301155</v>
      </c>
      <c r="B392" s="0" t="s">
        <v>145</v>
      </c>
      <c r="C392" s="0" t="s">
        <v>197</v>
      </c>
      <c r="D392" s="0" t="n">
        <v>5</v>
      </c>
      <c r="E392" s="0" t="s">
        <v>491</v>
      </c>
      <c r="F392" s="0" t="s">
        <v>1505</v>
      </c>
      <c r="G392" s="0" t="n">
        <v>19162.5</v>
      </c>
      <c r="H392" s="0" t="n">
        <v>0</v>
      </c>
      <c r="I392" s="0" t="n">
        <f aca="false">21*D392</f>
        <v>105</v>
      </c>
      <c r="J392" s="11" t="n">
        <f aca="false">G392+H392</f>
        <v>19162.5</v>
      </c>
      <c r="K392" s="0" t="n">
        <f aca="false">J392+I392</f>
        <v>19267.5</v>
      </c>
    </row>
    <row r="393" customFormat="false" ht="12.8" hidden="false" customHeight="false" outlineLevel="0" collapsed="false">
      <c r="A393" s="0" t="n">
        <v>105301155</v>
      </c>
      <c r="B393" s="0" t="s">
        <v>145</v>
      </c>
      <c r="C393" s="0" t="s">
        <v>197</v>
      </c>
      <c r="D393" s="0" t="n">
        <v>5</v>
      </c>
      <c r="E393" s="0" t="s">
        <v>491</v>
      </c>
      <c r="F393" s="0" t="s">
        <v>1507</v>
      </c>
      <c r="G393" s="0" t="n">
        <v>19162.5</v>
      </c>
      <c r="H393" s="0" t="n">
        <v>0</v>
      </c>
      <c r="I393" s="0" t="n">
        <f aca="false">21*D393</f>
        <v>105</v>
      </c>
      <c r="J393" s="11" t="n">
        <f aca="false">G393+H393</f>
        <v>19162.5</v>
      </c>
      <c r="K393" s="0" t="n">
        <f aca="false">J393+I393</f>
        <v>19267.5</v>
      </c>
    </row>
    <row r="394" customFormat="false" ht="12.8" hidden="false" customHeight="false" outlineLevel="0" collapsed="false">
      <c r="A394" s="0" t="n">
        <v>205307755</v>
      </c>
      <c r="B394" s="0" t="s">
        <v>145</v>
      </c>
      <c r="C394" s="0" t="s">
        <v>120</v>
      </c>
      <c r="D394" s="0" t="n">
        <v>3</v>
      </c>
      <c r="E394" s="0" t="s">
        <v>400</v>
      </c>
      <c r="F394" s="0" t="s">
        <v>1509</v>
      </c>
      <c r="G394" s="0" t="n">
        <v>11497.5</v>
      </c>
      <c r="H394" s="0" t="n">
        <v>0</v>
      </c>
      <c r="I394" s="0" t="n">
        <f aca="false">21*D394</f>
        <v>63</v>
      </c>
      <c r="J394" s="11" t="n">
        <f aca="false">G394+H394</f>
        <v>11497.5</v>
      </c>
      <c r="K394" s="0" t="n">
        <f aca="false">J394+I394</f>
        <v>11560.5</v>
      </c>
    </row>
    <row r="395" customFormat="false" ht="12.8" hidden="false" customHeight="false" outlineLevel="0" collapsed="false">
      <c r="A395" s="0" t="n">
        <v>205309350</v>
      </c>
      <c r="B395" s="0" t="s">
        <v>145</v>
      </c>
      <c r="C395" s="0" t="s">
        <v>307</v>
      </c>
      <c r="D395" s="0" t="n">
        <v>2</v>
      </c>
      <c r="E395" s="0" t="s">
        <v>89</v>
      </c>
      <c r="F395" s="0" t="s">
        <v>1513</v>
      </c>
      <c r="G395" s="0" t="n">
        <v>7665</v>
      </c>
      <c r="H395" s="0" t="n">
        <v>0</v>
      </c>
      <c r="I395" s="0" t="n">
        <f aca="false">21*D395</f>
        <v>42</v>
      </c>
      <c r="J395" s="11" t="n">
        <f aca="false">G395+H395</f>
        <v>7665</v>
      </c>
      <c r="K395" s="0" t="n">
        <f aca="false">J395+I395</f>
        <v>7707</v>
      </c>
    </row>
    <row r="396" customFormat="false" ht="12.8" hidden="false" customHeight="false" outlineLevel="0" collapsed="false">
      <c r="A396" s="0" t="n">
        <v>205306336</v>
      </c>
      <c r="B396" s="0" t="s">
        <v>145</v>
      </c>
      <c r="C396" s="0" t="s">
        <v>197</v>
      </c>
      <c r="D396" s="0" t="n">
        <v>5</v>
      </c>
      <c r="E396" s="0" t="s">
        <v>74</v>
      </c>
      <c r="F396" s="0" t="s">
        <v>1516</v>
      </c>
      <c r="G396" s="0" t="n">
        <v>19162.5</v>
      </c>
      <c r="H396" s="0" t="n">
        <v>0</v>
      </c>
      <c r="I396" s="0" t="n">
        <f aca="false">21*D396</f>
        <v>105</v>
      </c>
      <c r="J396" s="11" t="n">
        <f aca="false">G396+H396</f>
        <v>19162.5</v>
      </c>
      <c r="K396" s="0" t="n">
        <f aca="false">J396+I396</f>
        <v>19267.5</v>
      </c>
    </row>
    <row r="397" customFormat="false" ht="12.8" hidden="false" customHeight="false" outlineLevel="0" collapsed="false">
      <c r="A397" s="0" t="n">
        <v>205308251</v>
      </c>
      <c r="B397" s="0" t="s">
        <v>145</v>
      </c>
      <c r="C397" s="0" t="s">
        <v>188</v>
      </c>
      <c r="D397" s="0" t="n">
        <v>4</v>
      </c>
      <c r="E397" s="0" t="s">
        <v>400</v>
      </c>
      <c r="F397" s="0" t="s">
        <v>1519</v>
      </c>
      <c r="G397" s="0" t="n">
        <v>15330</v>
      </c>
      <c r="H397" s="0" t="n">
        <v>0</v>
      </c>
      <c r="I397" s="0" t="n">
        <f aca="false">21*D397</f>
        <v>84</v>
      </c>
      <c r="J397" s="11" t="n">
        <f aca="false">G397+H397</f>
        <v>15330</v>
      </c>
      <c r="K397" s="0" t="n">
        <f aca="false">J397+I397</f>
        <v>15414</v>
      </c>
    </row>
    <row r="398" customFormat="false" ht="12.8" hidden="false" customHeight="false" outlineLevel="0" collapsed="false">
      <c r="A398" s="0" t="n">
        <v>205308541</v>
      </c>
      <c r="B398" s="0" t="s">
        <v>145</v>
      </c>
      <c r="C398" s="0" t="s">
        <v>120</v>
      </c>
      <c r="D398" s="0" t="n">
        <v>3</v>
      </c>
      <c r="E398" s="0" t="s">
        <v>400</v>
      </c>
      <c r="F398" s="0" t="s">
        <v>1523</v>
      </c>
      <c r="G398" s="0" t="n">
        <v>11497.5</v>
      </c>
      <c r="H398" s="0" t="n">
        <v>0</v>
      </c>
      <c r="I398" s="0" t="n">
        <f aca="false">21*D398</f>
        <v>63</v>
      </c>
      <c r="J398" s="11" t="n">
        <f aca="false">G398+H398</f>
        <v>11497.5</v>
      </c>
      <c r="K398" s="0" t="n">
        <f aca="false">J398+I398</f>
        <v>11560.5</v>
      </c>
    </row>
    <row r="399" customFormat="false" ht="12.8" hidden="false" customHeight="false" outlineLevel="0" collapsed="false">
      <c r="A399" s="0" t="n">
        <v>205308641</v>
      </c>
      <c r="B399" s="0" t="s">
        <v>145</v>
      </c>
      <c r="C399" s="0" t="s">
        <v>154</v>
      </c>
      <c r="D399" s="0" t="n">
        <v>1</v>
      </c>
      <c r="E399" s="0" t="s">
        <v>79</v>
      </c>
      <c r="F399" s="0" t="s">
        <v>1527</v>
      </c>
      <c r="G399" s="0" t="n">
        <v>3832.5</v>
      </c>
      <c r="H399" s="0" t="n">
        <v>0</v>
      </c>
      <c r="I399" s="0" t="n">
        <f aca="false">21*D399</f>
        <v>21</v>
      </c>
      <c r="J399" s="11" t="n">
        <f aca="false">G399+H399</f>
        <v>3832.5</v>
      </c>
      <c r="K399" s="0" t="n">
        <f aca="false">J399+I399</f>
        <v>3853.5</v>
      </c>
    </row>
    <row r="400" customFormat="false" ht="12.8" hidden="false" customHeight="false" outlineLevel="0" collapsed="false">
      <c r="A400" s="0" t="n">
        <v>205308221</v>
      </c>
      <c r="B400" s="0" t="s">
        <v>145</v>
      </c>
      <c r="C400" s="0" t="s">
        <v>154</v>
      </c>
      <c r="D400" s="0" t="n">
        <v>1</v>
      </c>
      <c r="E400" s="0" t="s">
        <v>79</v>
      </c>
      <c r="F400" s="0" t="s">
        <v>951</v>
      </c>
      <c r="G400" s="0" t="n">
        <v>3832.5</v>
      </c>
      <c r="H400" s="0" t="n">
        <v>0</v>
      </c>
      <c r="I400" s="0" t="n">
        <f aca="false">21*D400</f>
        <v>21</v>
      </c>
      <c r="J400" s="11" t="n">
        <f aca="false">G400+H400</f>
        <v>3832.5</v>
      </c>
      <c r="K400" s="0" t="n">
        <f aca="false">J400+I400</f>
        <v>3853.5</v>
      </c>
    </row>
    <row r="401" s="11" customFormat="true" ht="12.8" hidden="false" customHeight="false" outlineLevel="0" collapsed="false">
      <c r="A401" s="11" t="n">
        <v>205308446</v>
      </c>
      <c r="B401" s="11" t="s">
        <v>145</v>
      </c>
      <c r="C401" s="11" t="s">
        <v>120</v>
      </c>
      <c r="D401" s="11" t="n">
        <v>3</v>
      </c>
      <c r="E401" s="11" t="s">
        <v>28</v>
      </c>
      <c r="F401" s="11" t="s">
        <v>1532</v>
      </c>
      <c r="G401" s="11" t="n">
        <v>17167.2</v>
      </c>
      <c r="H401" s="11" t="n">
        <v>0</v>
      </c>
      <c r="I401" s="11" t="n">
        <f aca="false">21*D401</f>
        <v>63</v>
      </c>
      <c r="J401" s="11" t="n">
        <f aca="false">G401+H401</f>
        <v>17167.2</v>
      </c>
      <c r="K401" s="11" t="n">
        <f aca="false">J401+I401</f>
        <v>17230.2</v>
      </c>
      <c r="M401" s="11" t="n">
        <v>17230.2</v>
      </c>
      <c r="N401" s="11" t="n">
        <f aca="false">K401-M401</f>
        <v>0</v>
      </c>
    </row>
    <row r="402" s="7" customFormat="true" ht="12.8" hidden="false" customHeight="false" outlineLevel="0" collapsed="false">
      <c r="A402" s="7" t="n">
        <v>205301431</v>
      </c>
      <c r="B402" s="7" t="s">
        <v>145</v>
      </c>
      <c r="C402" s="7" t="s">
        <v>120</v>
      </c>
      <c r="D402" s="7" t="n">
        <v>3</v>
      </c>
      <c r="E402" s="7" t="s">
        <v>79</v>
      </c>
      <c r="F402" s="7" t="s">
        <v>206</v>
      </c>
      <c r="G402" s="7" t="n">
        <v>10950</v>
      </c>
      <c r="H402" s="7" t="n">
        <v>0</v>
      </c>
      <c r="I402" s="7" t="n">
        <f aca="false">20*D402</f>
        <v>60</v>
      </c>
      <c r="J402" s="11" t="n">
        <f aca="false">G402+H402</f>
        <v>10950</v>
      </c>
      <c r="K402" s="7" t="n">
        <f aca="false">J402+I402</f>
        <v>11010</v>
      </c>
      <c r="M402" s="7" t="n">
        <v>11560.5</v>
      </c>
      <c r="N402" s="7" t="n">
        <f aca="false">K402-M402</f>
        <v>-550.5</v>
      </c>
    </row>
    <row r="403" customFormat="false" ht="12.8" hidden="false" customHeight="false" outlineLevel="0" collapsed="false">
      <c r="A403" s="0" t="n">
        <v>105302051</v>
      </c>
      <c r="B403" s="0" t="s">
        <v>145</v>
      </c>
      <c r="C403" s="0" t="s">
        <v>154</v>
      </c>
      <c r="D403" s="0" t="n">
        <v>1</v>
      </c>
      <c r="E403" s="0" t="s">
        <v>79</v>
      </c>
      <c r="F403" s="0" t="s">
        <v>987</v>
      </c>
      <c r="G403" s="0" t="n">
        <v>3832.5</v>
      </c>
      <c r="H403" s="0" t="n">
        <v>0</v>
      </c>
      <c r="I403" s="0" t="n">
        <f aca="false">21*D403</f>
        <v>21</v>
      </c>
      <c r="J403" s="11" t="n">
        <f aca="false">G403+H403</f>
        <v>3832.5</v>
      </c>
      <c r="K403" s="0" t="n">
        <f aca="false">J403+I403</f>
        <v>3853.5</v>
      </c>
    </row>
    <row r="404" customFormat="false" ht="12.8" hidden="false" customHeight="false" outlineLevel="0" collapsed="false">
      <c r="A404" s="0" t="n">
        <v>205308161</v>
      </c>
      <c r="B404" s="0" t="s">
        <v>145</v>
      </c>
      <c r="C404" s="0" t="s">
        <v>167</v>
      </c>
      <c r="D404" s="0" t="n">
        <v>7</v>
      </c>
      <c r="E404" s="0" t="s">
        <v>428</v>
      </c>
      <c r="F404" s="0" t="s">
        <v>1539</v>
      </c>
      <c r="G404" s="0" t="n">
        <v>26827.5</v>
      </c>
      <c r="H404" s="0" t="n">
        <v>0</v>
      </c>
      <c r="I404" s="0" t="n">
        <f aca="false">21*D404</f>
        <v>147</v>
      </c>
      <c r="J404" s="11" t="n">
        <f aca="false">G404+H404</f>
        <v>26827.5</v>
      </c>
      <c r="K404" s="0" t="n">
        <f aca="false">J404+I404</f>
        <v>26974.5</v>
      </c>
    </row>
    <row r="405" customFormat="false" ht="12.8" hidden="false" customHeight="false" outlineLevel="0" collapsed="false">
      <c r="A405" s="0" t="n">
        <v>205309486</v>
      </c>
      <c r="B405" s="0" t="s">
        <v>145</v>
      </c>
      <c r="C405" s="0" t="s">
        <v>197</v>
      </c>
      <c r="D405" s="0" t="n">
        <v>5</v>
      </c>
      <c r="E405" s="0" t="s">
        <v>400</v>
      </c>
      <c r="F405" s="0" t="s">
        <v>1543</v>
      </c>
      <c r="G405" s="0" t="n">
        <v>19162.5</v>
      </c>
      <c r="H405" s="0" t="n">
        <v>0</v>
      </c>
      <c r="I405" s="0" t="n">
        <f aca="false">21*D405</f>
        <v>105</v>
      </c>
      <c r="J405" s="11" t="n">
        <f aca="false">G405+H405</f>
        <v>19162.5</v>
      </c>
      <c r="K405" s="0" t="n">
        <f aca="false">J405+I405</f>
        <v>19267.5</v>
      </c>
    </row>
    <row r="406" customFormat="false" ht="12.8" hidden="false" customHeight="false" outlineLevel="0" collapsed="false">
      <c r="A406" s="0" t="n">
        <v>205307976</v>
      </c>
      <c r="B406" s="0" t="s">
        <v>145</v>
      </c>
      <c r="C406" s="0" t="s">
        <v>188</v>
      </c>
      <c r="D406" s="0" t="n">
        <v>4</v>
      </c>
      <c r="E406" s="0" t="s">
        <v>406</v>
      </c>
      <c r="F406" s="0" t="s">
        <v>1547</v>
      </c>
      <c r="G406" s="0" t="n">
        <v>15330</v>
      </c>
      <c r="H406" s="0" t="n">
        <v>0</v>
      </c>
      <c r="I406" s="0" t="n">
        <f aca="false">21*D406</f>
        <v>84</v>
      </c>
      <c r="J406" s="11" t="n">
        <f aca="false">G406+H406</f>
        <v>15330</v>
      </c>
      <c r="K406" s="0" t="n">
        <f aca="false">J406+I406</f>
        <v>15414</v>
      </c>
    </row>
    <row r="407" customFormat="false" ht="12.8" hidden="false" customHeight="false" outlineLevel="0" collapsed="false">
      <c r="A407" s="0" t="n">
        <v>205309931</v>
      </c>
      <c r="B407" s="0" t="s">
        <v>145</v>
      </c>
      <c r="C407" s="0" t="s">
        <v>154</v>
      </c>
      <c r="D407" s="0" t="n">
        <v>1</v>
      </c>
      <c r="E407" s="0" t="s">
        <v>491</v>
      </c>
      <c r="F407" s="0" t="s">
        <v>1552</v>
      </c>
      <c r="G407" s="0" t="n">
        <v>3832.5</v>
      </c>
      <c r="H407" s="0" t="n">
        <v>0</v>
      </c>
      <c r="I407" s="0" t="n">
        <f aca="false">21*D407</f>
        <v>21</v>
      </c>
      <c r="J407" s="11" t="n">
        <f aca="false">G407+H407</f>
        <v>3832.5</v>
      </c>
      <c r="K407" s="0" t="n">
        <f aca="false">J407+I407</f>
        <v>3853.5</v>
      </c>
    </row>
    <row r="408" s="11" customFormat="true" ht="12.8" hidden="false" customHeight="false" outlineLevel="0" collapsed="false">
      <c r="A408" s="11" t="n">
        <v>105300304</v>
      </c>
      <c r="B408" s="11" t="s">
        <v>145</v>
      </c>
      <c r="C408" s="11" t="s">
        <v>120</v>
      </c>
      <c r="D408" s="11" t="n">
        <v>3</v>
      </c>
      <c r="E408" s="11" t="s">
        <v>28</v>
      </c>
      <c r="F408" s="11" t="s">
        <v>1555</v>
      </c>
      <c r="G408" s="11" t="n">
        <v>17167.2</v>
      </c>
      <c r="H408" s="11" t="n">
        <v>0</v>
      </c>
      <c r="I408" s="11" t="n">
        <f aca="false">21*D408</f>
        <v>63</v>
      </c>
      <c r="J408" s="11" t="n">
        <f aca="false">G408+H408</f>
        <v>17167.2</v>
      </c>
      <c r="K408" s="11" t="n">
        <f aca="false">J408+I408</f>
        <v>17230.2</v>
      </c>
      <c r="M408" s="11" t="n">
        <v>17230.2</v>
      </c>
      <c r="N408" s="11" t="n">
        <f aca="false">K408-M408</f>
        <v>0</v>
      </c>
    </row>
    <row r="409" customFormat="false" ht="12.8" hidden="false" customHeight="false" outlineLevel="0" collapsed="false">
      <c r="A409" s="0" t="n">
        <v>205309369</v>
      </c>
      <c r="B409" s="0" t="s">
        <v>145</v>
      </c>
      <c r="C409" s="0" t="s">
        <v>922</v>
      </c>
      <c r="D409" s="0" t="n">
        <v>6</v>
      </c>
      <c r="E409" s="0" t="s">
        <v>79</v>
      </c>
      <c r="F409" s="0" t="s">
        <v>1559</v>
      </c>
      <c r="G409" s="0" t="n">
        <v>22995</v>
      </c>
      <c r="H409" s="0" t="n">
        <v>0</v>
      </c>
      <c r="I409" s="0" t="n">
        <f aca="false">21*D409</f>
        <v>126</v>
      </c>
      <c r="J409" s="11" t="n">
        <f aca="false">G409+H409</f>
        <v>22995</v>
      </c>
      <c r="K409" s="0" t="n">
        <f aca="false">J409+I409</f>
        <v>23121</v>
      </c>
    </row>
    <row r="410" s="11" customFormat="true" ht="12.8" hidden="false" customHeight="false" outlineLevel="0" collapsed="false">
      <c r="A410" s="11" t="n">
        <v>205301059</v>
      </c>
      <c r="B410" s="11" t="s">
        <v>145</v>
      </c>
      <c r="C410" s="11" t="s">
        <v>922</v>
      </c>
      <c r="D410" s="11" t="n">
        <v>6</v>
      </c>
      <c r="E410" s="11" t="s">
        <v>28</v>
      </c>
      <c r="F410" s="11" t="s">
        <v>1562</v>
      </c>
      <c r="G410" s="11" t="n">
        <v>32700</v>
      </c>
      <c r="H410" s="11" t="n">
        <v>0</v>
      </c>
      <c r="I410" s="11" t="n">
        <f aca="false">20*D410</f>
        <v>120</v>
      </c>
      <c r="J410" s="11" t="n">
        <f aca="false">G410+H410</f>
        <v>32700</v>
      </c>
      <c r="K410" s="11" t="n">
        <f aca="false">J410+I410</f>
        <v>32820</v>
      </c>
      <c r="M410" s="11" t="n">
        <v>32820</v>
      </c>
      <c r="N410" s="11" t="n">
        <f aca="false">K410-M410</f>
        <v>0</v>
      </c>
    </row>
    <row r="411" s="7" customFormat="true" ht="12.8" hidden="false" customHeight="false" outlineLevel="0" collapsed="false">
      <c r="A411" s="7" t="n">
        <v>205300904</v>
      </c>
      <c r="B411" s="7" t="s">
        <v>145</v>
      </c>
      <c r="C411" s="7" t="s">
        <v>167</v>
      </c>
      <c r="D411" s="7" t="n">
        <v>7</v>
      </c>
      <c r="E411" s="7" t="s">
        <v>89</v>
      </c>
      <c r="F411" s="7" t="s">
        <v>1566</v>
      </c>
      <c r="G411" s="7" t="n">
        <v>25410</v>
      </c>
      <c r="H411" s="7" t="n">
        <v>0</v>
      </c>
      <c r="I411" s="7" t="n">
        <f aca="false">21*D411</f>
        <v>147</v>
      </c>
      <c r="J411" s="11" t="n">
        <f aca="false">G411+H411</f>
        <v>25410</v>
      </c>
      <c r="K411" s="7" t="n">
        <f aca="false">J411+I411</f>
        <v>25557</v>
      </c>
      <c r="M411" s="7" t="n">
        <v>26974.5</v>
      </c>
      <c r="N411" s="7" t="n">
        <f aca="false">K411-M411</f>
        <v>-1417.5</v>
      </c>
    </row>
    <row r="412" customFormat="false" ht="12.8" hidden="false" customHeight="false" outlineLevel="0" collapsed="false">
      <c r="A412" s="0" t="n">
        <v>105300809</v>
      </c>
      <c r="B412" s="0" t="s">
        <v>145</v>
      </c>
      <c r="C412" s="0" t="s">
        <v>167</v>
      </c>
      <c r="D412" s="0" t="n">
        <v>7</v>
      </c>
      <c r="E412" s="0" t="s">
        <v>79</v>
      </c>
      <c r="F412" s="0" t="s">
        <v>1571</v>
      </c>
      <c r="G412" s="0" t="n">
        <v>26827.5</v>
      </c>
      <c r="H412" s="0" t="n">
        <v>0</v>
      </c>
      <c r="I412" s="0" t="n">
        <f aca="false">21*D412</f>
        <v>147</v>
      </c>
      <c r="J412" s="11" t="n">
        <f aca="false">G412+H412</f>
        <v>26827.5</v>
      </c>
      <c r="K412" s="0" t="n">
        <f aca="false">J412+I412</f>
        <v>26974.5</v>
      </c>
    </row>
    <row r="413" customFormat="false" ht="12.8" hidden="false" customHeight="false" outlineLevel="0" collapsed="false">
      <c r="A413" s="0" t="n">
        <v>105300309</v>
      </c>
      <c r="B413" s="0" t="s">
        <v>145</v>
      </c>
      <c r="C413" s="0" t="s">
        <v>120</v>
      </c>
      <c r="D413" s="0" t="n">
        <v>3</v>
      </c>
      <c r="E413" s="0" t="s">
        <v>74</v>
      </c>
      <c r="F413" s="0" t="s">
        <v>1575</v>
      </c>
      <c r="G413" s="0" t="n">
        <v>11497.5</v>
      </c>
      <c r="H413" s="0" t="n">
        <v>0</v>
      </c>
      <c r="I413" s="0" t="n">
        <f aca="false">21*D413</f>
        <v>63</v>
      </c>
      <c r="J413" s="11" t="n">
        <f aca="false">G413+H413</f>
        <v>11497.5</v>
      </c>
      <c r="K413" s="0" t="n">
        <f aca="false">J413+I413</f>
        <v>11560.5</v>
      </c>
    </row>
    <row r="414" customFormat="false" ht="12.8" hidden="false" customHeight="false" outlineLevel="0" collapsed="false">
      <c r="A414" s="0" t="n">
        <v>205305714</v>
      </c>
      <c r="B414" s="0" t="s">
        <v>145</v>
      </c>
      <c r="C414" s="0" t="s">
        <v>167</v>
      </c>
      <c r="D414" s="0" t="n">
        <v>7</v>
      </c>
      <c r="E414" s="0" t="s">
        <v>89</v>
      </c>
      <c r="F414" s="0" t="s">
        <v>1578</v>
      </c>
      <c r="G414" s="0" t="n">
        <v>26827.5</v>
      </c>
      <c r="H414" s="0" t="n">
        <v>0</v>
      </c>
      <c r="I414" s="0" t="n">
        <f aca="false">21*D414</f>
        <v>147</v>
      </c>
      <c r="J414" s="11" t="n">
        <f aca="false">G414+H414</f>
        <v>26827.5</v>
      </c>
      <c r="K414" s="0" t="n">
        <f aca="false">J414+I414</f>
        <v>26974.5</v>
      </c>
    </row>
    <row r="415" customFormat="false" ht="12.8" hidden="false" customHeight="false" outlineLevel="0" collapsed="false">
      <c r="A415" s="0" t="n">
        <v>205305714</v>
      </c>
      <c r="B415" s="0" t="s">
        <v>145</v>
      </c>
      <c r="C415" s="0" t="s">
        <v>167</v>
      </c>
      <c r="D415" s="0" t="n">
        <v>7</v>
      </c>
      <c r="E415" s="0" t="s">
        <v>79</v>
      </c>
      <c r="F415" s="0" t="s">
        <v>1580</v>
      </c>
      <c r="G415" s="0" t="n">
        <v>26827.5</v>
      </c>
      <c r="H415" s="0" t="n">
        <v>0</v>
      </c>
      <c r="I415" s="0" t="n">
        <f aca="false">21*D415</f>
        <v>147</v>
      </c>
      <c r="J415" s="11" t="n">
        <f aca="false">G415+H415</f>
        <v>26827.5</v>
      </c>
      <c r="K415" s="0" t="n">
        <f aca="false">J415+I415</f>
        <v>26974.5</v>
      </c>
    </row>
    <row r="416" customFormat="false" ht="12.8" hidden="false" customHeight="false" outlineLevel="0" collapsed="false">
      <c r="A416" s="0" t="n">
        <v>205305714</v>
      </c>
      <c r="B416" s="0" t="s">
        <v>145</v>
      </c>
      <c r="C416" s="0" t="s">
        <v>167</v>
      </c>
      <c r="D416" s="0" t="n">
        <v>7</v>
      </c>
      <c r="E416" s="0" t="s">
        <v>74</v>
      </c>
      <c r="F416" s="0" t="s">
        <v>1582</v>
      </c>
      <c r="G416" s="0" t="n">
        <v>26827.5</v>
      </c>
      <c r="H416" s="0" t="n">
        <v>0</v>
      </c>
      <c r="I416" s="0" t="n">
        <f aca="false">21*D416</f>
        <v>147</v>
      </c>
      <c r="J416" s="11" t="n">
        <f aca="false">G416+H416</f>
        <v>26827.5</v>
      </c>
      <c r="K416" s="0" t="n">
        <f aca="false">J416+I416</f>
        <v>26974.5</v>
      </c>
    </row>
    <row r="417" customFormat="false" ht="12.8" hidden="false" customHeight="false" outlineLevel="0" collapsed="false">
      <c r="A417" s="0" t="n">
        <v>105300929</v>
      </c>
      <c r="B417" s="0" t="s">
        <v>145</v>
      </c>
      <c r="C417" s="0" t="s">
        <v>120</v>
      </c>
      <c r="D417" s="0" t="n">
        <v>3</v>
      </c>
      <c r="E417" s="0" t="s">
        <v>406</v>
      </c>
      <c r="F417" s="0" t="s">
        <v>1585</v>
      </c>
      <c r="G417" s="0" t="n">
        <v>11497.5</v>
      </c>
      <c r="H417" s="0" t="n">
        <v>0</v>
      </c>
      <c r="I417" s="0" t="n">
        <f aca="false">21*D417</f>
        <v>63</v>
      </c>
      <c r="J417" s="11" t="n">
        <f aca="false">G417+H417</f>
        <v>11497.5</v>
      </c>
      <c r="K417" s="0" t="n">
        <f aca="false">J417+I417</f>
        <v>11560.5</v>
      </c>
    </row>
    <row r="418" customFormat="false" ht="12.8" hidden="false" customHeight="false" outlineLevel="0" collapsed="false">
      <c r="A418" s="0" t="n">
        <v>105300452</v>
      </c>
      <c r="B418" s="0" t="s">
        <v>154</v>
      </c>
      <c r="C418" s="0" t="s">
        <v>188</v>
      </c>
      <c r="D418" s="0" t="n">
        <v>3</v>
      </c>
      <c r="E418" s="0" t="s">
        <v>89</v>
      </c>
      <c r="F418" s="0" t="s">
        <v>1590</v>
      </c>
      <c r="G418" s="0" t="n">
        <v>11497.5</v>
      </c>
      <c r="H418" s="0" t="n">
        <v>0</v>
      </c>
      <c r="I418" s="0" t="n">
        <f aca="false">21*D418</f>
        <v>63</v>
      </c>
      <c r="J418" s="11" t="n">
        <f aca="false">G418+H418</f>
        <v>11497.5</v>
      </c>
      <c r="K418" s="0" t="n">
        <f aca="false">J418+I418</f>
        <v>11560.5</v>
      </c>
    </row>
    <row r="419" customFormat="false" ht="12.8" hidden="false" customHeight="false" outlineLevel="0" collapsed="false">
      <c r="A419" s="0" t="n">
        <v>205307192</v>
      </c>
      <c r="B419" s="0" t="s">
        <v>154</v>
      </c>
      <c r="C419" s="0" t="s">
        <v>167</v>
      </c>
      <c r="D419" s="0" t="n">
        <v>6</v>
      </c>
      <c r="E419" s="0" t="s">
        <v>146</v>
      </c>
      <c r="F419" s="0" t="s">
        <v>1595</v>
      </c>
      <c r="G419" s="0" t="n">
        <v>28035</v>
      </c>
      <c r="H419" s="0" t="n">
        <v>0</v>
      </c>
      <c r="I419" s="0" t="n">
        <f aca="false">21*D419</f>
        <v>126</v>
      </c>
      <c r="J419" s="11" t="n">
        <f aca="false">G419+H419</f>
        <v>28035</v>
      </c>
      <c r="K419" s="0" t="n">
        <f aca="false">J419+I419</f>
        <v>28161</v>
      </c>
    </row>
    <row r="420" customFormat="false" ht="12.8" hidden="false" customHeight="false" outlineLevel="0" collapsed="false">
      <c r="A420" s="0" t="n">
        <v>105300352</v>
      </c>
      <c r="B420" s="0" t="s">
        <v>154</v>
      </c>
      <c r="C420" s="0" t="s">
        <v>197</v>
      </c>
      <c r="D420" s="0" t="n">
        <v>4</v>
      </c>
      <c r="E420" s="0" t="s">
        <v>406</v>
      </c>
      <c r="F420" s="0" t="s">
        <v>1599</v>
      </c>
      <c r="G420" s="0" t="n">
        <v>15330</v>
      </c>
      <c r="H420" s="0" t="n">
        <v>0</v>
      </c>
      <c r="I420" s="0" t="n">
        <f aca="false">21*D420</f>
        <v>84</v>
      </c>
      <c r="J420" s="11" t="n">
        <f aca="false">G420+H420</f>
        <v>15330</v>
      </c>
      <c r="K420" s="0" t="n">
        <f aca="false">J420+I420</f>
        <v>15414</v>
      </c>
    </row>
    <row r="421" customFormat="false" ht="12.8" hidden="false" customHeight="false" outlineLevel="0" collapsed="false">
      <c r="A421" s="0" t="n">
        <v>205308037</v>
      </c>
      <c r="B421" s="0" t="s">
        <v>154</v>
      </c>
      <c r="C421" s="0" t="s">
        <v>922</v>
      </c>
      <c r="D421" s="0" t="n">
        <v>5</v>
      </c>
      <c r="E421" s="0" t="s">
        <v>400</v>
      </c>
      <c r="F421" s="0" t="s">
        <v>1604</v>
      </c>
      <c r="G421" s="0" t="n">
        <v>19162.5</v>
      </c>
      <c r="H421" s="0" t="n">
        <v>0</v>
      </c>
      <c r="I421" s="0" t="n">
        <f aca="false">21*D421</f>
        <v>105</v>
      </c>
      <c r="J421" s="11" t="n">
        <f aca="false">G421+H421</f>
        <v>19162.5</v>
      </c>
      <c r="K421" s="0" t="n">
        <f aca="false">J421+I421</f>
        <v>19267.5</v>
      </c>
    </row>
    <row r="422" customFormat="false" ht="12.8" hidden="false" customHeight="false" outlineLevel="0" collapsed="false">
      <c r="A422" s="0" t="n">
        <v>205308037</v>
      </c>
      <c r="B422" s="0" t="s">
        <v>154</v>
      </c>
      <c r="C422" s="0" t="s">
        <v>922</v>
      </c>
      <c r="D422" s="0" t="n">
        <v>5</v>
      </c>
      <c r="E422" s="0" t="s">
        <v>400</v>
      </c>
      <c r="F422" s="0" t="s">
        <v>1607</v>
      </c>
      <c r="G422" s="0" t="n">
        <v>19162.5</v>
      </c>
      <c r="H422" s="0" t="n">
        <v>0</v>
      </c>
      <c r="I422" s="0" t="n">
        <f aca="false">21*D422</f>
        <v>105</v>
      </c>
      <c r="J422" s="11" t="n">
        <f aca="false">G422+H422</f>
        <v>19162.5</v>
      </c>
      <c r="K422" s="0" t="n">
        <f aca="false">J422+I422</f>
        <v>19267.5</v>
      </c>
    </row>
    <row r="423" customFormat="false" ht="12.8" hidden="false" customHeight="false" outlineLevel="0" collapsed="false">
      <c r="A423" s="0" t="n">
        <v>105301307</v>
      </c>
      <c r="B423" s="0" t="s">
        <v>154</v>
      </c>
      <c r="C423" s="0" t="s">
        <v>120</v>
      </c>
      <c r="D423" s="0" t="n">
        <v>2</v>
      </c>
      <c r="E423" s="0" t="s">
        <v>89</v>
      </c>
      <c r="F423" s="0" t="s">
        <v>1610</v>
      </c>
      <c r="G423" s="0" t="n">
        <v>7665</v>
      </c>
      <c r="H423" s="0" t="n">
        <v>0</v>
      </c>
      <c r="I423" s="0" t="n">
        <f aca="false">21*D423</f>
        <v>42</v>
      </c>
      <c r="J423" s="11" t="n">
        <f aca="false">G423+H423</f>
        <v>7665</v>
      </c>
      <c r="K423" s="0" t="n">
        <f aca="false">J423+I423</f>
        <v>7707</v>
      </c>
    </row>
    <row r="424" customFormat="false" ht="12.8" hidden="false" customHeight="false" outlineLevel="0" collapsed="false">
      <c r="A424" s="0" t="n">
        <v>105301387</v>
      </c>
      <c r="B424" s="0" t="s">
        <v>154</v>
      </c>
      <c r="C424" s="0" t="s">
        <v>188</v>
      </c>
      <c r="D424" s="0" t="n">
        <v>3</v>
      </c>
      <c r="E424" s="0" t="s">
        <v>79</v>
      </c>
      <c r="F424" s="0" t="s">
        <v>1613</v>
      </c>
      <c r="G424" s="0" t="n">
        <v>11497.5</v>
      </c>
      <c r="H424" s="0" t="n">
        <v>0</v>
      </c>
      <c r="I424" s="0" t="n">
        <f aca="false">21*D424</f>
        <v>63</v>
      </c>
      <c r="J424" s="11" t="n">
        <f aca="false">G424+H424</f>
        <v>11497.5</v>
      </c>
      <c r="K424" s="0" t="n">
        <f aca="false">J424+I424</f>
        <v>11560.5</v>
      </c>
    </row>
    <row r="425" customFormat="false" ht="12.8" hidden="false" customHeight="false" outlineLevel="0" collapsed="false">
      <c r="A425" s="0" t="n">
        <v>105301387</v>
      </c>
      <c r="B425" s="0" t="s">
        <v>154</v>
      </c>
      <c r="C425" s="0" t="s">
        <v>188</v>
      </c>
      <c r="D425" s="0" t="n">
        <v>3</v>
      </c>
      <c r="E425" s="0" t="s">
        <v>79</v>
      </c>
      <c r="F425" s="0" t="s">
        <v>1615</v>
      </c>
      <c r="G425" s="0" t="n">
        <v>11497.5</v>
      </c>
      <c r="H425" s="0" t="n">
        <v>0</v>
      </c>
      <c r="I425" s="0" t="n">
        <f aca="false">21*D425</f>
        <v>63</v>
      </c>
      <c r="J425" s="11" t="n">
        <f aca="false">G425+H425</f>
        <v>11497.5</v>
      </c>
      <c r="K425" s="0" t="n">
        <f aca="false">J425+I425</f>
        <v>11560.5</v>
      </c>
    </row>
    <row r="426" customFormat="false" ht="12.8" hidden="false" customHeight="false" outlineLevel="0" collapsed="false">
      <c r="A426" s="0" t="n">
        <v>205306612</v>
      </c>
      <c r="B426" s="0" t="s">
        <v>154</v>
      </c>
      <c r="C426" s="0" t="s">
        <v>167</v>
      </c>
      <c r="D426" s="0" t="n">
        <v>6</v>
      </c>
      <c r="E426" s="0" t="s">
        <v>79</v>
      </c>
      <c r="F426" s="0" t="s">
        <v>1618</v>
      </c>
      <c r="G426" s="0" t="n">
        <v>22995</v>
      </c>
      <c r="H426" s="0" t="n">
        <v>0</v>
      </c>
      <c r="I426" s="0" t="n">
        <f aca="false">21*D426</f>
        <v>126</v>
      </c>
      <c r="J426" s="11" t="n">
        <f aca="false">G426+H426</f>
        <v>22995</v>
      </c>
      <c r="K426" s="0" t="n">
        <f aca="false">J426+I426</f>
        <v>23121</v>
      </c>
    </row>
    <row r="427" customFormat="false" ht="12.8" hidden="false" customHeight="false" outlineLevel="0" collapsed="false">
      <c r="A427" s="0" t="n">
        <v>205306612</v>
      </c>
      <c r="B427" s="0" t="s">
        <v>154</v>
      </c>
      <c r="C427" s="0" t="s">
        <v>167</v>
      </c>
      <c r="D427" s="0" t="n">
        <v>6</v>
      </c>
      <c r="E427" s="0" t="s">
        <v>79</v>
      </c>
      <c r="F427" s="0" t="s">
        <v>1620</v>
      </c>
      <c r="G427" s="0" t="n">
        <v>22995</v>
      </c>
      <c r="H427" s="0" t="n">
        <v>0</v>
      </c>
      <c r="I427" s="0" t="n">
        <f aca="false">21*D427</f>
        <v>126</v>
      </c>
      <c r="J427" s="11" t="n">
        <f aca="false">G427+H427</f>
        <v>22995</v>
      </c>
      <c r="K427" s="0" t="n">
        <f aca="false">J427+I427</f>
        <v>23121</v>
      </c>
    </row>
    <row r="428" customFormat="false" ht="12.8" hidden="false" customHeight="false" outlineLevel="0" collapsed="false">
      <c r="A428" s="0" t="n">
        <v>205309192</v>
      </c>
      <c r="B428" s="0" t="s">
        <v>154</v>
      </c>
      <c r="C428" s="0" t="s">
        <v>120</v>
      </c>
      <c r="D428" s="0" t="n">
        <v>2</v>
      </c>
      <c r="E428" s="0" t="s">
        <v>89</v>
      </c>
      <c r="F428" s="0" t="s">
        <v>1623</v>
      </c>
      <c r="G428" s="0" t="n">
        <v>7665</v>
      </c>
      <c r="H428" s="0" t="n">
        <v>0</v>
      </c>
      <c r="I428" s="0" t="n">
        <f aca="false">21*D428</f>
        <v>42</v>
      </c>
      <c r="J428" s="11" t="n">
        <f aca="false">G428+H428</f>
        <v>7665</v>
      </c>
      <c r="K428" s="0" t="n">
        <f aca="false">J428+I428</f>
        <v>7707</v>
      </c>
    </row>
    <row r="429" customFormat="false" ht="12.8" hidden="false" customHeight="false" outlineLevel="0" collapsed="false">
      <c r="A429" s="0" t="n">
        <v>205308302</v>
      </c>
      <c r="B429" s="0" t="s">
        <v>154</v>
      </c>
      <c r="C429" s="0" t="s">
        <v>197</v>
      </c>
      <c r="D429" s="0" t="n">
        <v>4</v>
      </c>
      <c r="E429" s="0" t="s">
        <v>146</v>
      </c>
      <c r="F429" s="0" t="s">
        <v>1626</v>
      </c>
      <c r="G429" s="0" t="n">
        <v>18690</v>
      </c>
      <c r="H429" s="0" t="n">
        <v>0</v>
      </c>
      <c r="I429" s="0" t="n">
        <f aca="false">21*D429</f>
        <v>84</v>
      </c>
      <c r="J429" s="11" t="n">
        <f aca="false">G429+H429</f>
        <v>18690</v>
      </c>
      <c r="K429" s="0" t="n">
        <f aca="false">J429+I429</f>
        <v>18774</v>
      </c>
    </row>
    <row r="430" customFormat="false" ht="12.8" hidden="false" customHeight="false" outlineLevel="0" collapsed="false">
      <c r="A430" s="0" t="n">
        <v>205308147</v>
      </c>
      <c r="B430" s="0" t="s">
        <v>154</v>
      </c>
      <c r="C430" s="0" t="s">
        <v>922</v>
      </c>
      <c r="D430" s="0" t="n">
        <v>5</v>
      </c>
      <c r="E430" s="0" t="s">
        <v>437</v>
      </c>
      <c r="F430" s="0" t="s">
        <v>1630</v>
      </c>
      <c r="G430" s="0" t="n">
        <v>23362.5</v>
      </c>
      <c r="H430" s="0" t="n">
        <v>0</v>
      </c>
      <c r="I430" s="0" t="n">
        <f aca="false">21*D430</f>
        <v>105</v>
      </c>
      <c r="J430" s="11" t="n">
        <f aca="false">G430+H430</f>
        <v>23362.5</v>
      </c>
      <c r="K430" s="0" t="n">
        <f aca="false">J430+I430</f>
        <v>23467.5</v>
      </c>
    </row>
    <row r="431" customFormat="false" ht="12.8" hidden="false" customHeight="false" outlineLevel="0" collapsed="false">
      <c r="A431" s="0" t="n">
        <v>205304797</v>
      </c>
      <c r="B431" s="0" t="s">
        <v>154</v>
      </c>
      <c r="C431" s="0" t="s">
        <v>188</v>
      </c>
      <c r="D431" s="0" t="n">
        <v>3</v>
      </c>
      <c r="E431" s="0" t="s">
        <v>146</v>
      </c>
      <c r="F431" s="0" t="s">
        <v>1639</v>
      </c>
      <c r="G431" s="0" t="n">
        <v>14017.5</v>
      </c>
      <c r="H431" s="0" t="n">
        <v>0</v>
      </c>
      <c r="I431" s="0" t="n">
        <f aca="false">21*D431</f>
        <v>63</v>
      </c>
      <c r="J431" s="11" t="n">
        <f aca="false">G431+H431</f>
        <v>14017.5</v>
      </c>
      <c r="K431" s="0" t="n">
        <f aca="false">J431+I431</f>
        <v>14080.5</v>
      </c>
    </row>
    <row r="432" customFormat="false" ht="12.8" hidden="false" customHeight="false" outlineLevel="0" collapsed="false">
      <c r="A432" s="0" t="n">
        <v>205309857</v>
      </c>
      <c r="B432" s="0" t="s">
        <v>154</v>
      </c>
      <c r="C432" s="0" t="s">
        <v>120</v>
      </c>
      <c r="D432" s="0" t="n">
        <v>2</v>
      </c>
      <c r="E432" s="0" t="s">
        <v>79</v>
      </c>
      <c r="F432" s="0" t="s">
        <v>1642</v>
      </c>
      <c r="G432" s="0" t="n">
        <v>7665</v>
      </c>
      <c r="H432" s="0" t="n">
        <v>0</v>
      </c>
      <c r="I432" s="0" t="n">
        <f aca="false">21*D432</f>
        <v>42</v>
      </c>
      <c r="J432" s="11" t="n">
        <f aca="false">G432+H432</f>
        <v>7665</v>
      </c>
      <c r="K432" s="0" t="n">
        <f aca="false">J432+I432</f>
        <v>7707</v>
      </c>
    </row>
    <row r="433" customFormat="false" ht="12.8" hidden="false" customHeight="false" outlineLevel="0" collapsed="false">
      <c r="A433" s="0" t="n">
        <v>205309857</v>
      </c>
      <c r="B433" s="0" t="s">
        <v>154</v>
      </c>
      <c r="C433" s="0" t="s">
        <v>120</v>
      </c>
      <c r="D433" s="0" t="n">
        <v>2</v>
      </c>
      <c r="E433" s="0" t="s">
        <v>74</v>
      </c>
      <c r="F433" s="0" t="s">
        <v>1644</v>
      </c>
      <c r="G433" s="0" t="n">
        <v>7665</v>
      </c>
      <c r="H433" s="0" t="n">
        <v>0</v>
      </c>
      <c r="I433" s="0" t="n">
        <f aca="false">21*D433</f>
        <v>42</v>
      </c>
      <c r="J433" s="11" t="n">
        <f aca="false">G433+H433</f>
        <v>7665</v>
      </c>
      <c r="K433" s="0" t="n">
        <f aca="false">J433+I433</f>
        <v>7707</v>
      </c>
    </row>
    <row r="434" customFormat="false" ht="12.8" hidden="false" customHeight="false" outlineLevel="0" collapsed="false">
      <c r="A434" s="0" t="n">
        <v>205309142</v>
      </c>
      <c r="B434" s="0" t="s">
        <v>154</v>
      </c>
      <c r="C434" s="0" t="s">
        <v>120</v>
      </c>
      <c r="D434" s="0" t="n">
        <v>2</v>
      </c>
      <c r="E434" s="0" t="s">
        <v>89</v>
      </c>
      <c r="F434" s="0" t="s">
        <v>1647</v>
      </c>
      <c r="G434" s="0" t="n">
        <v>7665</v>
      </c>
      <c r="H434" s="0" t="n">
        <v>0</v>
      </c>
      <c r="I434" s="0" t="n">
        <f aca="false">21*D434</f>
        <v>42</v>
      </c>
      <c r="J434" s="11" t="n">
        <f aca="false">G434+H434</f>
        <v>7665</v>
      </c>
      <c r="K434" s="0" t="n">
        <f aca="false">J434+I434</f>
        <v>7707</v>
      </c>
    </row>
    <row r="435" customFormat="false" ht="12.8" hidden="false" customHeight="false" outlineLevel="0" collapsed="false">
      <c r="A435" s="0" t="n">
        <v>205310022</v>
      </c>
      <c r="B435" s="0" t="s">
        <v>154</v>
      </c>
      <c r="C435" s="0" t="s">
        <v>120</v>
      </c>
      <c r="D435" s="0" t="n">
        <v>2</v>
      </c>
      <c r="E435" s="0" t="s">
        <v>491</v>
      </c>
      <c r="F435" s="0" t="s">
        <v>1650</v>
      </c>
      <c r="G435" s="0" t="n">
        <v>7665</v>
      </c>
      <c r="H435" s="0" t="n">
        <v>0</v>
      </c>
      <c r="I435" s="0" t="n">
        <f aca="false">21*D435</f>
        <v>42</v>
      </c>
      <c r="J435" s="11" t="n">
        <f aca="false">G435+H435</f>
        <v>7665</v>
      </c>
      <c r="K435" s="0" t="n">
        <f aca="false">J435+I435</f>
        <v>7707</v>
      </c>
    </row>
    <row r="436" customFormat="false" ht="12.8" hidden="false" customHeight="false" outlineLevel="0" collapsed="false">
      <c r="A436" s="0" t="n">
        <v>205308307</v>
      </c>
      <c r="B436" s="0" t="s">
        <v>154</v>
      </c>
      <c r="C436" s="0" t="s">
        <v>922</v>
      </c>
      <c r="D436" s="0" t="n">
        <v>5</v>
      </c>
      <c r="E436" s="0" t="s">
        <v>437</v>
      </c>
      <c r="F436" s="0" t="s">
        <v>1653</v>
      </c>
      <c r="G436" s="0" t="n">
        <v>19162.5</v>
      </c>
      <c r="H436" s="0" t="n">
        <v>0</v>
      </c>
      <c r="I436" s="0" t="n">
        <f aca="false">21*D436</f>
        <v>105</v>
      </c>
      <c r="J436" s="11" t="n">
        <f aca="false">G436+H436</f>
        <v>19162.5</v>
      </c>
      <c r="K436" s="0" t="n">
        <f aca="false">J436+I436</f>
        <v>19267.5</v>
      </c>
    </row>
    <row r="437" customFormat="false" ht="12.8" hidden="false" customHeight="false" outlineLevel="0" collapsed="false">
      <c r="A437" s="0" t="n">
        <v>205309177</v>
      </c>
      <c r="B437" s="0" t="s">
        <v>154</v>
      </c>
      <c r="C437" s="0" t="s">
        <v>120</v>
      </c>
      <c r="D437" s="0" t="n">
        <v>2</v>
      </c>
      <c r="E437" s="0" t="s">
        <v>89</v>
      </c>
      <c r="F437" s="0" t="s">
        <v>1656</v>
      </c>
      <c r="G437" s="0" t="n">
        <v>7665</v>
      </c>
      <c r="H437" s="0" t="n">
        <v>0</v>
      </c>
      <c r="I437" s="0" t="n">
        <f aca="false">21*D437</f>
        <v>42</v>
      </c>
      <c r="J437" s="11" t="n">
        <f aca="false">G437+H437</f>
        <v>7665</v>
      </c>
      <c r="K437" s="0" t="n">
        <f aca="false">J437+I437</f>
        <v>7707</v>
      </c>
    </row>
    <row r="438" customFormat="false" ht="12.8" hidden="false" customHeight="false" outlineLevel="0" collapsed="false">
      <c r="A438" s="0" t="n">
        <v>205309232</v>
      </c>
      <c r="B438" s="0" t="s">
        <v>154</v>
      </c>
      <c r="C438" s="0" t="s">
        <v>120</v>
      </c>
      <c r="D438" s="0" t="n">
        <v>2</v>
      </c>
      <c r="E438" s="0" t="s">
        <v>89</v>
      </c>
      <c r="F438" s="0" t="s">
        <v>1659</v>
      </c>
      <c r="G438" s="0" t="n">
        <v>7665</v>
      </c>
      <c r="H438" s="0" t="n">
        <v>0</v>
      </c>
      <c r="I438" s="0" t="n">
        <f aca="false">21*D438</f>
        <v>42</v>
      </c>
      <c r="J438" s="11" t="n">
        <f aca="false">G438+H438</f>
        <v>7665</v>
      </c>
      <c r="K438" s="0" t="n">
        <f aca="false">J438+I438</f>
        <v>7707</v>
      </c>
    </row>
    <row r="439" customFormat="false" ht="12.8" hidden="false" customHeight="false" outlineLevel="0" collapsed="false">
      <c r="A439" s="0" t="n">
        <v>105300362</v>
      </c>
      <c r="B439" s="0" t="s">
        <v>154</v>
      </c>
      <c r="C439" s="0" t="s">
        <v>120</v>
      </c>
      <c r="D439" s="0" t="n">
        <v>2</v>
      </c>
      <c r="E439" s="0" t="s">
        <v>146</v>
      </c>
      <c r="F439" s="0" t="s">
        <v>1662</v>
      </c>
      <c r="G439" s="0" t="n">
        <v>9345</v>
      </c>
      <c r="H439" s="0" t="n">
        <v>0</v>
      </c>
      <c r="I439" s="0" t="n">
        <f aca="false">21*D439</f>
        <v>42</v>
      </c>
      <c r="J439" s="11" t="n">
        <f aca="false">G439+H439</f>
        <v>9345</v>
      </c>
      <c r="K439" s="0" t="n">
        <f aca="false">J439+I439</f>
        <v>9387</v>
      </c>
    </row>
    <row r="440" customFormat="false" ht="12.8" hidden="false" customHeight="false" outlineLevel="0" collapsed="false">
      <c r="A440" s="0" t="n">
        <v>205307987</v>
      </c>
      <c r="B440" s="0" t="s">
        <v>154</v>
      </c>
      <c r="C440" s="0" t="s">
        <v>922</v>
      </c>
      <c r="D440" s="0" t="n">
        <v>5</v>
      </c>
      <c r="E440" s="0" t="s">
        <v>400</v>
      </c>
      <c r="F440" s="0" t="s">
        <v>1665</v>
      </c>
      <c r="G440" s="0" t="n">
        <v>19162.5</v>
      </c>
      <c r="H440" s="0" t="n">
        <v>0</v>
      </c>
      <c r="I440" s="0" t="n">
        <f aca="false">21*D440</f>
        <v>105</v>
      </c>
      <c r="J440" s="11" t="n">
        <f aca="false">G440+H440</f>
        <v>19162.5</v>
      </c>
      <c r="K440" s="0" t="n">
        <f aca="false">J440+I440</f>
        <v>19267.5</v>
      </c>
    </row>
    <row r="441" customFormat="false" ht="12.8" hidden="false" customHeight="false" outlineLevel="0" collapsed="false">
      <c r="A441" s="0" t="n">
        <v>205309807</v>
      </c>
      <c r="B441" s="0" t="s">
        <v>154</v>
      </c>
      <c r="C441" s="0" t="s">
        <v>188</v>
      </c>
      <c r="D441" s="0" t="n">
        <v>3</v>
      </c>
      <c r="E441" s="0" t="s">
        <v>400</v>
      </c>
      <c r="F441" s="0" t="s">
        <v>1669</v>
      </c>
      <c r="G441" s="0" t="n">
        <v>11497.5</v>
      </c>
      <c r="H441" s="0" t="n">
        <v>0</v>
      </c>
      <c r="I441" s="0" t="n">
        <f aca="false">21*D441</f>
        <v>63</v>
      </c>
      <c r="J441" s="11" t="n">
        <f aca="false">G441+H441</f>
        <v>11497.5</v>
      </c>
      <c r="K441" s="0" t="n">
        <f aca="false">J441+I441</f>
        <v>11560.5</v>
      </c>
    </row>
    <row r="442" customFormat="false" ht="12.8" hidden="false" customHeight="false" outlineLevel="0" collapsed="false">
      <c r="A442" s="0" t="n">
        <v>205310027</v>
      </c>
      <c r="B442" s="0" t="s">
        <v>154</v>
      </c>
      <c r="C442" s="0" t="s">
        <v>120</v>
      </c>
      <c r="D442" s="0" t="n">
        <v>2</v>
      </c>
      <c r="E442" s="0" t="s">
        <v>491</v>
      </c>
      <c r="F442" s="0" t="s">
        <v>1672</v>
      </c>
      <c r="G442" s="0" t="n">
        <v>7665</v>
      </c>
      <c r="H442" s="0" t="n">
        <v>0</v>
      </c>
      <c r="I442" s="0" t="n">
        <f aca="false">21*D442</f>
        <v>42</v>
      </c>
      <c r="J442" s="11" t="n">
        <f aca="false">G442+H442</f>
        <v>7665</v>
      </c>
      <c r="K442" s="0" t="n">
        <f aca="false">J442+I442</f>
        <v>7707</v>
      </c>
    </row>
    <row r="443" customFormat="false" ht="12.8" hidden="false" customHeight="false" outlineLevel="0" collapsed="false">
      <c r="A443" s="0" t="n">
        <v>205308048</v>
      </c>
      <c r="B443" s="0" t="s">
        <v>154</v>
      </c>
      <c r="C443" s="0" t="s">
        <v>197</v>
      </c>
      <c r="D443" s="0" t="n">
        <v>4</v>
      </c>
      <c r="E443" s="0" t="s">
        <v>74</v>
      </c>
      <c r="F443" s="0" t="s">
        <v>1446</v>
      </c>
      <c r="G443" s="0" t="n">
        <v>15330</v>
      </c>
      <c r="H443" s="0" t="n">
        <v>0</v>
      </c>
      <c r="I443" s="0" t="n">
        <f aca="false">21*D443</f>
        <v>84</v>
      </c>
      <c r="J443" s="11" t="n">
        <f aca="false">G443+H443</f>
        <v>15330</v>
      </c>
      <c r="K443" s="0" t="n">
        <f aca="false">J443+I443</f>
        <v>15414</v>
      </c>
    </row>
    <row r="444" customFormat="false" ht="12.8" hidden="false" customHeight="false" outlineLevel="0" collapsed="false">
      <c r="A444" s="0" t="n">
        <v>205308628</v>
      </c>
      <c r="B444" s="0" t="s">
        <v>154</v>
      </c>
      <c r="C444" s="0" t="s">
        <v>922</v>
      </c>
      <c r="D444" s="0" t="n">
        <v>5</v>
      </c>
      <c r="E444" s="0" t="s">
        <v>79</v>
      </c>
      <c r="F444" s="0" t="s">
        <v>1677</v>
      </c>
      <c r="G444" s="0" t="n">
        <v>19162.5</v>
      </c>
      <c r="H444" s="0" t="n">
        <v>0</v>
      </c>
      <c r="I444" s="0" t="n">
        <f aca="false">21*D444</f>
        <v>105</v>
      </c>
      <c r="J444" s="11" t="n">
        <f aca="false">G444+H444</f>
        <v>19162.5</v>
      </c>
      <c r="K444" s="0" t="n">
        <f aca="false">J444+I444</f>
        <v>19267.5</v>
      </c>
    </row>
    <row r="445" customFormat="false" ht="12.8" hidden="false" customHeight="false" outlineLevel="0" collapsed="false">
      <c r="A445" s="0" t="n">
        <v>105300303</v>
      </c>
      <c r="B445" s="0" t="s">
        <v>154</v>
      </c>
      <c r="C445" s="0" t="s">
        <v>120</v>
      </c>
      <c r="D445" s="0" t="n">
        <v>2</v>
      </c>
      <c r="E445" s="0" t="s">
        <v>89</v>
      </c>
      <c r="F445" s="0" t="s">
        <v>1680</v>
      </c>
      <c r="G445" s="0" t="n">
        <v>7665</v>
      </c>
      <c r="H445" s="0" t="n">
        <v>0</v>
      </c>
      <c r="I445" s="0" t="n">
        <f aca="false">21*D445</f>
        <v>42</v>
      </c>
      <c r="J445" s="11" t="n">
        <f aca="false">G445+H445</f>
        <v>7665</v>
      </c>
      <c r="K445" s="0" t="n">
        <f aca="false">J445+I445</f>
        <v>7707</v>
      </c>
    </row>
    <row r="446" customFormat="false" ht="12.8" hidden="false" customHeight="false" outlineLevel="0" collapsed="false">
      <c r="A446" s="0" t="n">
        <v>205306653</v>
      </c>
      <c r="B446" s="0" t="s">
        <v>154</v>
      </c>
      <c r="C446" s="0" t="s">
        <v>167</v>
      </c>
      <c r="D446" s="0" t="n">
        <v>6</v>
      </c>
      <c r="E446" s="0" t="s">
        <v>79</v>
      </c>
      <c r="F446" s="0" t="s">
        <v>1684</v>
      </c>
      <c r="G446" s="0" t="n">
        <v>22995</v>
      </c>
      <c r="H446" s="0" t="n">
        <v>0</v>
      </c>
      <c r="I446" s="0" t="n">
        <f aca="false">21*D446</f>
        <v>126</v>
      </c>
      <c r="J446" s="11" t="n">
        <f aca="false">G446+H446</f>
        <v>22995</v>
      </c>
      <c r="K446" s="0" t="n">
        <f aca="false">J446+I446</f>
        <v>23121</v>
      </c>
    </row>
    <row r="447" customFormat="false" ht="12.8" hidden="false" customHeight="false" outlineLevel="0" collapsed="false">
      <c r="A447" s="0" t="n">
        <v>205308743</v>
      </c>
      <c r="B447" s="0" t="s">
        <v>154</v>
      </c>
      <c r="C447" s="0" t="s">
        <v>922</v>
      </c>
      <c r="D447" s="0" t="n">
        <v>5</v>
      </c>
      <c r="E447" s="0" t="s">
        <v>79</v>
      </c>
      <c r="F447" s="0" t="s">
        <v>1687</v>
      </c>
      <c r="G447" s="0" t="n">
        <v>19162.5</v>
      </c>
      <c r="H447" s="0" t="n">
        <v>0</v>
      </c>
      <c r="I447" s="0" t="n">
        <f aca="false">21*D447</f>
        <v>105</v>
      </c>
      <c r="J447" s="11" t="n">
        <f aca="false">G447+H447</f>
        <v>19162.5</v>
      </c>
      <c r="K447" s="0" t="n">
        <f aca="false">J447+I447</f>
        <v>19267.5</v>
      </c>
    </row>
    <row r="448" customFormat="false" ht="12.8" hidden="false" customHeight="false" outlineLevel="0" collapsed="false">
      <c r="A448" s="0" t="n">
        <v>205309138</v>
      </c>
      <c r="B448" s="0" t="s">
        <v>154</v>
      </c>
      <c r="C448" s="0" t="s">
        <v>120</v>
      </c>
      <c r="D448" s="0" t="n">
        <v>2</v>
      </c>
      <c r="E448" s="0" t="s">
        <v>89</v>
      </c>
      <c r="F448" s="0" t="s">
        <v>1690</v>
      </c>
      <c r="G448" s="0" t="n">
        <v>7665</v>
      </c>
      <c r="H448" s="0" t="n">
        <v>0</v>
      </c>
      <c r="I448" s="0" t="n">
        <f aca="false">21*D448</f>
        <v>42</v>
      </c>
      <c r="J448" s="11" t="n">
        <f aca="false">G448+H448</f>
        <v>7665</v>
      </c>
      <c r="K448" s="0" t="n">
        <f aca="false">J448+I448</f>
        <v>7707</v>
      </c>
    </row>
    <row r="449" customFormat="false" ht="12.8" hidden="false" customHeight="false" outlineLevel="0" collapsed="false">
      <c r="A449" s="0" t="n">
        <v>205308853</v>
      </c>
      <c r="B449" s="0" t="s">
        <v>154</v>
      </c>
      <c r="C449" s="0" t="s">
        <v>188</v>
      </c>
      <c r="D449" s="0" t="n">
        <v>3</v>
      </c>
      <c r="E449" s="0" t="s">
        <v>406</v>
      </c>
      <c r="F449" s="0" t="s">
        <v>1693</v>
      </c>
      <c r="G449" s="0" t="n">
        <v>11497.5</v>
      </c>
      <c r="H449" s="0" t="n">
        <v>0</v>
      </c>
      <c r="I449" s="0" t="n">
        <f aca="false">21*D449</f>
        <v>63</v>
      </c>
      <c r="J449" s="11" t="n">
        <f aca="false">G449+H449</f>
        <v>11497.5</v>
      </c>
      <c r="K449" s="0" t="n">
        <f aca="false">J449+I449</f>
        <v>11560.5</v>
      </c>
    </row>
    <row r="450" customFormat="false" ht="12.8" hidden="false" customHeight="false" outlineLevel="0" collapsed="false">
      <c r="A450" s="0" t="n">
        <v>205309053</v>
      </c>
      <c r="B450" s="0" t="s">
        <v>154</v>
      </c>
      <c r="C450" s="0" t="s">
        <v>120</v>
      </c>
      <c r="D450" s="0" t="n">
        <v>2</v>
      </c>
      <c r="E450" s="0" t="s">
        <v>89</v>
      </c>
      <c r="F450" s="0" t="s">
        <v>1696</v>
      </c>
      <c r="G450" s="0" t="n">
        <v>7665</v>
      </c>
      <c r="H450" s="0" t="n">
        <v>0</v>
      </c>
      <c r="I450" s="0" t="n">
        <f aca="false">21*D450</f>
        <v>42</v>
      </c>
      <c r="J450" s="11" t="n">
        <f aca="false">G450+H450</f>
        <v>7665</v>
      </c>
      <c r="K450" s="0" t="n">
        <f aca="false">J450+I450</f>
        <v>7707</v>
      </c>
    </row>
    <row r="451" customFormat="false" ht="12.8" hidden="false" customHeight="false" outlineLevel="0" collapsed="false">
      <c r="A451" s="0" t="n">
        <v>105301193</v>
      </c>
      <c r="B451" s="0" t="s">
        <v>154</v>
      </c>
      <c r="C451" s="0" t="s">
        <v>120</v>
      </c>
      <c r="D451" s="0" t="n">
        <v>2</v>
      </c>
      <c r="E451" s="0" t="s">
        <v>115</v>
      </c>
      <c r="F451" s="0" t="s">
        <v>1699</v>
      </c>
      <c r="G451" s="0" t="n">
        <v>9345</v>
      </c>
      <c r="H451" s="0" t="n">
        <v>0</v>
      </c>
      <c r="I451" s="0" t="n">
        <f aca="false">21*D451</f>
        <v>42</v>
      </c>
      <c r="J451" s="11" t="n">
        <f aca="false">G451+H451</f>
        <v>9345</v>
      </c>
      <c r="K451" s="0" t="n">
        <f aca="false">J451+I451</f>
        <v>9387</v>
      </c>
    </row>
    <row r="452" customFormat="false" ht="12.8" hidden="false" customHeight="false" outlineLevel="0" collapsed="false">
      <c r="A452" s="0" t="n">
        <v>205309648</v>
      </c>
      <c r="B452" s="0" t="s">
        <v>154</v>
      </c>
      <c r="C452" s="0" t="s">
        <v>120</v>
      </c>
      <c r="D452" s="0" t="n">
        <v>2</v>
      </c>
      <c r="E452" s="0" t="s">
        <v>74</v>
      </c>
      <c r="F452" s="0" t="s">
        <v>1704</v>
      </c>
      <c r="G452" s="0" t="n">
        <v>7665</v>
      </c>
      <c r="H452" s="0" t="n">
        <v>0</v>
      </c>
      <c r="I452" s="0" t="n">
        <f aca="false">21*D452</f>
        <v>42</v>
      </c>
      <c r="J452" s="11" t="n">
        <f aca="false">G452+H452</f>
        <v>7665</v>
      </c>
      <c r="K452" s="0" t="n">
        <f aca="false">J452+I452</f>
        <v>7707</v>
      </c>
    </row>
    <row r="453" customFormat="false" ht="12.8" hidden="false" customHeight="false" outlineLevel="0" collapsed="false">
      <c r="A453" s="0" t="n">
        <v>105300598</v>
      </c>
      <c r="B453" s="0" t="s">
        <v>154</v>
      </c>
      <c r="C453" s="0" t="s">
        <v>1707</v>
      </c>
      <c r="D453" s="0" t="n">
        <v>11</v>
      </c>
      <c r="E453" s="0" t="s">
        <v>1489</v>
      </c>
      <c r="F453" s="0" t="s">
        <v>1708</v>
      </c>
      <c r="G453" s="0" t="n">
        <v>51397.5</v>
      </c>
      <c r="H453" s="0" t="n">
        <v>0</v>
      </c>
      <c r="I453" s="0" t="n">
        <f aca="false">21*D453</f>
        <v>231</v>
      </c>
      <c r="J453" s="11" t="n">
        <f aca="false">G453+H453</f>
        <v>51397.5</v>
      </c>
      <c r="K453" s="0" t="n">
        <f aca="false">J453+I453</f>
        <v>51628.5</v>
      </c>
    </row>
    <row r="454" customFormat="false" ht="12.8" hidden="false" customHeight="false" outlineLevel="0" collapsed="false">
      <c r="A454" s="0" t="n">
        <v>205309078</v>
      </c>
      <c r="B454" s="0" t="s">
        <v>154</v>
      </c>
      <c r="C454" s="0" t="s">
        <v>120</v>
      </c>
      <c r="D454" s="0" t="n">
        <v>2</v>
      </c>
      <c r="E454" s="0" t="s">
        <v>89</v>
      </c>
      <c r="F454" s="0" t="s">
        <v>1713</v>
      </c>
      <c r="G454" s="0" t="n">
        <v>7665</v>
      </c>
      <c r="H454" s="0" t="n">
        <v>0</v>
      </c>
      <c r="I454" s="0" t="n">
        <f aca="false">21*D454</f>
        <v>42</v>
      </c>
      <c r="J454" s="11" t="n">
        <f aca="false">G454+H454</f>
        <v>7665</v>
      </c>
      <c r="K454" s="0" t="n">
        <f aca="false">J454+I454</f>
        <v>7707</v>
      </c>
    </row>
    <row r="455" customFormat="false" ht="12.8" hidden="false" customHeight="false" outlineLevel="0" collapsed="false">
      <c r="A455" s="0" t="n">
        <v>205308178</v>
      </c>
      <c r="B455" s="0" t="s">
        <v>154</v>
      </c>
      <c r="C455" s="0" t="s">
        <v>922</v>
      </c>
      <c r="D455" s="0" t="n">
        <v>5</v>
      </c>
      <c r="E455" s="0" t="s">
        <v>400</v>
      </c>
      <c r="F455" s="0" t="s">
        <v>1716</v>
      </c>
      <c r="G455" s="0" t="n">
        <v>19162.5</v>
      </c>
      <c r="H455" s="0" t="n">
        <v>0</v>
      </c>
      <c r="I455" s="0" t="n">
        <f aca="false">21*D455</f>
        <v>105</v>
      </c>
      <c r="J455" s="11" t="n">
        <f aca="false">G455+H455</f>
        <v>19162.5</v>
      </c>
      <c r="K455" s="0" t="n">
        <f aca="false">J455+I455</f>
        <v>19267.5</v>
      </c>
    </row>
    <row r="456" customFormat="false" ht="12.8" hidden="false" customHeight="false" outlineLevel="0" collapsed="false">
      <c r="A456" s="0" t="n">
        <v>205309153</v>
      </c>
      <c r="B456" s="0" t="s">
        <v>154</v>
      </c>
      <c r="C456" s="0" t="s">
        <v>120</v>
      </c>
      <c r="D456" s="0" t="n">
        <v>2</v>
      </c>
      <c r="E456" s="0" t="s">
        <v>89</v>
      </c>
      <c r="F456" s="0" t="s">
        <v>1720</v>
      </c>
      <c r="G456" s="0" t="n">
        <v>7665</v>
      </c>
      <c r="H456" s="0" t="n">
        <v>0</v>
      </c>
      <c r="I456" s="0" t="n">
        <f aca="false">21*D456</f>
        <v>42</v>
      </c>
      <c r="J456" s="11" t="n">
        <f aca="false">G456+H456</f>
        <v>7665</v>
      </c>
      <c r="K456" s="0" t="n">
        <f aca="false">J456+I456</f>
        <v>7707</v>
      </c>
    </row>
    <row r="457" customFormat="false" ht="12.8" hidden="false" customHeight="false" outlineLevel="0" collapsed="false">
      <c r="A457" s="0" t="n">
        <v>205309148</v>
      </c>
      <c r="B457" s="0" t="s">
        <v>154</v>
      </c>
      <c r="C457" s="0" t="s">
        <v>120</v>
      </c>
      <c r="D457" s="0" t="n">
        <v>2</v>
      </c>
      <c r="E457" s="0" t="s">
        <v>89</v>
      </c>
      <c r="F457" s="0" t="s">
        <v>1723</v>
      </c>
      <c r="G457" s="0" t="n">
        <v>7665</v>
      </c>
      <c r="H457" s="0" t="n">
        <v>0</v>
      </c>
      <c r="I457" s="0" t="n">
        <f aca="false">21*D457</f>
        <v>42</v>
      </c>
      <c r="J457" s="11" t="n">
        <f aca="false">G457+H457</f>
        <v>7665</v>
      </c>
      <c r="K457" s="0" t="n">
        <f aca="false">J457+I457</f>
        <v>7707</v>
      </c>
    </row>
    <row r="458" customFormat="false" ht="12.8" hidden="false" customHeight="false" outlineLevel="0" collapsed="false">
      <c r="A458" s="0" t="n">
        <v>205309823</v>
      </c>
      <c r="B458" s="0" t="s">
        <v>154</v>
      </c>
      <c r="C458" s="0" t="s">
        <v>188</v>
      </c>
      <c r="D458" s="0" t="n">
        <v>3</v>
      </c>
      <c r="E458" s="0" t="s">
        <v>79</v>
      </c>
      <c r="F458" s="0" t="s">
        <v>1726</v>
      </c>
      <c r="G458" s="0" t="n">
        <v>11497.5</v>
      </c>
      <c r="H458" s="0" t="n">
        <v>0</v>
      </c>
      <c r="I458" s="0" t="n">
        <f aca="false">21*D458</f>
        <v>63</v>
      </c>
      <c r="J458" s="11" t="n">
        <f aca="false">G458+H458</f>
        <v>11497.5</v>
      </c>
      <c r="K458" s="0" t="n">
        <f aca="false">J458+I458</f>
        <v>11560.5</v>
      </c>
    </row>
    <row r="459" customFormat="false" ht="12.8" hidden="false" customHeight="false" outlineLevel="0" collapsed="false">
      <c r="A459" s="0" t="n">
        <v>105301343</v>
      </c>
      <c r="B459" s="0" t="s">
        <v>154</v>
      </c>
      <c r="C459" s="0" t="s">
        <v>922</v>
      </c>
      <c r="D459" s="0" t="n">
        <v>5</v>
      </c>
      <c r="E459" s="0" t="s">
        <v>400</v>
      </c>
      <c r="F459" s="0" t="s">
        <v>1729</v>
      </c>
      <c r="G459" s="0" t="n">
        <v>19162.5</v>
      </c>
      <c r="H459" s="0" t="n">
        <v>0</v>
      </c>
      <c r="I459" s="0" t="n">
        <f aca="false">21*D459</f>
        <v>105</v>
      </c>
      <c r="J459" s="11" t="n">
        <f aca="false">G459+H459</f>
        <v>19162.5</v>
      </c>
      <c r="K459" s="0" t="n">
        <f aca="false">J459+I459</f>
        <v>19267.5</v>
      </c>
    </row>
    <row r="460" customFormat="false" ht="12.8" hidden="false" customHeight="false" outlineLevel="0" collapsed="false">
      <c r="A460" s="0" t="n">
        <v>205303790</v>
      </c>
      <c r="B460" s="0" t="s">
        <v>154</v>
      </c>
      <c r="C460" s="0" t="s">
        <v>167</v>
      </c>
      <c r="D460" s="0" t="n">
        <v>6</v>
      </c>
      <c r="E460" s="0" t="s">
        <v>79</v>
      </c>
      <c r="F460" s="0" t="s">
        <v>1732</v>
      </c>
      <c r="G460" s="0" t="n">
        <v>22995</v>
      </c>
      <c r="H460" s="0" t="n">
        <v>0</v>
      </c>
      <c r="I460" s="0" t="n">
        <f aca="false">21*D460</f>
        <v>126</v>
      </c>
      <c r="J460" s="11" t="n">
        <f aca="false">G460+H460</f>
        <v>22995</v>
      </c>
      <c r="K460" s="0" t="n">
        <f aca="false">J460+I460</f>
        <v>23121</v>
      </c>
    </row>
    <row r="461" customFormat="false" ht="12.8" hidden="false" customHeight="false" outlineLevel="0" collapsed="false">
      <c r="A461" s="0" t="n">
        <v>205308115</v>
      </c>
      <c r="B461" s="0" t="s">
        <v>154</v>
      </c>
      <c r="C461" s="0" t="s">
        <v>922</v>
      </c>
      <c r="D461" s="0" t="n">
        <v>5</v>
      </c>
      <c r="E461" s="0" t="s">
        <v>28</v>
      </c>
      <c r="F461" s="0" t="s">
        <v>1736</v>
      </c>
      <c r="G461" s="0" t="n">
        <v>28612</v>
      </c>
      <c r="H461" s="0" t="n">
        <v>0</v>
      </c>
      <c r="I461" s="0" t="n">
        <f aca="false">21*D461</f>
        <v>105</v>
      </c>
      <c r="J461" s="11" t="n">
        <f aca="false">G461+H461</f>
        <v>28612</v>
      </c>
      <c r="K461" s="0" t="n">
        <f aca="false">J461+I461</f>
        <v>28717</v>
      </c>
    </row>
    <row r="462" customFormat="false" ht="12.8" hidden="false" customHeight="false" outlineLevel="0" collapsed="false">
      <c r="A462" s="0" t="n">
        <v>205307970</v>
      </c>
      <c r="B462" s="0" t="s">
        <v>154</v>
      </c>
      <c r="C462" s="0" t="s">
        <v>167</v>
      </c>
      <c r="D462" s="0" t="n">
        <v>6</v>
      </c>
      <c r="E462" s="0" t="s">
        <v>406</v>
      </c>
      <c r="F462" s="0" t="s">
        <v>1739</v>
      </c>
      <c r="G462" s="0" t="n">
        <v>22995</v>
      </c>
      <c r="H462" s="0" t="n">
        <v>0</v>
      </c>
      <c r="I462" s="0" t="n">
        <f aca="false">21*D462</f>
        <v>126</v>
      </c>
      <c r="J462" s="11" t="n">
        <f aca="false">G462+H462</f>
        <v>22995</v>
      </c>
      <c r="K462" s="0" t="n">
        <f aca="false">J462+I462</f>
        <v>23121</v>
      </c>
    </row>
    <row r="463" customFormat="false" ht="12.8" hidden="false" customHeight="false" outlineLevel="0" collapsed="false">
      <c r="A463" s="0" t="n">
        <v>205307970</v>
      </c>
      <c r="B463" s="0" t="s">
        <v>154</v>
      </c>
      <c r="C463" s="0" t="s">
        <v>167</v>
      </c>
      <c r="D463" s="0" t="n">
        <v>6</v>
      </c>
      <c r="E463" s="0" t="s">
        <v>406</v>
      </c>
      <c r="F463" s="0" t="s">
        <v>1743</v>
      </c>
      <c r="G463" s="0" t="n">
        <v>22995</v>
      </c>
      <c r="H463" s="0" t="n">
        <v>0</v>
      </c>
      <c r="I463" s="0" t="n">
        <f aca="false">21*D463</f>
        <v>126</v>
      </c>
      <c r="J463" s="11" t="n">
        <f aca="false">G463+H463</f>
        <v>22995</v>
      </c>
      <c r="K463" s="0" t="n">
        <f aca="false">J463+I463</f>
        <v>23121</v>
      </c>
    </row>
    <row r="464" customFormat="false" ht="12.8" hidden="false" customHeight="false" outlineLevel="0" collapsed="false">
      <c r="A464" s="0" t="n">
        <v>205306600</v>
      </c>
      <c r="B464" s="0" t="s">
        <v>154</v>
      </c>
      <c r="C464" s="0" t="s">
        <v>1748</v>
      </c>
      <c r="D464" s="0" t="n">
        <v>9</v>
      </c>
      <c r="E464" s="0" t="s">
        <v>79</v>
      </c>
      <c r="F464" s="0" t="s">
        <v>1749</v>
      </c>
      <c r="G464" s="0" t="n">
        <v>34492.5</v>
      </c>
      <c r="H464" s="0" t="n">
        <v>0</v>
      </c>
      <c r="I464" s="0" t="n">
        <f aca="false">21*D464</f>
        <v>189</v>
      </c>
      <c r="J464" s="11" t="n">
        <f aca="false">G464+H464</f>
        <v>34492.5</v>
      </c>
      <c r="K464" s="0" t="n">
        <f aca="false">J464+I464</f>
        <v>34681.5</v>
      </c>
    </row>
    <row r="465" customFormat="false" ht="12.8" hidden="false" customHeight="false" outlineLevel="0" collapsed="false">
      <c r="A465" s="0" t="n">
        <v>205309370</v>
      </c>
      <c r="B465" s="0" t="s">
        <v>154</v>
      </c>
      <c r="C465" s="0" t="s">
        <v>307</v>
      </c>
      <c r="D465" s="0" t="n">
        <v>1</v>
      </c>
      <c r="E465" s="0" t="s">
        <v>89</v>
      </c>
      <c r="F465" s="0" t="s">
        <v>1752</v>
      </c>
      <c r="G465" s="0" t="n">
        <v>3832.5</v>
      </c>
      <c r="H465" s="0" t="n">
        <v>0</v>
      </c>
      <c r="I465" s="0" t="n">
        <f aca="false">21*D465</f>
        <v>21</v>
      </c>
      <c r="J465" s="11" t="n">
        <f aca="false">G465+H465</f>
        <v>3832.5</v>
      </c>
      <c r="K465" s="0" t="n">
        <f aca="false">J465+I465</f>
        <v>3853.5</v>
      </c>
    </row>
    <row r="466" customFormat="false" ht="12.8" hidden="false" customHeight="false" outlineLevel="0" collapsed="false">
      <c r="A466" s="0" t="n">
        <v>205309010</v>
      </c>
      <c r="B466" s="0" t="s">
        <v>154</v>
      </c>
      <c r="C466" s="0" t="s">
        <v>120</v>
      </c>
      <c r="D466" s="0" t="n">
        <v>2</v>
      </c>
      <c r="E466" s="0" t="s">
        <v>406</v>
      </c>
      <c r="F466" s="0" t="s">
        <v>1755</v>
      </c>
      <c r="G466" s="0" t="n">
        <v>7665</v>
      </c>
      <c r="H466" s="0" t="n">
        <v>0</v>
      </c>
      <c r="I466" s="0" t="n">
        <f aca="false">21*D466</f>
        <v>42</v>
      </c>
      <c r="J466" s="11" t="n">
        <f aca="false">G466+H466</f>
        <v>7665</v>
      </c>
      <c r="K466" s="0" t="n">
        <f aca="false">J466+I466</f>
        <v>7707</v>
      </c>
    </row>
    <row r="467" customFormat="false" ht="12.8" hidden="false" customHeight="false" outlineLevel="0" collapsed="false">
      <c r="A467" s="0" t="n">
        <v>205308270</v>
      </c>
      <c r="B467" s="0" t="s">
        <v>154</v>
      </c>
      <c r="C467" s="0" t="s">
        <v>188</v>
      </c>
      <c r="D467" s="0" t="n">
        <v>3</v>
      </c>
      <c r="E467" s="0" t="s">
        <v>74</v>
      </c>
      <c r="F467" s="0" t="s">
        <v>1759</v>
      </c>
      <c r="G467" s="0" t="n">
        <v>11497.5</v>
      </c>
      <c r="H467" s="0" t="n">
        <v>0</v>
      </c>
      <c r="I467" s="0" t="n">
        <f aca="false">21*D467</f>
        <v>63</v>
      </c>
      <c r="J467" s="11" t="n">
        <f aca="false">G467+H467</f>
        <v>11497.5</v>
      </c>
      <c r="K467" s="0" t="n">
        <f aca="false">J467+I467</f>
        <v>11560.5</v>
      </c>
    </row>
    <row r="468" customFormat="false" ht="12.8" hidden="false" customHeight="false" outlineLevel="0" collapsed="false">
      <c r="A468" s="0" t="n">
        <v>205309395</v>
      </c>
      <c r="B468" s="0" t="s">
        <v>154</v>
      </c>
      <c r="C468" s="0" t="s">
        <v>120</v>
      </c>
      <c r="D468" s="0" t="n">
        <v>2</v>
      </c>
      <c r="E468" s="0" t="s">
        <v>89</v>
      </c>
      <c r="F468" s="0" t="s">
        <v>1762</v>
      </c>
      <c r="G468" s="0" t="n">
        <v>7665</v>
      </c>
      <c r="H468" s="0" t="n">
        <v>0</v>
      </c>
      <c r="I468" s="0" t="n">
        <f aca="false">21*D468</f>
        <v>42</v>
      </c>
      <c r="J468" s="11" t="n">
        <f aca="false">G468+H468</f>
        <v>7665</v>
      </c>
      <c r="K468" s="0" t="n">
        <f aca="false">J468+I468</f>
        <v>7707</v>
      </c>
    </row>
    <row r="469" customFormat="false" ht="12.8" hidden="false" customHeight="false" outlineLevel="0" collapsed="false">
      <c r="A469" s="0" t="n">
        <v>205308580</v>
      </c>
      <c r="B469" s="0" t="s">
        <v>154</v>
      </c>
      <c r="C469" s="0" t="s">
        <v>922</v>
      </c>
      <c r="D469" s="0" t="n">
        <v>5</v>
      </c>
      <c r="E469" s="0" t="s">
        <v>400</v>
      </c>
      <c r="F469" s="0" t="s">
        <v>1765</v>
      </c>
      <c r="G469" s="0" t="n">
        <v>19162.5</v>
      </c>
      <c r="H469" s="0" t="n">
        <v>0</v>
      </c>
      <c r="I469" s="0" t="n">
        <f aca="false">21*D469</f>
        <v>105</v>
      </c>
      <c r="J469" s="11" t="n">
        <f aca="false">G469+H469</f>
        <v>19162.5</v>
      </c>
      <c r="K469" s="0" t="n">
        <f aca="false">J469+I469</f>
        <v>19267.5</v>
      </c>
    </row>
    <row r="470" customFormat="false" ht="12.8" hidden="false" customHeight="false" outlineLevel="0" collapsed="false">
      <c r="A470" s="0" t="n">
        <v>105302005</v>
      </c>
      <c r="B470" s="0" t="s">
        <v>154</v>
      </c>
      <c r="C470" s="0" t="s">
        <v>307</v>
      </c>
      <c r="D470" s="0" t="n">
        <v>1</v>
      </c>
      <c r="E470" s="0" t="s">
        <v>79</v>
      </c>
      <c r="F470" s="0" t="s">
        <v>1768</v>
      </c>
      <c r="G470" s="0" t="n">
        <v>3832.5</v>
      </c>
      <c r="H470" s="0" t="n">
        <v>0</v>
      </c>
      <c r="I470" s="0" t="n">
        <f aca="false">21*D470</f>
        <v>21</v>
      </c>
      <c r="J470" s="11" t="n">
        <f aca="false">G470+H470</f>
        <v>3832.5</v>
      </c>
      <c r="K470" s="0" t="n">
        <f aca="false">J470+I470</f>
        <v>3853.5</v>
      </c>
    </row>
    <row r="471" customFormat="false" ht="12.8" hidden="false" customHeight="false" outlineLevel="0" collapsed="false">
      <c r="A471" s="0" t="n">
        <v>205306855</v>
      </c>
      <c r="B471" s="0" t="s">
        <v>154</v>
      </c>
      <c r="C471" s="0" t="s">
        <v>188</v>
      </c>
      <c r="D471" s="0" t="n">
        <v>3</v>
      </c>
      <c r="E471" s="0" t="s">
        <v>79</v>
      </c>
      <c r="F471" s="0" t="s">
        <v>1772</v>
      </c>
      <c r="G471" s="0" t="n">
        <v>11497.5</v>
      </c>
      <c r="H471" s="0" t="n">
        <v>0</v>
      </c>
      <c r="I471" s="0" t="n">
        <f aca="false">21*D471</f>
        <v>63</v>
      </c>
      <c r="J471" s="11" t="n">
        <f aca="false">G471+H471</f>
        <v>11497.5</v>
      </c>
      <c r="K471" s="0" t="n">
        <f aca="false">J471+I471</f>
        <v>11560.5</v>
      </c>
    </row>
    <row r="472" customFormat="false" ht="12.8" hidden="false" customHeight="false" outlineLevel="0" collapsed="false">
      <c r="A472" s="0" t="n">
        <v>205309415</v>
      </c>
      <c r="B472" s="0" t="s">
        <v>154</v>
      </c>
      <c r="C472" s="0" t="s">
        <v>120</v>
      </c>
      <c r="D472" s="0" t="n">
        <v>2</v>
      </c>
      <c r="E472" s="0" t="s">
        <v>89</v>
      </c>
      <c r="F472" s="0" t="s">
        <v>1775</v>
      </c>
      <c r="G472" s="0" t="n">
        <v>7665</v>
      </c>
      <c r="H472" s="0" t="n">
        <v>0</v>
      </c>
      <c r="I472" s="0" t="n">
        <f aca="false">21*D472</f>
        <v>42</v>
      </c>
      <c r="J472" s="11" t="n">
        <f aca="false">G472+H472</f>
        <v>7665</v>
      </c>
      <c r="K472" s="0" t="n">
        <f aca="false">J472+I472</f>
        <v>7707</v>
      </c>
    </row>
    <row r="473" customFormat="false" ht="12.8" hidden="false" customHeight="false" outlineLevel="0" collapsed="false">
      <c r="A473" s="0" t="n">
        <v>105302385</v>
      </c>
      <c r="B473" s="0" t="s">
        <v>154</v>
      </c>
      <c r="C473" s="0" t="s">
        <v>307</v>
      </c>
      <c r="D473" s="0" t="n">
        <v>1</v>
      </c>
      <c r="E473" s="0" t="s">
        <v>79</v>
      </c>
      <c r="F473" s="0" t="s">
        <v>1778</v>
      </c>
      <c r="G473" s="0" t="n">
        <v>3832.5</v>
      </c>
      <c r="H473" s="0" t="n">
        <v>0</v>
      </c>
      <c r="I473" s="0" t="n">
        <f aca="false">21*D473</f>
        <v>21</v>
      </c>
      <c r="J473" s="11" t="n">
        <f aca="false">G473+H473</f>
        <v>3832.5</v>
      </c>
      <c r="K473" s="0" t="n">
        <f aca="false">J473+I473</f>
        <v>3853.5</v>
      </c>
    </row>
    <row r="474" customFormat="false" ht="12.8" hidden="false" customHeight="false" outlineLevel="0" collapsed="false">
      <c r="A474" s="0" t="n">
        <v>205309045</v>
      </c>
      <c r="B474" s="0" t="s">
        <v>154</v>
      </c>
      <c r="C474" s="0" t="s">
        <v>922</v>
      </c>
      <c r="D474" s="0" t="n">
        <v>5</v>
      </c>
      <c r="E474" s="0" t="s">
        <v>89</v>
      </c>
      <c r="F474" s="0" t="s">
        <v>1782</v>
      </c>
      <c r="G474" s="0" t="n">
        <v>19162.5</v>
      </c>
      <c r="H474" s="0" t="n">
        <v>0</v>
      </c>
      <c r="I474" s="0" t="n">
        <f aca="false">21*D474</f>
        <v>105</v>
      </c>
      <c r="J474" s="11" t="n">
        <f aca="false">G474+H474</f>
        <v>19162.5</v>
      </c>
      <c r="K474" s="0" t="n">
        <f aca="false">J474+I474</f>
        <v>19267.5</v>
      </c>
    </row>
    <row r="475" customFormat="false" ht="12.8" hidden="false" customHeight="false" outlineLevel="0" collapsed="false">
      <c r="A475" s="0" t="n">
        <v>205309170</v>
      </c>
      <c r="B475" s="0" t="s">
        <v>154</v>
      </c>
      <c r="C475" s="0" t="s">
        <v>120</v>
      </c>
      <c r="D475" s="0" t="n">
        <v>2</v>
      </c>
      <c r="E475" s="0" t="s">
        <v>89</v>
      </c>
      <c r="F475" s="0" t="s">
        <v>1786</v>
      </c>
      <c r="G475" s="0" t="n">
        <v>7665</v>
      </c>
      <c r="H475" s="0" t="n">
        <v>0</v>
      </c>
      <c r="I475" s="0" t="n">
        <f aca="false">21*D475</f>
        <v>42</v>
      </c>
      <c r="J475" s="11" t="n">
        <f aca="false">G475+H475</f>
        <v>7665</v>
      </c>
      <c r="K475" s="0" t="n">
        <f aca="false">J475+I475</f>
        <v>7707</v>
      </c>
    </row>
    <row r="476" customFormat="false" ht="12.8" hidden="false" customHeight="false" outlineLevel="0" collapsed="false">
      <c r="A476" s="0" t="n">
        <v>205309230</v>
      </c>
      <c r="B476" s="0" t="s">
        <v>154</v>
      </c>
      <c r="C476" s="0" t="s">
        <v>188</v>
      </c>
      <c r="D476" s="0" t="n">
        <v>3</v>
      </c>
      <c r="E476" s="0" t="s">
        <v>89</v>
      </c>
      <c r="F476" s="0" t="s">
        <v>1789</v>
      </c>
      <c r="G476" s="0" t="n">
        <v>11497.5</v>
      </c>
      <c r="H476" s="0" t="n">
        <v>0</v>
      </c>
      <c r="I476" s="0" t="n">
        <f aca="false">21*D476</f>
        <v>63</v>
      </c>
      <c r="J476" s="11" t="n">
        <f aca="false">G476+H476</f>
        <v>11497.5</v>
      </c>
      <c r="K476" s="0" t="n">
        <f aca="false">J476+I476</f>
        <v>11560.5</v>
      </c>
    </row>
    <row r="477" customFormat="false" ht="12.8" hidden="false" customHeight="false" outlineLevel="0" collapsed="false">
      <c r="A477" s="0" t="n">
        <v>105300195</v>
      </c>
      <c r="B477" s="0" t="s">
        <v>154</v>
      </c>
      <c r="C477" s="0" t="s">
        <v>680</v>
      </c>
      <c r="D477" s="0" t="n">
        <v>7</v>
      </c>
      <c r="E477" s="0" t="s">
        <v>89</v>
      </c>
      <c r="F477" s="0" t="s">
        <v>1793</v>
      </c>
      <c r="G477" s="0" t="n">
        <v>26827.5</v>
      </c>
      <c r="H477" s="0" t="n">
        <v>0</v>
      </c>
      <c r="I477" s="0" t="n">
        <f aca="false">21*D477</f>
        <v>147</v>
      </c>
      <c r="J477" s="11" t="n">
        <f aca="false">G477+H477</f>
        <v>26827.5</v>
      </c>
      <c r="K477" s="0" t="n">
        <f aca="false">J477+I477</f>
        <v>26974.5</v>
      </c>
    </row>
    <row r="478" customFormat="false" ht="12.8" hidden="false" customHeight="false" outlineLevel="0" collapsed="false">
      <c r="A478" s="0" t="n">
        <v>205307770</v>
      </c>
      <c r="B478" s="0" t="s">
        <v>154</v>
      </c>
      <c r="C478" s="0" t="s">
        <v>197</v>
      </c>
      <c r="D478" s="0" t="n">
        <v>4</v>
      </c>
      <c r="E478" s="0" t="s">
        <v>400</v>
      </c>
      <c r="F478" s="0" t="s">
        <v>1798</v>
      </c>
      <c r="G478" s="0" t="n">
        <v>15330</v>
      </c>
      <c r="H478" s="0" t="n">
        <v>0</v>
      </c>
      <c r="I478" s="0" t="n">
        <f aca="false">21*D478</f>
        <v>84</v>
      </c>
      <c r="J478" s="11" t="n">
        <f aca="false">G478+H478</f>
        <v>15330</v>
      </c>
      <c r="K478" s="0" t="n">
        <f aca="false">J478+I478</f>
        <v>15414</v>
      </c>
    </row>
    <row r="479" customFormat="false" ht="12.8" hidden="false" customHeight="false" outlineLevel="0" collapsed="false">
      <c r="A479" s="0" t="n">
        <v>205308230</v>
      </c>
      <c r="B479" s="0" t="s">
        <v>154</v>
      </c>
      <c r="C479" s="0" t="s">
        <v>188</v>
      </c>
      <c r="D479" s="0" t="n">
        <v>3</v>
      </c>
      <c r="E479" s="0" t="s">
        <v>400</v>
      </c>
      <c r="F479" s="0" t="s">
        <v>1801</v>
      </c>
      <c r="G479" s="0" t="n">
        <v>11497.5</v>
      </c>
      <c r="H479" s="0" t="n">
        <v>0</v>
      </c>
      <c r="I479" s="0" t="n">
        <f aca="false">21*D479</f>
        <v>63</v>
      </c>
      <c r="J479" s="11" t="n">
        <f aca="false">G479+H479</f>
        <v>11497.5</v>
      </c>
      <c r="K479" s="0" t="n">
        <f aca="false">J479+I479</f>
        <v>11560.5</v>
      </c>
    </row>
    <row r="480" customFormat="false" ht="12.8" hidden="false" customHeight="false" outlineLevel="0" collapsed="false">
      <c r="A480" s="0" t="n">
        <v>205308310</v>
      </c>
      <c r="B480" s="0" t="s">
        <v>154</v>
      </c>
      <c r="C480" s="0" t="s">
        <v>922</v>
      </c>
      <c r="D480" s="0" t="n">
        <v>5</v>
      </c>
      <c r="E480" s="0" t="s">
        <v>79</v>
      </c>
      <c r="F480" s="0" t="s">
        <v>1804</v>
      </c>
      <c r="G480" s="0" t="n">
        <v>19162.5</v>
      </c>
      <c r="H480" s="0" t="n">
        <v>0</v>
      </c>
      <c r="I480" s="0" t="n">
        <f aca="false">21*D480</f>
        <v>105</v>
      </c>
      <c r="J480" s="11" t="n">
        <f aca="false">G480+H480</f>
        <v>19162.5</v>
      </c>
      <c r="K480" s="0" t="n">
        <f aca="false">J480+I480</f>
        <v>19267.5</v>
      </c>
    </row>
    <row r="481" customFormat="false" ht="12.8" hidden="false" customHeight="false" outlineLevel="0" collapsed="false">
      <c r="A481" s="0" t="n">
        <v>205309175</v>
      </c>
      <c r="B481" s="0" t="s">
        <v>154</v>
      </c>
      <c r="C481" s="0" t="s">
        <v>120</v>
      </c>
      <c r="D481" s="0" t="n">
        <v>2</v>
      </c>
      <c r="E481" s="0" t="s">
        <v>89</v>
      </c>
      <c r="F481" s="0" t="s">
        <v>1807</v>
      </c>
      <c r="G481" s="0" t="n">
        <v>7665</v>
      </c>
      <c r="H481" s="0" t="n">
        <v>0</v>
      </c>
      <c r="I481" s="0" t="n">
        <f aca="false">21*D481</f>
        <v>42</v>
      </c>
      <c r="J481" s="11" t="n">
        <f aca="false">G481+H481</f>
        <v>7665</v>
      </c>
      <c r="K481" s="0" t="n">
        <f aca="false">J481+I481</f>
        <v>7707</v>
      </c>
    </row>
    <row r="482" customFormat="false" ht="12.8" hidden="false" customHeight="false" outlineLevel="0" collapsed="false">
      <c r="A482" s="0" t="n">
        <v>205308240</v>
      </c>
      <c r="B482" s="0" t="s">
        <v>154</v>
      </c>
      <c r="C482" s="0" t="s">
        <v>922</v>
      </c>
      <c r="D482" s="0" t="n">
        <v>5</v>
      </c>
      <c r="E482" s="0" t="s">
        <v>79</v>
      </c>
      <c r="F482" s="0" t="s">
        <v>1810</v>
      </c>
      <c r="G482" s="0" t="n">
        <v>19162.5</v>
      </c>
      <c r="H482" s="0" t="n">
        <v>0</v>
      </c>
      <c r="I482" s="0" t="n">
        <f aca="false">21*D482</f>
        <v>105</v>
      </c>
      <c r="J482" s="11" t="n">
        <f aca="false">G482+H482</f>
        <v>19162.5</v>
      </c>
      <c r="K482" s="0" t="n">
        <f aca="false">J482+I482</f>
        <v>19267.5</v>
      </c>
    </row>
    <row r="483" customFormat="false" ht="12.8" hidden="false" customHeight="false" outlineLevel="0" collapsed="false">
      <c r="A483" s="0" t="n">
        <v>205306706</v>
      </c>
      <c r="B483" s="0" t="s">
        <v>154</v>
      </c>
      <c r="C483" s="0" t="s">
        <v>188</v>
      </c>
      <c r="D483" s="0" t="n">
        <v>3</v>
      </c>
      <c r="E483" s="0" t="s">
        <v>89</v>
      </c>
      <c r="F483" s="0" t="s">
        <v>1814</v>
      </c>
      <c r="G483" s="0" t="n">
        <v>11497.5</v>
      </c>
      <c r="H483" s="0" t="n">
        <v>0</v>
      </c>
      <c r="I483" s="0" t="n">
        <f aca="false">21*D483</f>
        <v>63</v>
      </c>
      <c r="J483" s="11" t="n">
        <f aca="false">G483+H483</f>
        <v>11497.5</v>
      </c>
      <c r="K483" s="0" t="n">
        <f aca="false">J483+I483</f>
        <v>11560.5</v>
      </c>
    </row>
    <row r="484" customFormat="false" ht="12.8" hidden="false" customHeight="false" outlineLevel="0" collapsed="false">
      <c r="A484" s="0" t="n">
        <v>205307686</v>
      </c>
      <c r="B484" s="0" t="s">
        <v>154</v>
      </c>
      <c r="C484" s="0" t="s">
        <v>188</v>
      </c>
      <c r="D484" s="0" t="n">
        <v>3</v>
      </c>
      <c r="E484" s="0" t="s">
        <v>74</v>
      </c>
      <c r="F484" s="0" t="s">
        <v>1819</v>
      </c>
      <c r="G484" s="0" t="n">
        <v>11497.5</v>
      </c>
      <c r="H484" s="0" t="n">
        <v>0</v>
      </c>
      <c r="I484" s="0" t="n">
        <f aca="false">21*D484</f>
        <v>63</v>
      </c>
      <c r="J484" s="11" t="n">
        <f aca="false">G484+H484</f>
        <v>11497.5</v>
      </c>
      <c r="K484" s="0" t="n">
        <f aca="false">J484+I484</f>
        <v>11560.5</v>
      </c>
    </row>
    <row r="485" customFormat="false" ht="12.8" hidden="false" customHeight="false" outlineLevel="0" collapsed="false">
      <c r="A485" s="0" t="n">
        <v>205308081</v>
      </c>
      <c r="B485" s="0" t="s">
        <v>154</v>
      </c>
      <c r="C485" s="0" t="s">
        <v>120</v>
      </c>
      <c r="D485" s="0" t="n">
        <v>2</v>
      </c>
      <c r="E485" s="0" t="s">
        <v>79</v>
      </c>
      <c r="F485" s="0" t="s">
        <v>1822</v>
      </c>
      <c r="G485" s="0" t="n">
        <v>7665</v>
      </c>
      <c r="H485" s="0" t="n">
        <v>0</v>
      </c>
      <c r="I485" s="0" t="n">
        <f aca="false">21*D485</f>
        <v>42</v>
      </c>
      <c r="J485" s="11" t="n">
        <f aca="false">G485+H485</f>
        <v>7665</v>
      </c>
      <c r="K485" s="0" t="n">
        <f aca="false">J485+I485</f>
        <v>7707</v>
      </c>
    </row>
    <row r="486" customFormat="false" ht="12.8" hidden="false" customHeight="false" outlineLevel="0" collapsed="false">
      <c r="A486" s="0" t="n">
        <v>205308081</v>
      </c>
      <c r="B486" s="0" t="s">
        <v>154</v>
      </c>
      <c r="C486" s="0" t="s">
        <v>120</v>
      </c>
      <c r="D486" s="0" t="n">
        <v>2</v>
      </c>
      <c r="E486" s="0" t="s">
        <v>79</v>
      </c>
      <c r="F486" s="0" t="s">
        <v>1824</v>
      </c>
      <c r="G486" s="0" t="n">
        <v>7665</v>
      </c>
      <c r="H486" s="0" t="n">
        <v>0</v>
      </c>
      <c r="I486" s="0" t="n">
        <f aca="false">21*D486</f>
        <v>42</v>
      </c>
      <c r="J486" s="11" t="n">
        <f aca="false">G486+H486</f>
        <v>7665</v>
      </c>
      <c r="K486" s="0" t="n">
        <f aca="false">J486+I486</f>
        <v>7707</v>
      </c>
    </row>
    <row r="487" customFormat="false" ht="12.8" hidden="false" customHeight="false" outlineLevel="0" collapsed="false">
      <c r="A487" s="0" t="n">
        <v>205308951</v>
      </c>
      <c r="B487" s="0" t="s">
        <v>154</v>
      </c>
      <c r="C487" s="0" t="s">
        <v>120</v>
      </c>
      <c r="D487" s="0" t="n">
        <v>2</v>
      </c>
      <c r="E487" s="0" t="s">
        <v>115</v>
      </c>
      <c r="F487" s="0" t="s">
        <v>1827</v>
      </c>
      <c r="G487" s="0" t="n">
        <v>9345</v>
      </c>
      <c r="H487" s="0" t="n">
        <v>0</v>
      </c>
      <c r="I487" s="0" t="n">
        <f aca="false">21*D487</f>
        <v>42</v>
      </c>
      <c r="J487" s="11" t="n">
        <f aca="false">G487+H487</f>
        <v>9345</v>
      </c>
      <c r="K487" s="0" t="n">
        <f aca="false">J487+I487</f>
        <v>9387</v>
      </c>
    </row>
    <row r="488" customFormat="false" ht="12.8" hidden="false" customHeight="false" outlineLevel="0" collapsed="false">
      <c r="A488" s="0" t="n">
        <v>205309286</v>
      </c>
      <c r="B488" s="0" t="s">
        <v>154</v>
      </c>
      <c r="C488" s="0" t="s">
        <v>120</v>
      </c>
      <c r="D488" s="0" t="n">
        <v>2</v>
      </c>
      <c r="E488" s="0" t="s">
        <v>89</v>
      </c>
      <c r="F488" s="0" t="s">
        <v>1832</v>
      </c>
      <c r="G488" s="0" t="n">
        <v>7665</v>
      </c>
      <c r="H488" s="0" t="n">
        <v>0</v>
      </c>
      <c r="I488" s="0" t="n">
        <f aca="false">21*D488</f>
        <v>42</v>
      </c>
      <c r="J488" s="11" t="n">
        <f aca="false">G488+H488</f>
        <v>7665</v>
      </c>
      <c r="K488" s="0" t="n">
        <f aca="false">J488+I488</f>
        <v>7707</v>
      </c>
    </row>
    <row r="489" customFormat="false" ht="12.8" hidden="false" customHeight="false" outlineLevel="0" collapsed="false">
      <c r="A489" s="0" t="n">
        <v>105301226</v>
      </c>
      <c r="B489" s="0" t="s">
        <v>154</v>
      </c>
      <c r="C489" s="0" t="s">
        <v>120</v>
      </c>
      <c r="D489" s="0" t="n">
        <v>2</v>
      </c>
      <c r="E489" s="0" t="s">
        <v>406</v>
      </c>
      <c r="F489" s="0" t="s">
        <v>1837</v>
      </c>
      <c r="G489" s="0" t="n">
        <v>7665</v>
      </c>
      <c r="H489" s="0" t="n">
        <v>0</v>
      </c>
      <c r="I489" s="0" t="n">
        <f aca="false">21*D489</f>
        <v>42</v>
      </c>
      <c r="J489" s="11" t="n">
        <f aca="false">G489+H489</f>
        <v>7665</v>
      </c>
      <c r="K489" s="0" t="n">
        <f aca="false">J489+I489</f>
        <v>7707</v>
      </c>
    </row>
    <row r="490" customFormat="false" ht="12.8" hidden="false" customHeight="false" outlineLevel="0" collapsed="false">
      <c r="A490" s="0" t="n">
        <v>105301876</v>
      </c>
      <c r="B490" s="0" t="s">
        <v>154</v>
      </c>
      <c r="C490" s="0" t="s">
        <v>188</v>
      </c>
      <c r="D490" s="0" t="n">
        <v>3</v>
      </c>
      <c r="E490" s="0" t="s">
        <v>400</v>
      </c>
      <c r="F490" s="0" t="s">
        <v>1841</v>
      </c>
      <c r="G490" s="0" t="n">
        <v>11497.5</v>
      </c>
      <c r="H490" s="0" t="n">
        <v>0</v>
      </c>
      <c r="I490" s="0" t="n">
        <f aca="false">21*D490</f>
        <v>63</v>
      </c>
      <c r="J490" s="11" t="n">
        <f aca="false">G490+H490</f>
        <v>11497.5</v>
      </c>
      <c r="K490" s="0" t="n">
        <f aca="false">J490+I490</f>
        <v>11560.5</v>
      </c>
    </row>
    <row r="491" customFormat="false" ht="12.8" hidden="false" customHeight="false" outlineLevel="0" collapsed="false">
      <c r="A491" s="0" t="n">
        <v>205310001</v>
      </c>
      <c r="B491" s="0" t="s">
        <v>154</v>
      </c>
      <c r="C491" s="0" t="s">
        <v>188</v>
      </c>
      <c r="D491" s="0" t="n">
        <v>3</v>
      </c>
      <c r="E491" s="0" t="s">
        <v>491</v>
      </c>
      <c r="F491" s="0" t="s">
        <v>1844</v>
      </c>
      <c r="G491" s="0" t="n">
        <v>11497.5</v>
      </c>
      <c r="H491" s="0" t="n">
        <v>0</v>
      </c>
      <c r="I491" s="0" t="n">
        <f aca="false">21*D491</f>
        <v>63</v>
      </c>
      <c r="J491" s="11" t="n">
        <f aca="false">G491+H491</f>
        <v>11497.5</v>
      </c>
      <c r="K491" s="0" t="n">
        <f aca="false">J491+I491</f>
        <v>11560.5</v>
      </c>
    </row>
    <row r="492" customFormat="false" ht="12.8" hidden="false" customHeight="false" outlineLevel="0" collapsed="false">
      <c r="A492" s="0" t="n">
        <v>205308066</v>
      </c>
      <c r="B492" s="0" t="s">
        <v>154</v>
      </c>
      <c r="C492" s="0" t="s">
        <v>307</v>
      </c>
      <c r="D492" s="0" t="n">
        <v>1</v>
      </c>
      <c r="E492" s="0" t="s">
        <v>400</v>
      </c>
      <c r="F492" s="0" t="s">
        <v>1847</v>
      </c>
      <c r="G492" s="0" t="n">
        <v>3832.5</v>
      </c>
      <c r="H492" s="0" t="n">
        <v>0</v>
      </c>
      <c r="I492" s="0" t="n">
        <f aca="false">21*D492</f>
        <v>21</v>
      </c>
      <c r="J492" s="11" t="n">
        <f aca="false">G492+H492</f>
        <v>3832.5</v>
      </c>
      <c r="K492" s="0" t="n">
        <f aca="false">J492+I492</f>
        <v>3853.5</v>
      </c>
    </row>
    <row r="493" customFormat="false" ht="12.8" hidden="false" customHeight="false" outlineLevel="0" collapsed="false">
      <c r="A493" s="0" t="n">
        <v>205306816</v>
      </c>
      <c r="B493" s="0" t="s">
        <v>154</v>
      </c>
      <c r="C493" s="0" t="s">
        <v>188</v>
      </c>
      <c r="D493" s="0" t="n">
        <v>3</v>
      </c>
      <c r="E493" s="0" t="s">
        <v>89</v>
      </c>
      <c r="F493" s="0" t="s">
        <v>1851</v>
      </c>
      <c r="G493" s="0" t="n">
        <v>11497.5</v>
      </c>
      <c r="H493" s="0" t="n">
        <v>0</v>
      </c>
      <c r="I493" s="0" t="n">
        <f aca="false">21*D493</f>
        <v>63</v>
      </c>
      <c r="J493" s="11" t="n">
        <f aca="false">G493+H493</f>
        <v>11497.5</v>
      </c>
      <c r="K493" s="0" t="n">
        <f aca="false">J493+I493</f>
        <v>11560.5</v>
      </c>
    </row>
    <row r="494" customFormat="false" ht="12.8" hidden="false" customHeight="false" outlineLevel="0" collapsed="false">
      <c r="A494" s="0" t="n">
        <v>205309161</v>
      </c>
      <c r="B494" s="0" t="s">
        <v>154</v>
      </c>
      <c r="C494" s="0" t="s">
        <v>120</v>
      </c>
      <c r="D494" s="0" t="n">
        <v>2</v>
      </c>
      <c r="E494" s="0" t="s">
        <v>89</v>
      </c>
      <c r="F494" s="0" t="s">
        <v>1856</v>
      </c>
      <c r="G494" s="0" t="n">
        <v>7665</v>
      </c>
      <c r="H494" s="0" t="n">
        <v>0</v>
      </c>
      <c r="I494" s="0" t="n">
        <f aca="false">21*D494</f>
        <v>42</v>
      </c>
      <c r="J494" s="11" t="n">
        <f aca="false">G494+H494</f>
        <v>7665</v>
      </c>
      <c r="K494" s="0" t="n">
        <f aca="false">J494+I494</f>
        <v>7707</v>
      </c>
    </row>
    <row r="495" customFormat="false" ht="12.8" hidden="false" customHeight="false" outlineLevel="0" collapsed="false">
      <c r="A495" s="0" t="n">
        <v>205309331</v>
      </c>
      <c r="B495" s="0" t="s">
        <v>154</v>
      </c>
      <c r="C495" s="0" t="s">
        <v>922</v>
      </c>
      <c r="D495" s="0" t="n">
        <v>5</v>
      </c>
      <c r="E495" s="0" t="s">
        <v>79</v>
      </c>
      <c r="F495" s="0" t="s">
        <v>1860</v>
      </c>
      <c r="G495" s="0" t="n">
        <v>19162.5</v>
      </c>
      <c r="H495" s="0" t="n">
        <v>0</v>
      </c>
      <c r="I495" s="0" t="n">
        <f aca="false">21*D495</f>
        <v>105</v>
      </c>
      <c r="J495" s="11" t="n">
        <f aca="false">G495+H495</f>
        <v>19162.5</v>
      </c>
      <c r="K495" s="0" t="n">
        <f aca="false">J495+I495</f>
        <v>19267.5</v>
      </c>
    </row>
    <row r="496" customFormat="false" ht="12.8" hidden="false" customHeight="false" outlineLevel="0" collapsed="false">
      <c r="A496" s="0" t="n">
        <v>205309401</v>
      </c>
      <c r="B496" s="0" t="s">
        <v>154</v>
      </c>
      <c r="C496" s="0" t="s">
        <v>120</v>
      </c>
      <c r="D496" s="0" t="n">
        <v>2</v>
      </c>
      <c r="E496" s="0" t="s">
        <v>115</v>
      </c>
      <c r="F496" s="0" t="s">
        <v>1863</v>
      </c>
      <c r="G496" s="0" t="n">
        <v>9345</v>
      </c>
      <c r="H496" s="0" t="n">
        <v>0</v>
      </c>
      <c r="I496" s="0" t="n">
        <f aca="false">21*D496</f>
        <v>42</v>
      </c>
      <c r="J496" s="11" t="n">
        <f aca="false">G496+H496</f>
        <v>9345</v>
      </c>
      <c r="K496" s="0" t="n">
        <f aca="false">J496+I496</f>
        <v>9387</v>
      </c>
    </row>
    <row r="497" customFormat="false" ht="12.8" hidden="false" customHeight="false" outlineLevel="0" collapsed="false">
      <c r="A497" s="0" t="n">
        <v>205307946</v>
      </c>
      <c r="B497" s="0" t="s">
        <v>154</v>
      </c>
      <c r="C497" s="0" t="s">
        <v>922</v>
      </c>
      <c r="D497" s="0" t="n">
        <v>5</v>
      </c>
      <c r="E497" s="0" t="s">
        <v>79</v>
      </c>
      <c r="F497" s="0" t="s">
        <v>1868</v>
      </c>
      <c r="G497" s="0" t="n">
        <v>19162.5</v>
      </c>
      <c r="H497" s="0" t="n">
        <v>0</v>
      </c>
      <c r="I497" s="0" t="n">
        <f aca="false">21*D497</f>
        <v>105</v>
      </c>
      <c r="J497" s="11" t="n">
        <f aca="false">G497+H497</f>
        <v>19162.5</v>
      </c>
      <c r="K497" s="0" t="n">
        <f aca="false">J497+I497</f>
        <v>19267.5</v>
      </c>
    </row>
    <row r="498" customFormat="false" ht="12.8" hidden="false" customHeight="false" outlineLevel="0" collapsed="false">
      <c r="A498" s="0" t="n">
        <v>205308386</v>
      </c>
      <c r="B498" s="0" t="s">
        <v>154</v>
      </c>
      <c r="C498" s="0" t="s">
        <v>188</v>
      </c>
      <c r="D498" s="0" t="n">
        <v>3</v>
      </c>
      <c r="E498" s="0" t="s">
        <v>28</v>
      </c>
      <c r="F498" s="0" t="s">
        <v>1871</v>
      </c>
      <c r="G498" s="0" t="n">
        <v>17167.2</v>
      </c>
      <c r="H498" s="0" t="n">
        <v>0</v>
      </c>
      <c r="I498" s="0" t="n">
        <f aca="false">21*D498</f>
        <v>63</v>
      </c>
      <c r="J498" s="11" t="n">
        <f aca="false">G498+H498</f>
        <v>17167.2</v>
      </c>
      <c r="K498" s="0" t="n">
        <f aca="false">J498+I498</f>
        <v>17230.2</v>
      </c>
    </row>
    <row r="499" customFormat="false" ht="12.8" hidden="false" customHeight="false" outlineLevel="0" collapsed="false">
      <c r="A499" s="0" t="n">
        <v>205308386</v>
      </c>
      <c r="B499" s="0" t="s">
        <v>154</v>
      </c>
      <c r="C499" s="0" t="s">
        <v>188</v>
      </c>
      <c r="D499" s="0" t="n">
        <v>3</v>
      </c>
      <c r="E499" s="0" t="s">
        <v>28</v>
      </c>
      <c r="F499" s="0" t="s">
        <v>1873</v>
      </c>
      <c r="G499" s="0" t="n">
        <v>17167.2</v>
      </c>
      <c r="H499" s="0" t="n">
        <v>0</v>
      </c>
      <c r="I499" s="0" t="n">
        <f aca="false">21*D499</f>
        <v>63</v>
      </c>
      <c r="J499" s="11" t="n">
        <f aca="false">G499+H499</f>
        <v>17167.2</v>
      </c>
      <c r="K499" s="0" t="n">
        <f aca="false">J499+I499</f>
        <v>17230.2</v>
      </c>
    </row>
    <row r="500" customFormat="false" ht="12.8" hidden="false" customHeight="false" outlineLevel="0" collapsed="false">
      <c r="A500" s="0" t="n">
        <v>105301871</v>
      </c>
      <c r="B500" s="0" t="s">
        <v>154</v>
      </c>
      <c r="C500" s="0" t="s">
        <v>307</v>
      </c>
      <c r="D500" s="0" t="n">
        <v>1</v>
      </c>
      <c r="E500" s="0" t="s">
        <v>28</v>
      </c>
      <c r="F500" s="0" t="s">
        <v>1876</v>
      </c>
      <c r="G500" s="0" t="n">
        <v>5722.4</v>
      </c>
      <c r="H500" s="0" t="n">
        <v>0</v>
      </c>
      <c r="I500" s="0" t="n">
        <f aca="false">21*D500</f>
        <v>21</v>
      </c>
      <c r="J500" s="11" t="n">
        <f aca="false">G500+H500</f>
        <v>5722.4</v>
      </c>
      <c r="K500" s="0" t="n">
        <f aca="false">J500+I500</f>
        <v>5743.4</v>
      </c>
    </row>
    <row r="501" customFormat="false" ht="12.8" hidden="false" customHeight="false" outlineLevel="0" collapsed="false">
      <c r="A501" s="0" t="n">
        <v>205309146</v>
      </c>
      <c r="B501" s="0" t="s">
        <v>154</v>
      </c>
      <c r="C501" s="0" t="s">
        <v>120</v>
      </c>
      <c r="D501" s="0" t="n">
        <v>2</v>
      </c>
      <c r="E501" s="0" t="s">
        <v>89</v>
      </c>
      <c r="F501" s="0" t="s">
        <v>1879</v>
      </c>
      <c r="G501" s="0" t="n">
        <v>7665</v>
      </c>
      <c r="H501" s="0" t="n">
        <v>0</v>
      </c>
      <c r="I501" s="0" t="n">
        <f aca="false">21*D501</f>
        <v>42</v>
      </c>
      <c r="J501" s="11" t="n">
        <f aca="false">G501+H501</f>
        <v>7665</v>
      </c>
      <c r="K501" s="0" t="n">
        <f aca="false">J501+I501</f>
        <v>7707</v>
      </c>
    </row>
    <row r="502" customFormat="false" ht="12.8" hidden="false" customHeight="false" outlineLevel="0" collapsed="false">
      <c r="A502" s="0" t="n">
        <v>205309116</v>
      </c>
      <c r="B502" s="0" t="s">
        <v>154</v>
      </c>
      <c r="C502" s="0" t="s">
        <v>188</v>
      </c>
      <c r="D502" s="0" t="n">
        <v>3</v>
      </c>
      <c r="E502" s="0" t="s">
        <v>89</v>
      </c>
      <c r="F502" s="0" t="s">
        <v>1882</v>
      </c>
      <c r="G502" s="0" t="n">
        <v>11497.5</v>
      </c>
      <c r="H502" s="0" t="n">
        <v>0</v>
      </c>
      <c r="I502" s="0" t="n">
        <f aca="false">21*D502</f>
        <v>63</v>
      </c>
      <c r="J502" s="11" t="n">
        <f aca="false">G502+H502</f>
        <v>11497.5</v>
      </c>
      <c r="K502" s="0" t="n">
        <f aca="false">J502+I502</f>
        <v>11560.5</v>
      </c>
    </row>
    <row r="503" customFormat="false" ht="12.8" hidden="false" customHeight="false" outlineLevel="0" collapsed="false">
      <c r="A503" s="0" t="n">
        <v>205303854</v>
      </c>
      <c r="B503" s="0" t="s">
        <v>154</v>
      </c>
      <c r="C503" s="0" t="s">
        <v>167</v>
      </c>
      <c r="D503" s="0" t="n">
        <v>6</v>
      </c>
      <c r="E503" s="0" t="s">
        <v>89</v>
      </c>
      <c r="F503" s="0" t="s">
        <v>1887</v>
      </c>
      <c r="G503" s="0" t="n">
        <v>22995</v>
      </c>
      <c r="H503" s="0" t="n">
        <v>0</v>
      </c>
      <c r="I503" s="0" t="n">
        <f aca="false">21*D503</f>
        <v>126</v>
      </c>
      <c r="J503" s="11" t="n">
        <f aca="false">G503+H503</f>
        <v>22995</v>
      </c>
      <c r="K503" s="0" t="n">
        <f aca="false">J503+I503</f>
        <v>23121</v>
      </c>
    </row>
    <row r="504" customFormat="false" ht="12.8" hidden="false" customHeight="false" outlineLevel="0" collapsed="false">
      <c r="A504" s="0" t="n">
        <v>105300694</v>
      </c>
      <c r="B504" s="0" t="s">
        <v>154</v>
      </c>
      <c r="C504" s="0" t="s">
        <v>197</v>
      </c>
      <c r="D504" s="0" t="n">
        <v>4</v>
      </c>
      <c r="E504" s="0" t="s">
        <v>603</v>
      </c>
      <c r="F504" s="0" t="s">
        <v>1892</v>
      </c>
      <c r="G504" s="0" t="n">
        <v>22889.6</v>
      </c>
      <c r="H504" s="0" t="n">
        <v>0</v>
      </c>
      <c r="I504" s="0" t="n">
        <f aca="false">21*D504</f>
        <v>84</v>
      </c>
      <c r="J504" s="11" t="n">
        <f aca="false">G504+H504</f>
        <v>22889.6</v>
      </c>
      <c r="K504" s="0" t="n">
        <f aca="false">J504+I504</f>
        <v>22973.6</v>
      </c>
    </row>
    <row r="505" customFormat="false" ht="12.8" hidden="false" customHeight="false" outlineLevel="0" collapsed="false">
      <c r="A505" s="0" t="n">
        <v>205307684</v>
      </c>
      <c r="B505" s="0" t="s">
        <v>154</v>
      </c>
      <c r="C505" s="0" t="s">
        <v>167</v>
      </c>
      <c r="D505" s="0" t="n">
        <v>6</v>
      </c>
      <c r="E505" s="0" t="s">
        <v>406</v>
      </c>
      <c r="F505" s="0" t="s">
        <v>1895</v>
      </c>
      <c r="G505" s="0" t="n">
        <v>22995</v>
      </c>
      <c r="H505" s="0" t="n">
        <v>0</v>
      </c>
      <c r="I505" s="0" t="n">
        <f aca="false">21*D505</f>
        <v>126</v>
      </c>
      <c r="J505" s="11" t="n">
        <f aca="false">G505+H505</f>
        <v>22995</v>
      </c>
      <c r="K505" s="0" t="n">
        <f aca="false">J505+I505</f>
        <v>23121</v>
      </c>
    </row>
    <row r="506" customFormat="false" ht="12.8" hidden="false" customHeight="false" outlineLevel="0" collapsed="false">
      <c r="A506" s="0" t="n">
        <v>205308184</v>
      </c>
      <c r="B506" s="0" t="s">
        <v>154</v>
      </c>
      <c r="C506" s="0" t="s">
        <v>922</v>
      </c>
      <c r="D506" s="0" t="n">
        <v>5</v>
      </c>
      <c r="E506" s="0" t="s">
        <v>74</v>
      </c>
      <c r="F506" s="0" t="s">
        <v>1899</v>
      </c>
      <c r="G506" s="0" t="n">
        <v>19162.5</v>
      </c>
      <c r="H506" s="0" t="n">
        <v>0</v>
      </c>
      <c r="I506" s="0" t="n">
        <f aca="false">21*D506</f>
        <v>105</v>
      </c>
      <c r="J506" s="11" t="n">
        <f aca="false">G506+H506</f>
        <v>19162.5</v>
      </c>
      <c r="K506" s="0" t="n">
        <f aca="false">J506+I506</f>
        <v>19267.5</v>
      </c>
    </row>
    <row r="507" customFormat="false" ht="12.8" hidden="false" customHeight="false" outlineLevel="0" collapsed="false">
      <c r="A507" s="0" t="n">
        <v>205306484</v>
      </c>
      <c r="B507" s="0" t="s">
        <v>154</v>
      </c>
      <c r="C507" s="0" t="s">
        <v>307</v>
      </c>
      <c r="D507" s="0" t="n">
        <v>1</v>
      </c>
      <c r="E507" s="0" t="s">
        <v>74</v>
      </c>
      <c r="F507" s="0" t="s">
        <v>1902</v>
      </c>
      <c r="G507" s="0" t="n">
        <v>3832.5</v>
      </c>
      <c r="H507" s="0" t="n">
        <v>0</v>
      </c>
      <c r="I507" s="0" t="n">
        <f aca="false">21*D507</f>
        <v>21</v>
      </c>
      <c r="J507" s="11" t="n">
        <f aca="false">G507+H507</f>
        <v>3832.5</v>
      </c>
      <c r="K507" s="0" t="n">
        <f aca="false">J507+I507</f>
        <v>3853.5</v>
      </c>
    </row>
    <row r="508" customFormat="false" ht="12.8" hidden="false" customHeight="false" outlineLevel="0" collapsed="false">
      <c r="A508" s="0" t="n">
        <v>205309039</v>
      </c>
      <c r="B508" s="0" t="s">
        <v>154</v>
      </c>
      <c r="C508" s="0" t="s">
        <v>197</v>
      </c>
      <c r="D508" s="0" t="n">
        <v>4</v>
      </c>
      <c r="E508" s="0" t="s">
        <v>406</v>
      </c>
      <c r="F508" s="0" t="s">
        <v>1905</v>
      </c>
      <c r="G508" s="0" t="n">
        <v>15330</v>
      </c>
      <c r="H508" s="0" t="n">
        <v>0</v>
      </c>
      <c r="I508" s="0" t="n">
        <f aca="false">21*D508</f>
        <v>84</v>
      </c>
      <c r="J508" s="11" t="n">
        <f aca="false">G508+H508</f>
        <v>15330</v>
      </c>
      <c r="K508" s="0" t="n">
        <f aca="false">J508+I508</f>
        <v>15414</v>
      </c>
    </row>
    <row r="509" customFormat="false" ht="12.8" hidden="false" customHeight="false" outlineLevel="0" collapsed="false">
      <c r="A509" s="0" t="n">
        <v>205309269</v>
      </c>
      <c r="B509" s="0" t="s">
        <v>154</v>
      </c>
      <c r="C509" s="0" t="s">
        <v>922</v>
      </c>
      <c r="D509" s="0" t="n">
        <v>5</v>
      </c>
      <c r="E509" s="0" t="s">
        <v>89</v>
      </c>
      <c r="F509" s="0" t="s">
        <v>1908</v>
      </c>
      <c r="G509" s="0" t="n">
        <v>19162.5</v>
      </c>
      <c r="H509" s="0" t="n">
        <v>0</v>
      </c>
      <c r="I509" s="0" t="n">
        <f aca="false">21*D509</f>
        <v>105</v>
      </c>
      <c r="J509" s="11" t="n">
        <f aca="false">G509+H509</f>
        <v>19162.5</v>
      </c>
      <c r="K509" s="0" t="n">
        <f aca="false">J509+I509</f>
        <v>19267.5</v>
      </c>
    </row>
    <row r="510" customFormat="false" ht="12.8" hidden="false" customHeight="false" outlineLevel="0" collapsed="false">
      <c r="A510" s="0" t="n">
        <v>205309074</v>
      </c>
      <c r="B510" s="0" t="s">
        <v>154</v>
      </c>
      <c r="C510" s="0" t="s">
        <v>120</v>
      </c>
      <c r="D510" s="0" t="n">
        <v>2</v>
      </c>
      <c r="E510" s="0" t="s">
        <v>89</v>
      </c>
      <c r="F510" s="0" t="s">
        <v>1912</v>
      </c>
      <c r="G510" s="0" t="n">
        <v>7665</v>
      </c>
      <c r="H510" s="0" t="n">
        <v>0</v>
      </c>
      <c r="I510" s="0" t="n">
        <f aca="false">21*D510</f>
        <v>42</v>
      </c>
      <c r="J510" s="11" t="n">
        <f aca="false">G510+H510</f>
        <v>7665</v>
      </c>
      <c r="K510" s="0" t="n">
        <f aca="false">J510+I510</f>
        <v>7707</v>
      </c>
    </row>
    <row r="511" customFormat="false" ht="12.8" hidden="false" customHeight="false" outlineLevel="0" collapsed="false">
      <c r="A511" s="0" t="n">
        <v>205307109</v>
      </c>
      <c r="B511" s="0" t="s">
        <v>154</v>
      </c>
      <c r="C511" s="0" t="s">
        <v>167</v>
      </c>
      <c r="D511" s="0" t="n">
        <v>6</v>
      </c>
      <c r="E511" s="0" t="s">
        <v>79</v>
      </c>
      <c r="F511" s="0" t="s">
        <v>1915</v>
      </c>
      <c r="G511" s="0" t="n">
        <v>22995</v>
      </c>
      <c r="H511" s="0" t="n">
        <v>0</v>
      </c>
      <c r="I511" s="0" t="n">
        <f aca="false">21*D511</f>
        <v>126</v>
      </c>
      <c r="J511" s="11" t="n">
        <f aca="false">G511+H511</f>
        <v>22995</v>
      </c>
      <c r="K511" s="0" t="n">
        <f aca="false">J511+I511</f>
        <v>23121</v>
      </c>
    </row>
    <row r="512" customFormat="false" ht="12.8" hidden="false" customHeight="false" outlineLevel="0" collapsed="false">
      <c r="A512" s="0" t="n">
        <v>205308979</v>
      </c>
      <c r="B512" s="0" t="s">
        <v>154</v>
      </c>
      <c r="C512" s="0" t="s">
        <v>120</v>
      </c>
      <c r="D512" s="0" t="n">
        <v>2</v>
      </c>
      <c r="E512" s="0" t="s">
        <v>406</v>
      </c>
      <c r="F512" s="0" t="s">
        <v>1918</v>
      </c>
      <c r="G512" s="0" t="n">
        <v>7665</v>
      </c>
      <c r="H512" s="0" t="n">
        <v>0</v>
      </c>
      <c r="I512" s="0" t="n">
        <f aca="false">21*D512</f>
        <v>42</v>
      </c>
      <c r="J512" s="11" t="n">
        <f aca="false">G512+H512</f>
        <v>7665</v>
      </c>
      <c r="K512" s="0" t="n">
        <f aca="false">J512+I512</f>
        <v>7707</v>
      </c>
    </row>
    <row r="513" customFormat="false" ht="12.8" hidden="false" customHeight="false" outlineLevel="0" collapsed="false">
      <c r="A513" s="0" t="n">
        <v>105301009</v>
      </c>
      <c r="B513" s="0" t="s">
        <v>154</v>
      </c>
      <c r="C513" s="0" t="s">
        <v>188</v>
      </c>
      <c r="D513" s="0" t="n">
        <v>3</v>
      </c>
      <c r="E513" s="0" t="s">
        <v>28</v>
      </c>
      <c r="F513" s="0" t="s">
        <v>1922</v>
      </c>
      <c r="G513" s="0" t="n">
        <v>10894.8</v>
      </c>
      <c r="H513" s="0" t="n">
        <v>6272.4</v>
      </c>
      <c r="I513" s="0" t="n">
        <f aca="false">21*D513</f>
        <v>63</v>
      </c>
      <c r="J513" s="11" t="n">
        <f aca="false">G513+H513</f>
        <v>17167.2</v>
      </c>
      <c r="K513" s="0" t="n">
        <f aca="false">J513+I513</f>
        <v>17230.2</v>
      </c>
    </row>
    <row r="514" customFormat="false" ht="12.8" hidden="false" customHeight="false" outlineLevel="0" collapsed="false">
      <c r="A514" s="0" t="n">
        <v>205309114</v>
      </c>
      <c r="B514" s="0" t="s">
        <v>154</v>
      </c>
      <c r="C514" s="0" t="s">
        <v>307</v>
      </c>
      <c r="D514" s="0" t="n">
        <v>1</v>
      </c>
      <c r="E514" s="0" t="s">
        <v>89</v>
      </c>
      <c r="F514" s="0" t="s">
        <v>1926</v>
      </c>
      <c r="G514" s="0" t="n">
        <v>3832.5</v>
      </c>
      <c r="H514" s="0" t="n">
        <v>0</v>
      </c>
      <c r="I514" s="0" t="n">
        <f aca="false">21*D514</f>
        <v>21</v>
      </c>
      <c r="J514" s="11" t="n">
        <f aca="false">G514+H514</f>
        <v>3832.5</v>
      </c>
      <c r="K514" s="0" t="n">
        <f aca="false">J514+I514</f>
        <v>3853.5</v>
      </c>
    </row>
    <row r="515" customFormat="false" ht="12.8" hidden="false" customHeight="false" outlineLevel="0" collapsed="false">
      <c r="A515" s="0" t="n">
        <v>205309227</v>
      </c>
      <c r="B515" s="0" t="s">
        <v>307</v>
      </c>
      <c r="C515" s="0" t="s">
        <v>922</v>
      </c>
      <c r="D515" s="0" t="n">
        <v>4</v>
      </c>
      <c r="E515" s="0" t="s">
        <v>406</v>
      </c>
      <c r="F515" s="0" t="s">
        <v>1930</v>
      </c>
      <c r="G515" s="0" t="n">
        <v>15330</v>
      </c>
      <c r="H515" s="0" t="n">
        <v>0</v>
      </c>
      <c r="I515" s="0" t="n">
        <f aca="false">21*D515</f>
        <v>84</v>
      </c>
      <c r="J515" s="11" t="n">
        <f aca="false">G515+H515</f>
        <v>15330</v>
      </c>
      <c r="K515" s="0" t="n">
        <f aca="false">J515+I515</f>
        <v>15414</v>
      </c>
    </row>
    <row r="516" customFormat="false" ht="12.8" hidden="false" customHeight="false" outlineLevel="0" collapsed="false">
      <c r="A516" s="0" t="n">
        <v>205306582</v>
      </c>
      <c r="B516" s="0" t="s">
        <v>307</v>
      </c>
      <c r="C516" s="0" t="s">
        <v>922</v>
      </c>
      <c r="D516" s="0" t="n">
        <v>4</v>
      </c>
      <c r="E516" s="0" t="s">
        <v>79</v>
      </c>
      <c r="F516" s="0" t="s">
        <v>1933</v>
      </c>
      <c r="G516" s="0" t="n">
        <v>15330</v>
      </c>
      <c r="H516" s="0" t="n">
        <v>0</v>
      </c>
      <c r="I516" s="0" t="n">
        <f aca="false">21*D516</f>
        <v>84</v>
      </c>
      <c r="J516" s="11" t="n">
        <f aca="false">G516+H516</f>
        <v>15330</v>
      </c>
      <c r="K516" s="0" t="n">
        <f aca="false">J516+I516</f>
        <v>15414</v>
      </c>
    </row>
    <row r="517" customFormat="false" ht="12.8" hidden="false" customHeight="false" outlineLevel="0" collapsed="false">
      <c r="A517" s="0" t="n">
        <v>205307867</v>
      </c>
      <c r="B517" s="0" t="s">
        <v>307</v>
      </c>
      <c r="C517" s="0" t="s">
        <v>167</v>
      </c>
      <c r="D517" s="0" t="n">
        <v>5</v>
      </c>
      <c r="E517" s="0" t="s">
        <v>406</v>
      </c>
      <c r="F517" s="0" t="s">
        <v>1936</v>
      </c>
      <c r="G517" s="0" t="n">
        <v>19162.5</v>
      </c>
      <c r="H517" s="0" t="n">
        <v>0</v>
      </c>
      <c r="I517" s="0" t="n">
        <f aca="false">21*D517</f>
        <v>105</v>
      </c>
      <c r="J517" s="11" t="n">
        <f aca="false">G517+H517</f>
        <v>19162.5</v>
      </c>
      <c r="K517" s="0" t="n">
        <f aca="false">J517+I517</f>
        <v>19267.5</v>
      </c>
    </row>
    <row r="518" customFormat="false" ht="12.8" hidden="false" customHeight="false" outlineLevel="0" collapsed="false">
      <c r="A518" s="0" t="n">
        <v>205309922</v>
      </c>
      <c r="B518" s="0" t="s">
        <v>307</v>
      </c>
      <c r="C518" s="0" t="s">
        <v>188</v>
      </c>
      <c r="D518" s="0" t="n">
        <v>2</v>
      </c>
      <c r="E518" s="0" t="s">
        <v>1941</v>
      </c>
      <c r="F518" s="0" t="s">
        <v>1942</v>
      </c>
      <c r="G518" s="0" t="n">
        <v>9345</v>
      </c>
      <c r="H518" s="0" t="n">
        <v>0</v>
      </c>
      <c r="I518" s="0" t="n">
        <f aca="false">21*D518</f>
        <v>42</v>
      </c>
      <c r="J518" s="11" t="n">
        <f aca="false">G518+H518</f>
        <v>9345</v>
      </c>
      <c r="K518" s="0" t="n">
        <f aca="false">J518+I518</f>
        <v>9387</v>
      </c>
    </row>
    <row r="519" customFormat="false" ht="12.8" hidden="false" customHeight="false" outlineLevel="0" collapsed="false">
      <c r="A519" s="0" t="n">
        <v>205309527</v>
      </c>
      <c r="B519" s="0" t="s">
        <v>307</v>
      </c>
      <c r="C519" s="0" t="s">
        <v>922</v>
      </c>
      <c r="D519" s="0" t="n">
        <v>4</v>
      </c>
      <c r="E519" s="0" t="s">
        <v>400</v>
      </c>
      <c r="F519" s="0" t="s">
        <v>1945</v>
      </c>
      <c r="G519" s="0" t="n">
        <v>15330</v>
      </c>
      <c r="H519" s="0" t="n">
        <v>0</v>
      </c>
      <c r="I519" s="0" t="n">
        <f aca="false">21*D519</f>
        <v>84</v>
      </c>
      <c r="J519" s="11" t="n">
        <f aca="false">G519+H519</f>
        <v>15330</v>
      </c>
      <c r="K519" s="0" t="n">
        <f aca="false">J519+I519</f>
        <v>15414</v>
      </c>
    </row>
    <row r="520" customFormat="false" ht="12.8" hidden="false" customHeight="false" outlineLevel="0" collapsed="false">
      <c r="A520" s="0" t="n">
        <v>105301572</v>
      </c>
      <c r="B520" s="0" t="s">
        <v>307</v>
      </c>
      <c r="C520" s="0" t="s">
        <v>197</v>
      </c>
      <c r="D520" s="0" t="n">
        <v>3</v>
      </c>
      <c r="E520" s="0" t="s">
        <v>79</v>
      </c>
      <c r="F520" s="0" t="s">
        <v>1949</v>
      </c>
      <c r="G520" s="0" t="n">
        <v>11497.5</v>
      </c>
      <c r="H520" s="0" t="n">
        <v>0</v>
      </c>
      <c r="I520" s="0" t="n">
        <f aca="false">21*D520</f>
        <v>63</v>
      </c>
      <c r="J520" s="11" t="n">
        <f aca="false">G520+H520</f>
        <v>11497.5</v>
      </c>
      <c r="K520" s="0" t="n">
        <f aca="false">J520+I520</f>
        <v>11560.5</v>
      </c>
    </row>
    <row r="521" customFormat="false" ht="12.8" hidden="false" customHeight="false" outlineLevel="0" collapsed="false">
      <c r="A521" s="0" t="n">
        <v>105301577</v>
      </c>
      <c r="B521" s="0" t="s">
        <v>307</v>
      </c>
      <c r="C521" s="0" t="s">
        <v>197</v>
      </c>
      <c r="D521" s="0" t="n">
        <v>3</v>
      </c>
      <c r="E521" s="0" t="s">
        <v>89</v>
      </c>
      <c r="F521" s="0" t="s">
        <v>1952</v>
      </c>
      <c r="G521" s="0" t="n">
        <v>11497.5</v>
      </c>
      <c r="H521" s="0" t="n">
        <v>0</v>
      </c>
      <c r="I521" s="0" t="n">
        <f aca="false">21*D521</f>
        <v>63</v>
      </c>
      <c r="J521" s="11" t="n">
        <f aca="false">G521+H521</f>
        <v>11497.5</v>
      </c>
      <c r="K521" s="0" t="n">
        <f aca="false">J521+I521</f>
        <v>11560.5</v>
      </c>
    </row>
    <row r="522" customFormat="false" ht="12.8" hidden="false" customHeight="false" outlineLevel="0" collapsed="false">
      <c r="A522" s="0" t="n">
        <v>205307937</v>
      </c>
      <c r="B522" s="0" t="s">
        <v>307</v>
      </c>
      <c r="C522" s="0" t="s">
        <v>922</v>
      </c>
      <c r="D522" s="0" t="n">
        <v>4</v>
      </c>
      <c r="E522" s="0" t="s">
        <v>79</v>
      </c>
      <c r="F522" s="0" t="s">
        <v>1957</v>
      </c>
      <c r="G522" s="0" t="n">
        <v>15330</v>
      </c>
      <c r="H522" s="0" t="n">
        <v>0</v>
      </c>
      <c r="I522" s="0" t="n">
        <f aca="false">21*D522</f>
        <v>84</v>
      </c>
      <c r="J522" s="11" t="n">
        <f aca="false">G522+H522</f>
        <v>15330</v>
      </c>
      <c r="K522" s="0" t="n">
        <f aca="false">J522+I522</f>
        <v>15414</v>
      </c>
    </row>
    <row r="523" customFormat="false" ht="12.8" hidden="false" customHeight="false" outlineLevel="0" collapsed="false">
      <c r="A523" s="0" t="n">
        <v>205307942</v>
      </c>
      <c r="B523" s="0" t="s">
        <v>307</v>
      </c>
      <c r="C523" s="0" t="s">
        <v>922</v>
      </c>
      <c r="D523" s="0" t="n">
        <v>4</v>
      </c>
      <c r="E523" s="0" t="s">
        <v>400</v>
      </c>
      <c r="F523" s="0" t="s">
        <v>1961</v>
      </c>
      <c r="G523" s="0" t="n">
        <v>15330</v>
      </c>
      <c r="H523" s="0" t="n">
        <v>0</v>
      </c>
      <c r="I523" s="0" t="n">
        <f aca="false">21*D523</f>
        <v>84</v>
      </c>
      <c r="J523" s="11" t="n">
        <f aca="false">G523+H523</f>
        <v>15330</v>
      </c>
      <c r="K523" s="0" t="n">
        <f aca="false">J523+I523</f>
        <v>15414</v>
      </c>
    </row>
    <row r="524" customFormat="false" ht="12.8" hidden="false" customHeight="false" outlineLevel="0" collapsed="false">
      <c r="A524" s="0" t="n">
        <v>205307952</v>
      </c>
      <c r="B524" s="0" t="s">
        <v>307</v>
      </c>
      <c r="C524" s="0" t="s">
        <v>197</v>
      </c>
      <c r="D524" s="0" t="n">
        <v>3</v>
      </c>
      <c r="E524" s="0" t="s">
        <v>28</v>
      </c>
      <c r="F524" s="0" t="s">
        <v>1964</v>
      </c>
      <c r="G524" s="0" t="n">
        <v>17167.2</v>
      </c>
      <c r="H524" s="0" t="n">
        <v>0</v>
      </c>
      <c r="I524" s="0" t="n">
        <f aca="false">21*D524</f>
        <v>63</v>
      </c>
      <c r="J524" s="11" t="n">
        <f aca="false">G524+H524</f>
        <v>17167.2</v>
      </c>
      <c r="K524" s="0" t="n">
        <f aca="false">J524+I524</f>
        <v>17230.2</v>
      </c>
    </row>
    <row r="525" customFormat="false" ht="12.8" hidden="false" customHeight="false" outlineLevel="0" collapsed="false">
      <c r="A525" s="0" t="n">
        <v>205309512</v>
      </c>
      <c r="B525" s="0" t="s">
        <v>307</v>
      </c>
      <c r="C525" s="0" t="s">
        <v>188</v>
      </c>
      <c r="D525" s="0" t="n">
        <v>2</v>
      </c>
      <c r="E525" s="0" t="s">
        <v>79</v>
      </c>
      <c r="F525" s="0" t="s">
        <v>1967</v>
      </c>
      <c r="G525" s="0" t="n">
        <v>7665</v>
      </c>
      <c r="H525" s="0" t="n">
        <v>0</v>
      </c>
      <c r="I525" s="0" t="n">
        <f aca="false">21*D525</f>
        <v>42</v>
      </c>
      <c r="J525" s="11" t="n">
        <f aca="false">G525+H525</f>
        <v>7665</v>
      </c>
      <c r="K525" s="0" t="n">
        <f aca="false">J525+I525</f>
        <v>7707</v>
      </c>
    </row>
    <row r="526" customFormat="false" ht="12.8" hidden="false" customHeight="false" outlineLevel="0" collapsed="false">
      <c r="A526" s="0" t="n">
        <v>105300577</v>
      </c>
      <c r="B526" s="0" t="s">
        <v>307</v>
      </c>
      <c r="C526" s="0" t="s">
        <v>188</v>
      </c>
      <c r="D526" s="0" t="n">
        <v>2</v>
      </c>
      <c r="E526" s="0" t="s">
        <v>406</v>
      </c>
      <c r="F526" s="0" t="s">
        <v>1970</v>
      </c>
      <c r="G526" s="0" t="n">
        <v>7665</v>
      </c>
      <c r="H526" s="0" t="n">
        <v>0</v>
      </c>
      <c r="I526" s="0" t="n">
        <f aca="false">21*D526</f>
        <v>42</v>
      </c>
      <c r="J526" s="11" t="n">
        <f aca="false">G526+H526</f>
        <v>7665</v>
      </c>
      <c r="K526" s="0" t="n">
        <f aca="false">J526+I526</f>
        <v>7707</v>
      </c>
    </row>
    <row r="527" customFormat="false" ht="12.8" hidden="false" customHeight="false" outlineLevel="0" collapsed="false">
      <c r="A527" s="0" t="n">
        <v>105300822</v>
      </c>
      <c r="B527" s="0" t="s">
        <v>307</v>
      </c>
      <c r="C527" s="0" t="s">
        <v>197</v>
      </c>
      <c r="D527" s="0" t="n">
        <v>3</v>
      </c>
      <c r="E527" s="0" t="s">
        <v>74</v>
      </c>
      <c r="F527" s="0" t="s">
        <v>1975</v>
      </c>
      <c r="G527" s="0" t="n">
        <v>11497.5</v>
      </c>
      <c r="H527" s="0" t="n">
        <v>0</v>
      </c>
      <c r="I527" s="0" t="n">
        <f aca="false">21*D527</f>
        <v>63</v>
      </c>
      <c r="J527" s="11" t="n">
        <f aca="false">G527+H527</f>
        <v>11497.5</v>
      </c>
      <c r="K527" s="0" t="n">
        <f aca="false">J527+I527</f>
        <v>11560.5</v>
      </c>
    </row>
    <row r="528" customFormat="false" ht="12.8" hidden="false" customHeight="false" outlineLevel="0" collapsed="false">
      <c r="A528" s="0" t="n">
        <v>105301817</v>
      </c>
      <c r="B528" s="0" t="s">
        <v>307</v>
      </c>
      <c r="C528" s="0" t="s">
        <v>922</v>
      </c>
      <c r="D528" s="0" t="n">
        <v>4</v>
      </c>
      <c r="E528" s="0" t="s">
        <v>406</v>
      </c>
      <c r="F528" s="0" t="s">
        <v>1978</v>
      </c>
      <c r="G528" s="0" t="n">
        <v>15330</v>
      </c>
      <c r="H528" s="0" t="n">
        <v>0</v>
      </c>
      <c r="I528" s="0" t="n">
        <f aca="false">21*D528</f>
        <v>84</v>
      </c>
      <c r="J528" s="11" t="n">
        <f aca="false">G528+H528</f>
        <v>15330</v>
      </c>
      <c r="K528" s="0" t="n">
        <f aca="false">J528+I528</f>
        <v>15414</v>
      </c>
    </row>
    <row r="529" customFormat="false" ht="12.8" hidden="false" customHeight="false" outlineLevel="0" collapsed="false">
      <c r="A529" s="0" t="n">
        <v>205308108</v>
      </c>
      <c r="B529" s="0" t="s">
        <v>307</v>
      </c>
      <c r="C529" s="0" t="s">
        <v>922</v>
      </c>
      <c r="D529" s="0" t="n">
        <v>4</v>
      </c>
      <c r="E529" s="0" t="s">
        <v>400</v>
      </c>
      <c r="F529" s="0" t="s">
        <v>1983</v>
      </c>
      <c r="G529" s="0" t="n">
        <v>15330</v>
      </c>
      <c r="H529" s="0" t="n">
        <v>0</v>
      </c>
      <c r="I529" s="0" t="n">
        <f aca="false">21*D529</f>
        <v>84</v>
      </c>
      <c r="J529" s="11" t="n">
        <f aca="false">G529+H529</f>
        <v>15330</v>
      </c>
      <c r="K529" s="0" t="n">
        <f aca="false">J529+I529</f>
        <v>15414</v>
      </c>
    </row>
    <row r="530" customFormat="false" ht="12.8" hidden="false" customHeight="false" outlineLevel="0" collapsed="false">
      <c r="A530" s="0" t="n">
        <v>205307558</v>
      </c>
      <c r="B530" s="0" t="s">
        <v>307</v>
      </c>
      <c r="C530" s="0" t="s">
        <v>188</v>
      </c>
      <c r="D530" s="0" t="n">
        <v>2</v>
      </c>
      <c r="E530" s="0" t="s">
        <v>79</v>
      </c>
      <c r="F530" s="0" t="s">
        <v>1986</v>
      </c>
      <c r="G530" s="0" t="n">
        <v>7665</v>
      </c>
      <c r="H530" s="0" t="n">
        <v>0</v>
      </c>
      <c r="I530" s="0" t="n">
        <f aca="false">21*D530</f>
        <v>42</v>
      </c>
      <c r="J530" s="11" t="n">
        <f aca="false">G530+H530</f>
        <v>7665</v>
      </c>
      <c r="K530" s="0" t="n">
        <f aca="false">J530+I530</f>
        <v>7707</v>
      </c>
    </row>
    <row r="531" customFormat="false" ht="12.8" hidden="false" customHeight="false" outlineLevel="0" collapsed="false">
      <c r="A531" s="0" t="n">
        <v>205307558</v>
      </c>
      <c r="B531" s="0" t="s">
        <v>307</v>
      </c>
      <c r="C531" s="0" t="s">
        <v>188</v>
      </c>
      <c r="D531" s="0" t="n">
        <v>2</v>
      </c>
      <c r="E531" s="0" t="s">
        <v>79</v>
      </c>
      <c r="F531" s="0" t="s">
        <v>1988</v>
      </c>
      <c r="G531" s="0" t="n">
        <v>7665</v>
      </c>
      <c r="H531" s="0" t="n">
        <v>0</v>
      </c>
      <c r="I531" s="0" t="n">
        <f aca="false">21*D531</f>
        <v>42</v>
      </c>
      <c r="J531" s="11" t="n">
        <f aca="false">G531+H531</f>
        <v>7665</v>
      </c>
      <c r="K531" s="0" t="n">
        <f aca="false">J531+I531</f>
        <v>7707</v>
      </c>
    </row>
    <row r="532" customFormat="false" ht="12.8" hidden="false" customHeight="false" outlineLevel="0" collapsed="false">
      <c r="A532" s="0" t="n">
        <v>205307558</v>
      </c>
      <c r="B532" s="0" t="s">
        <v>307</v>
      </c>
      <c r="C532" s="0" t="s">
        <v>188</v>
      </c>
      <c r="D532" s="0" t="n">
        <v>2</v>
      </c>
      <c r="E532" s="0" t="s">
        <v>79</v>
      </c>
      <c r="F532" s="0" t="s">
        <v>1990</v>
      </c>
      <c r="G532" s="0" t="n">
        <v>7665</v>
      </c>
      <c r="H532" s="0" t="n">
        <v>0</v>
      </c>
      <c r="I532" s="0" t="n">
        <f aca="false">21*D532</f>
        <v>42</v>
      </c>
      <c r="J532" s="11" t="n">
        <f aca="false">G532+H532</f>
        <v>7665</v>
      </c>
      <c r="K532" s="0" t="n">
        <f aca="false">J532+I532</f>
        <v>7707</v>
      </c>
    </row>
    <row r="533" customFormat="false" ht="12.8" hidden="false" customHeight="false" outlineLevel="0" collapsed="false">
      <c r="A533" s="0" t="n">
        <v>205307558</v>
      </c>
      <c r="B533" s="0" t="s">
        <v>307</v>
      </c>
      <c r="C533" s="0" t="s">
        <v>188</v>
      </c>
      <c r="D533" s="0" t="n">
        <v>2</v>
      </c>
      <c r="E533" s="0" t="s">
        <v>79</v>
      </c>
      <c r="F533" s="0" t="s">
        <v>1992</v>
      </c>
      <c r="G533" s="0" t="n">
        <v>7665</v>
      </c>
      <c r="H533" s="0" t="n">
        <v>0</v>
      </c>
      <c r="I533" s="0" t="n">
        <f aca="false">21*D533</f>
        <v>42</v>
      </c>
      <c r="J533" s="11" t="n">
        <f aca="false">G533+H533</f>
        <v>7665</v>
      </c>
      <c r="K533" s="0" t="n">
        <f aca="false">J533+I533</f>
        <v>7707</v>
      </c>
    </row>
    <row r="534" customFormat="false" ht="12.8" hidden="false" customHeight="false" outlineLevel="0" collapsed="false">
      <c r="A534" s="0" t="n">
        <v>205308663</v>
      </c>
      <c r="B534" s="0" t="s">
        <v>307</v>
      </c>
      <c r="C534" s="0" t="s">
        <v>1995</v>
      </c>
      <c r="D534" s="0" t="n">
        <v>9</v>
      </c>
      <c r="E534" s="0" t="s">
        <v>89</v>
      </c>
      <c r="F534" s="0" t="s">
        <v>1996</v>
      </c>
      <c r="G534" s="0" t="n">
        <v>34492.5</v>
      </c>
      <c r="H534" s="0" t="n">
        <v>0</v>
      </c>
      <c r="I534" s="0" t="n">
        <f aca="false">21*D534</f>
        <v>189</v>
      </c>
      <c r="J534" s="11" t="n">
        <f aca="false">G534+H534</f>
        <v>34492.5</v>
      </c>
      <c r="K534" s="0" t="n">
        <f aca="false">J534+I534</f>
        <v>34681.5</v>
      </c>
    </row>
    <row r="535" customFormat="false" ht="12.8" hidden="false" customHeight="false" outlineLevel="0" collapsed="false">
      <c r="A535" s="0" t="n">
        <v>105301993</v>
      </c>
      <c r="B535" s="0" t="s">
        <v>307</v>
      </c>
      <c r="C535" s="0" t="s">
        <v>197</v>
      </c>
      <c r="D535" s="0" t="n">
        <v>3</v>
      </c>
      <c r="E535" s="0" t="s">
        <v>79</v>
      </c>
      <c r="F535" s="0" t="s">
        <v>2001</v>
      </c>
      <c r="G535" s="0" t="n">
        <v>11497.5</v>
      </c>
      <c r="H535" s="0" t="n">
        <v>0</v>
      </c>
      <c r="I535" s="0" t="n">
        <f aca="false">21*D535</f>
        <v>63</v>
      </c>
      <c r="J535" s="11" t="n">
        <f aca="false">G535+H535</f>
        <v>11497.5</v>
      </c>
      <c r="K535" s="0" t="n">
        <f aca="false">J535+I535</f>
        <v>11560.5</v>
      </c>
    </row>
    <row r="536" customFormat="false" ht="12.8" hidden="false" customHeight="false" outlineLevel="0" collapsed="false">
      <c r="A536" s="0" t="n">
        <v>205308158</v>
      </c>
      <c r="B536" s="0" t="s">
        <v>307</v>
      </c>
      <c r="C536" s="0" t="s">
        <v>922</v>
      </c>
      <c r="D536" s="0" t="n">
        <v>4</v>
      </c>
      <c r="E536" s="0" t="s">
        <v>400</v>
      </c>
      <c r="F536" s="0" t="s">
        <v>2006</v>
      </c>
      <c r="G536" s="0" t="n">
        <v>15330</v>
      </c>
      <c r="H536" s="0" t="n">
        <v>0</v>
      </c>
      <c r="I536" s="0" t="n">
        <f aca="false">21*D536</f>
        <v>84</v>
      </c>
      <c r="J536" s="11" t="n">
        <f aca="false">G536+H536</f>
        <v>15330</v>
      </c>
      <c r="K536" s="0" t="n">
        <f aca="false">J536+I536</f>
        <v>15414</v>
      </c>
    </row>
    <row r="537" customFormat="false" ht="12.8" hidden="false" customHeight="false" outlineLevel="0" collapsed="false">
      <c r="A537" s="0" t="n">
        <v>205309443</v>
      </c>
      <c r="B537" s="0" t="s">
        <v>307</v>
      </c>
      <c r="C537" s="0" t="s">
        <v>167</v>
      </c>
      <c r="D537" s="0" t="n">
        <v>5</v>
      </c>
      <c r="E537" s="0" t="s">
        <v>89</v>
      </c>
      <c r="F537" s="0" t="s">
        <v>2011</v>
      </c>
      <c r="G537" s="0" t="n">
        <v>19162.5</v>
      </c>
      <c r="H537" s="0" t="n">
        <v>0</v>
      </c>
      <c r="I537" s="0" t="n">
        <f aca="false">21*D537</f>
        <v>105</v>
      </c>
      <c r="J537" s="11" t="n">
        <f aca="false">G537+H537</f>
        <v>19162.5</v>
      </c>
      <c r="K537" s="0" t="n">
        <f aca="false">J537+I537</f>
        <v>19267.5</v>
      </c>
    </row>
    <row r="538" s="11" customFormat="true" ht="12.8" hidden="false" customHeight="false" outlineLevel="0" collapsed="false">
      <c r="A538" s="11" t="n">
        <v>105300668</v>
      </c>
      <c r="B538" s="11" t="s">
        <v>307</v>
      </c>
      <c r="C538" s="11" t="s">
        <v>188</v>
      </c>
      <c r="D538" s="11" t="n">
        <v>2</v>
      </c>
      <c r="E538" s="11" t="s">
        <v>74</v>
      </c>
      <c r="F538" s="11" t="s">
        <v>2016</v>
      </c>
      <c r="G538" s="11" t="n">
        <v>7665</v>
      </c>
      <c r="H538" s="11" t="n">
        <v>0</v>
      </c>
      <c r="I538" s="11" t="n">
        <f aca="false">21*D538</f>
        <v>42</v>
      </c>
      <c r="J538" s="11" t="n">
        <f aca="false">G538+H538</f>
        <v>7665</v>
      </c>
      <c r="K538" s="11" t="n">
        <f aca="false">J538+I538</f>
        <v>7707</v>
      </c>
      <c r="M538" s="11" t="n">
        <v>47922</v>
      </c>
      <c r="N538" s="11" t="n">
        <f aca="false">K538+K539+K540+K541+K542+K543-M538</f>
        <v>0</v>
      </c>
    </row>
    <row r="539" customFormat="false" ht="12.8" hidden="false" customHeight="false" outlineLevel="0" collapsed="false">
      <c r="A539" s="11" t="n">
        <v>105300668</v>
      </c>
      <c r="B539" s="11" t="s">
        <v>307</v>
      </c>
      <c r="C539" s="11" t="s">
        <v>188</v>
      </c>
      <c r="D539" s="11" t="n">
        <v>2</v>
      </c>
      <c r="E539" s="11" t="s">
        <v>74</v>
      </c>
      <c r="F539" s="11" t="s">
        <v>2017</v>
      </c>
      <c r="G539" s="11" t="n">
        <v>7665</v>
      </c>
      <c r="H539" s="11" t="n">
        <v>0</v>
      </c>
      <c r="I539" s="11" t="n">
        <f aca="false">21*D539</f>
        <v>42</v>
      </c>
      <c r="J539" s="11" t="n">
        <f aca="false">G539+H539</f>
        <v>7665</v>
      </c>
      <c r="K539" s="11" t="n">
        <f aca="false">J539+I539</f>
        <v>7707</v>
      </c>
      <c r="L539" s="11"/>
    </row>
    <row r="540" customFormat="false" ht="12.8" hidden="false" customHeight="false" outlineLevel="0" collapsed="false">
      <c r="A540" s="11" t="n">
        <v>105300668</v>
      </c>
      <c r="B540" s="11" t="s">
        <v>307</v>
      </c>
      <c r="C540" s="11" t="s">
        <v>188</v>
      </c>
      <c r="D540" s="11" t="n">
        <v>2</v>
      </c>
      <c r="E540" s="11" t="s">
        <v>74</v>
      </c>
      <c r="F540" s="11" t="s">
        <v>2019</v>
      </c>
      <c r="G540" s="11" t="n">
        <v>7665</v>
      </c>
      <c r="H540" s="11" t="n">
        <v>0</v>
      </c>
      <c r="I540" s="11" t="n">
        <f aca="false">21*D540</f>
        <v>42</v>
      </c>
      <c r="J540" s="11" t="n">
        <f aca="false">G540+H540</f>
        <v>7665</v>
      </c>
      <c r="K540" s="11" t="n">
        <f aca="false">J540+I540</f>
        <v>7707</v>
      </c>
    </row>
    <row r="541" customFormat="false" ht="12.8" hidden="false" customHeight="false" outlineLevel="0" collapsed="false">
      <c r="A541" s="11" t="n">
        <v>105300668</v>
      </c>
      <c r="B541" s="11" t="s">
        <v>307</v>
      </c>
      <c r="C541" s="11" t="s">
        <v>188</v>
      </c>
      <c r="D541" s="11" t="n">
        <v>2</v>
      </c>
      <c r="E541" s="11" t="s">
        <v>74</v>
      </c>
      <c r="F541" s="11" t="s">
        <v>2020</v>
      </c>
      <c r="G541" s="11" t="n">
        <v>7665</v>
      </c>
      <c r="H541" s="11" t="n">
        <v>0</v>
      </c>
      <c r="I541" s="11" t="n">
        <f aca="false">21*D541</f>
        <v>42</v>
      </c>
      <c r="J541" s="11" t="n">
        <f aca="false">G541+H541</f>
        <v>7665</v>
      </c>
      <c r="K541" s="11" t="n">
        <f aca="false">J541+I541</f>
        <v>7707</v>
      </c>
    </row>
    <row r="542" customFormat="false" ht="12.8" hidden="false" customHeight="false" outlineLevel="0" collapsed="false">
      <c r="A542" s="11" t="n">
        <v>105300668</v>
      </c>
      <c r="B542" s="11" t="s">
        <v>307</v>
      </c>
      <c r="C542" s="11" t="s">
        <v>188</v>
      </c>
      <c r="D542" s="11" t="n">
        <v>2</v>
      </c>
      <c r="E542" s="11" t="s">
        <v>74</v>
      </c>
      <c r="F542" s="11" t="s">
        <v>2021</v>
      </c>
      <c r="G542" s="11" t="n">
        <v>7665</v>
      </c>
      <c r="H542" s="11" t="n">
        <v>0</v>
      </c>
      <c r="I542" s="11" t="n">
        <f aca="false">21*D542</f>
        <v>42</v>
      </c>
      <c r="J542" s="11" t="n">
        <f aca="false">G542+H542</f>
        <v>7665</v>
      </c>
      <c r="K542" s="11" t="n">
        <f aca="false">J542+I542</f>
        <v>7707</v>
      </c>
    </row>
    <row r="543" customFormat="false" ht="12.8" hidden="false" customHeight="false" outlineLevel="0" collapsed="false">
      <c r="A543" s="11" t="n">
        <v>105300668</v>
      </c>
      <c r="B543" s="11" t="s">
        <v>307</v>
      </c>
      <c r="C543" s="11" t="s">
        <v>188</v>
      </c>
      <c r="D543" s="11" t="n">
        <v>2</v>
      </c>
      <c r="E543" s="11" t="s">
        <v>146</v>
      </c>
      <c r="F543" s="11" t="s">
        <v>2022</v>
      </c>
      <c r="G543" s="11" t="n">
        <v>9345</v>
      </c>
      <c r="H543" s="11" t="n">
        <v>0</v>
      </c>
      <c r="I543" s="11" t="n">
        <f aca="false">21*D543</f>
        <v>42</v>
      </c>
      <c r="J543" s="11" t="n">
        <f aca="false">G543+H543</f>
        <v>9345</v>
      </c>
      <c r="K543" s="11" t="n">
        <f aca="false">J543+I543</f>
        <v>9387</v>
      </c>
    </row>
    <row r="544" customFormat="false" ht="12.8" hidden="false" customHeight="false" outlineLevel="0" collapsed="false">
      <c r="A544" s="0" t="n">
        <v>205308168</v>
      </c>
      <c r="B544" s="0" t="s">
        <v>307</v>
      </c>
      <c r="C544" s="0" t="s">
        <v>2025</v>
      </c>
      <c r="D544" s="0" t="n">
        <v>7</v>
      </c>
      <c r="E544" s="0" t="s">
        <v>89</v>
      </c>
      <c r="F544" s="0" t="s">
        <v>2026</v>
      </c>
      <c r="G544" s="0" t="n">
        <v>26827.5</v>
      </c>
      <c r="H544" s="0" t="n">
        <v>0</v>
      </c>
      <c r="I544" s="0" t="n">
        <f aca="false">21*D544</f>
        <v>147</v>
      </c>
      <c r="J544" s="11" t="n">
        <f aca="false">G544+H544</f>
        <v>26827.5</v>
      </c>
      <c r="K544" s="0" t="n">
        <f aca="false">J544+I544</f>
        <v>26974.5</v>
      </c>
    </row>
    <row r="545" customFormat="false" ht="12.8" hidden="false" customHeight="false" outlineLevel="0" collapsed="false">
      <c r="A545" s="0" t="n">
        <v>105300873</v>
      </c>
      <c r="B545" s="0" t="s">
        <v>307</v>
      </c>
      <c r="C545" s="0" t="s">
        <v>197</v>
      </c>
      <c r="D545" s="0" t="n">
        <v>3</v>
      </c>
      <c r="E545" s="0" t="s">
        <v>79</v>
      </c>
      <c r="F545" s="0" t="s">
        <v>2031</v>
      </c>
      <c r="G545" s="0" t="n">
        <v>11497.5</v>
      </c>
      <c r="H545" s="0" t="n">
        <v>0</v>
      </c>
      <c r="I545" s="0" t="n">
        <f aca="false">21*D545</f>
        <v>63</v>
      </c>
      <c r="J545" s="11" t="n">
        <f aca="false">G545+H545</f>
        <v>11497.5</v>
      </c>
      <c r="K545" s="0" t="n">
        <f aca="false">J545+I545</f>
        <v>11560.5</v>
      </c>
    </row>
    <row r="546" s="7" customFormat="true" ht="12.8" hidden="false" customHeight="false" outlineLevel="0" collapsed="false">
      <c r="A546" s="7" t="n">
        <v>205301475</v>
      </c>
      <c r="B546" s="7" t="s">
        <v>307</v>
      </c>
      <c r="C546" s="7" t="s">
        <v>167</v>
      </c>
      <c r="D546" s="7" t="n">
        <v>5</v>
      </c>
      <c r="E546" s="7" t="s">
        <v>74</v>
      </c>
      <c r="F546" s="7" t="s">
        <v>817</v>
      </c>
      <c r="G546" s="7" t="n">
        <v>18250</v>
      </c>
      <c r="H546" s="7" t="n">
        <v>0</v>
      </c>
      <c r="I546" s="7" t="n">
        <f aca="false">20*D546</f>
        <v>100</v>
      </c>
      <c r="J546" s="11" t="n">
        <f aca="false">G546+H546</f>
        <v>18250</v>
      </c>
      <c r="K546" s="7" t="n">
        <f aca="false">J546+I546</f>
        <v>18350</v>
      </c>
      <c r="M546" s="7" t="n">
        <v>19267.5</v>
      </c>
      <c r="N546" s="7" t="n">
        <f aca="false">K546-M546</f>
        <v>-917.5</v>
      </c>
    </row>
    <row r="547" customFormat="false" ht="12.8" hidden="false" customHeight="false" outlineLevel="0" collapsed="false">
      <c r="A547" s="0" t="n">
        <v>105300655</v>
      </c>
      <c r="B547" s="0" t="s">
        <v>307</v>
      </c>
      <c r="C547" s="0" t="s">
        <v>197</v>
      </c>
      <c r="D547" s="0" t="n">
        <v>3</v>
      </c>
      <c r="E547" s="0" t="s">
        <v>79</v>
      </c>
      <c r="F547" s="0" t="s">
        <v>2036</v>
      </c>
      <c r="G547" s="0" t="n">
        <v>11497.5</v>
      </c>
      <c r="H547" s="0" t="n">
        <v>0</v>
      </c>
      <c r="I547" s="0" t="n">
        <f aca="false">21*D547</f>
        <v>63</v>
      </c>
      <c r="J547" s="11" t="n">
        <f aca="false">G547+H547</f>
        <v>11497.5</v>
      </c>
      <c r="K547" s="0" t="n">
        <f aca="false">J547+I547</f>
        <v>11560.5</v>
      </c>
    </row>
    <row r="548" customFormat="false" ht="12.8" hidden="false" customHeight="false" outlineLevel="0" collapsed="false">
      <c r="A548" s="0" t="n">
        <v>205308135</v>
      </c>
      <c r="B548" s="0" t="s">
        <v>307</v>
      </c>
      <c r="C548" s="0" t="s">
        <v>922</v>
      </c>
      <c r="D548" s="0" t="n">
        <v>4</v>
      </c>
      <c r="E548" s="0" t="s">
        <v>400</v>
      </c>
      <c r="F548" s="0" t="s">
        <v>2040</v>
      </c>
      <c r="G548" s="0" t="n">
        <v>15330</v>
      </c>
      <c r="H548" s="0" t="n">
        <v>0</v>
      </c>
      <c r="I548" s="0" t="n">
        <f aca="false">21*D548</f>
        <v>84</v>
      </c>
      <c r="J548" s="11" t="n">
        <f aca="false">G548+H548</f>
        <v>15330</v>
      </c>
      <c r="K548" s="0" t="n">
        <f aca="false">J548+I548</f>
        <v>15414</v>
      </c>
    </row>
    <row r="549" customFormat="false" ht="12.8" hidden="false" customHeight="false" outlineLevel="0" collapsed="false">
      <c r="A549" s="0" t="n">
        <v>105300870</v>
      </c>
      <c r="B549" s="0" t="s">
        <v>307</v>
      </c>
      <c r="C549" s="0" t="s">
        <v>922</v>
      </c>
      <c r="D549" s="0" t="n">
        <v>4</v>
      </c>
      <c r="E549" s="0" t="s">
        <v>400</v>
      </c>
      <c r="F549" s="0" t="s">
        <v>2044</v>
      </c>
      <c r="G549" s="0" t="n">
        <v>15330</v>
      </c>
      <c r="H549" s="0" t="n">
        <v>0</v>
      </c>
      <c r="I549" s="0" t="n">
        <f aca="false">21*D549</f>
        <v>84</v>
      </c>
      <c r="J549" s="11" t="n">
        <f aca="false">G549+H549</f>
        <v>15330</v>
      </c>
      <c r="K549" s="0" t="n">
        <f aca="false">J549+I549</f>
        <v>15414</v>
      </c>
    </row>
    <row r="550" customFormat="false" ht="12.8" hidden="false" customHeight="false" outlineLevel="0" collapsed="false">
      <c r="A550" s="0" t="n">
        <v>205309355</v>
      </c>
      <c r="B550" s="0" t="s">
        <v>307</v>
      </c>
      <c r="C550" s="0" t="s">
        <v>922</v>
      </c>
      <c r="D550" s="0" t="n">
        <v>4</v>
      </c>
      <c r="E550" s="0" t="s">
        <v>406</v>
      </c>
      <c r="F550" s="0" t="s">
        <v>2048</v>
      </c>
      <c r="G550" s="0" t="n">
        <v>15330</v>
      </c>
      <c r="H550" s="0" t="n">
        <v>0</v>
      </c>
      <c r="I550" s="0" t="n">
        <f aca="false">21*D550</f>
        <v>84</v>
      </c>
      <c r="J550" s="11" t="n">
        <f aca="false">G550+H550</f>
        <v>15330</v>
      </c>
      <c r="K550" s="0" t="n">
        <f aca="false">J550+I550</f>
        <v>15414</v>
      </c>
    </row>
    <row r="551" customFormat="false" ht="12.8" hidden="false" customHeight="false" outlineLevel="0" collapsed="false">
      <c r="A551" s="0" t="n">
        <v>205306535</v>
      </c>
      <c r="B551" s="0" t="s">
        <v>307</v>
      </c>
      <c r="C551" s="0" t="s">
        <v>1995</v>
      </c>
      <c r="D551" s="0" t="n">
        <v>9</v>
      </c>
      <c r="E551" s="0" t="s">
        <v>79</v>
      </c>
      <c r="F551" s="0" t="s">
        <v>2052</v>
      </c>
      <c r="G551" s="0" t="n">
        <v>34492.5</v>
      </c>
      <c r="H551" s="0" t="n">
        <v>0</v>
      </c>
      <c r="I551" s="0" t="n">
        <f aca="false">21*D551</f>
        <v>189</v>
      </c>
      <c r="J551" s="11" t="n">
        <f aca="false">G551+H551</f>
        <v>34492.5</v>
      </c>
      <c r="K551" s="0" t="n">
        <f aca="false">J551+I551</f>
        <v>34681.5</v>
      </c>
    </row>
    <row r="552" customFormat="false" ht="12.8" hidden="false" customHeight="false" outlineLevel="0" collapsed="false">
      <c r="A552" s="0" t="n">
        <v>205306535</v>
      </c>
      <c r="B552" s="0" t="s">
        <v>307</v>
      </c>
      <c r="C552" s="0" t="s">
        <v>1995</v>
      </c>
      <c r="D552" s="0" t="n">
        <v>9</v>
      </c>
      <c r="E552" s="0" t="s">
        <v>79</v>
      </c>
      <c r="F552" s="0" t="s">
        <v>2054</v>
      </c>
      <c r="G552" s="0" t="n">
        <v>34492.5</v>
      </c>
      <c r="H552" s="0" t="n">
        <v>0</v>
      </c>
      <c r="I552" s="0" t="n">
        <f aca="false">21*D552</f>
        <v>189</v>
      </c>
      <c r="J552" s="11" t="n">
        <f aca="false">G552+H552</f>
        <v>34492.5</v>
      </c>
      <c r="K552" s="0" t="n">
        <f aca="false">J552+I552</f>
        <v>34681.5</v>
      </c>
    </row>
    <row r="553" customFormat="false" ht="12.8" hidden="false" customHeight="false" outlineLevel="0" collapsed="false">
      <c r="A553" s="0" t="n">
        <v>205306535</v>
      </c>
      <c r="B553" s="0" t="s">
        <v>307</v>
      </c>
      <c r="C553" s="0" t="s">
        <v>1995</v>
      </c>
      <c r="D553" s="0" t="n">
        <v>9</v>
      </c>
      <c r="E553" s="0" t="s">
        <v>79</v>
      </c>
      <c r="F553" s="0" t="s">
        <v>2056</v>
      </c>
      <c r="G553" s="0" t="n">
        <v>34492.5</v>
      </c>
      <c r="H553" s="0" t="n">
        <v>0</v>
      </c>
      <c r="I553" s="0" t="n">
        <f aca="false">21*D553</f>
        <v>189</v>
      </c>
      <c r="J553" s="11" t="n">
        <f aca="false">G553+H553</f>
        <v>34492.5</v>
      </c>
      <c r="K553" s="0" t="n">
        <f aca="false">J553+I553</f>
        <v>34681.5</v>
      </c>
    </row>
    <row r="554" customFormat="false" ht="12.8" hidden="false" customHeight="false" outlineLevel="0" collapsed="false">
      <c r="A554" s="0" t="n">
        <v>205306535</v>
      </c>
      <c r="B554" s="0" t="s">
        <v>307</v>
      </c>
      <c r="C554" s="0" t="s">
        <v>1995</v>
      </c>
      <c r="D554" s="0" t="n">
        <v>9</v>
      </c>
      <c r="E554" s="0" t="s">
        <v>79</v>
      </c>
      <c r="F554" s="0" t="s">
        <v>2058</v>
      </c>
      <c r="G554" s="0" t="n">
        <v>34492.5</v>
      </c>
      <c r="H554" s="0" t="n">
        <v>0</v>
      </c>
      <c r="I554" s="0" t="n">
        <f aca="false">21*D554</f>
        <v>189</v>
      </c>
      <c r="J554" s="11" t="n">
        <f aca="false">G554+H554</f>
        <v>34492.5</v>
      </c>
      <c r="K554" s="0" t="n">
        <f aca="false">J554+I554</f>
        <v>34681.5</v>
      </c>
    </row>
    <row r="555" customFormat="false" ht="12.8" hidden="false" customHeight="false" outlineLevel="0" collapsed="false">
      <c r="A555" s="0" t="n">
        <v>205307935</v>
      </c>
      <c r="B555" s="0" t="s">
        <v>307</v>
      </c>
      <c r="C555" s="0" t="s">
        <v>188</v>
      </c>
      <c r="D555" s="0" t="n">
        <v>2</v>
      </c>
      <c r="E555" s="0" t="s">
        <v>400</v>
      </c>
      <c r="F555" s="0" t="s">
        <v>1847</v>
      </c>
      <c r="G555" s="0" t="n">
        <v>7665</v>
      </c>
      <c r="H555" s="0" t="n">
        <v>0</v>
      </c>
      <c r="I555" s="0" t="n">
        <f aca="false">21*D555</f>
        <v>42</v>
      </c>
      <c r="J555" s="11" t="n">
        <f aca="false">G555+H555</f>
        <v>7665</v>
      </c>
      <c r="K555" s="0" t="n">
        <f aca="false">J555+I555</f>
        <v>7707</v>
      </c>
    </row>
    <row r="556" customFormat="false" ht="12.8" hidden="false" customHeight="false" outlineLevel="0" collapsed="false">
      <c r="A556" s="0" t="n">
        <v>105301285</v>
      </c>
      <c r="B556" s="0" t="s">
        <v>307</v>
      </c>
      <c r="C556" s="0" t="s">
        <v>188</v>
      </c>
      <c r="D556" s="0" t="n">
        <v>2</v>
      </c>
      <c r="E556" s="0" t="s">
        <v>89</v>
      </c>
      <c r="F556" s="0" t="s">
        <v>2062</v>
      </c>
      <c r="G556" s="0" t="n">
        <v>7665</v>
      </c>
      <c r="H556" s="0" t="n">
        <v>0</v>
      </c>
      <c r="I556" s="0" t="n">
        <f aca="false">21*D556</f>
        <v>42</v>
      </c>
      <c r="J556" s="11" t="n">
        <f aca="false">G556+H556</f>
        <v>7665</v>
      </c>
      <c r="K556" s="0" t="n">
        <f aca="false">J556+I556</f>
        <v>7707</v>
      </c>
    </row>
    <row r="557" customFormat="false" ht="12.8" hidden="false" customHeight="false" outlineLevel="0" collapsed="false">
      <c r="A557" s="0" t="n">
        <v>105302285</v>
      </c>
      <c r="B557" s="0" t="s">
        <v>307</v>
      </c>
      <c r="C557" s="0" t="s">
        <v>188</v>
      </c>
      <c r="D557" s="0" t="n">
        <v>2</v>
      </c>
      <c r="E557" s="0" t="s">
        <v>115</v>
      </c>
      <c r="F557" s="0" t="s">
        <v>2065</v>
      </c>
      <c r="G557" s="0" t="n">
        <v>9345</v>
      </c>
      <c r="H557" s="0" t="n">
        <v>0</v>
      </c>
      <c r="I557" s="0" t="n">
        <f aca="false">21*D557</f>
        <v>42</v>
      </c>
      <c r="J557" s="11" t="n">
        <f aca="false">G557+H557</f>
        <v>9345</v>
      </c>
      <c r="K557" s="0" t="n">
        <f aca="false">J557+I557</f>
        <v>9387</v>
      </c>
    </row>
    <row r="558" s="13" customFormat="true" ht="12.8" hidden="false" customHeight="false" outlineLevel="0" collapsed="false">
      <c r="A558" s="13" t="n">
        <v>205306825</v>
      </c>
      <c r="B558" s="13" t="s">
        <v>307</v>
      </c>
      <c r="C558" s="13" t="s">
        <v>922</v>
      </c>
      <c r="D558" s="13" t="n">
        <v>4</v>
      </c>
      <c r="E558" s="13" t="s">
        <v>28</v>
      </c>
      <c r="F558" s="13" t="s">
        <v>2070</v>
      </c>
      <c r="G558" s="13" t="n">
        <v>13793.6</v>
      </c>
      <c r="H558" s="13" t="n">
        <v>0</v>
      </c>
      <c r="I558" s="13" t="n">
        <f aca="false">21*D558</f>
        <v>84</v>
      </c>
      <c r="J558" s="11" t="n">
        <f aca="false">G558+H558</f>
        <v>13793.6</v>
      </c>
      <c r="K558" s="13" t="n">
        <f aca="false">J558+I558</f>
        <v>13877.6</v>
      </c>
    </row>
    <row r="559" s="11" customFormat="true" ht="12.8" hidden="false" customHeight="false" outlineLevel="0" collapsed="false">
      <c r="A559" s="11" t="n">
        <v>205300801</v>
      </c>
      <c r="B559" s="11" t="s">
        <v>307</v>
      </c>
      <c r="C559" s="11" t="s">
        <v>2074</v>
      </c>
      <c r="D559" s="11" t="n">
        <v>20</v>
      </c>
      <c r="E559" s="11" t="s">
        <v>491</v>
      </c>
      <c r="F559" s="11" t="s">
        <v>2075</v>
      </c>
      <c r="G559" s="11" t="n">
        <v>73000</v>
      </c>
      <c r="H559" s="11" t="n">
        <v>0</v>
      </c>
      <c r="I559" s="11" t="n">
        <f aca="false">20*D559</f>
        <v>400</v>
      </c>
      <c r="J559" s="11" t="n">
        <f aca="false">G559+H559</f>
        <v>73000</v>
      </c>
      <c r="K559" s="11" t="n">
        <f aca="false">J559+I559</f>
        <v>73400</v>
      </c>
      <c r="M559" s="11" t="n">
        <v>73400</v>
      </c>
      <c r="N559" s="11" t="n">
        <f aca="false">K559-M559</f>
        <v>0</v>
      </c>
    </row>
    <row r="560" s="7" customFormat="true" ht="12.8" hidden="false" customHeight="false" outlineLevel="0" collapsed="false">
      <c r="A560" s="7" t="n">
        <v>205300986</v>
      </c>
      <c r="B560" s="7" t="s">
        <v>307</v>
      </c>
      <c r="C560" s="7" t="s">
        <v>167</v>
      </c>
      <c r="D560" s="7" t="n">
        <v>5</v>
      </c>
      <c r="E560" s="7" t="s">
        <v>79</v>
      </c>
      <c r="F560" s="7" t="s">
        <v>2078</v>
      </c>
      <c r="G560" s="7" t="n">
        <v>18250</v>
      </c>
      <c r="H560" s="7" t="n">
        <v>0</v>
      </c>
      <c r="I560" s="7" t="n">
        <f aca="false">20*D560</f>
        <v>100</v>
      </c>
      <c r="J560" s="11" t="n">
        <f aca="false">G560+H560</f>
        <v>18250</v>
      </c>
      <c r="K560" s="7" t="n">
        <f aca="false">J560+I560</f>
        <v>18350</v>
      </c>
      <c r="M560" s="7" t="n">
        <v>18350</v>
      </c>
      <c r="N560" s="7" t="n">
        <f aca="false">K560-M560</f>
        <v>0</v>
      </c>
    </row>
    <row r="561" s="7" customFormat="true" ht="12.8" hidden="false" customHeight="false" outlineLevel="0" collapsed="false">
      <c r="A561" s="7" t="n">
        <v>205300986</v>
      </c>
      <c r="B561" s="7" t="s">
        <v>307</v>
      </c>
      <c r="C561" s="7" t="s">
        <v>167</v>
      </c>
      <c r="D561" s="7" t="n">
        <v>5</v>
      </c>
      <c r="E561" s="7" t="s">
        <v>89</v>
      </c>
      <c r="F561" s="7" t="s">
        <v>2081</v>
      </c>
      <c r="G561" s="7" t="n">
        <v>18150</v>
      </c>
      <c r="H561" s="7" t="n">
        <v>0</v>
      </c>
      <c r="I561" s="7" t="n">
        <f aca="false">20*D561</f>
        <v>100</v>
      </c>
      <c r="J561" s="11" t="n">
        <f aca="false">G561+H561</f>
        <v>18150</v>
      </c>
      <c r="K561" s="7" t="n">
        <f aca="false">J561+I561</f>
        <v>18250</v>
      </c>
      <c r="M561" s="7" t="n">
        <v>18350</v>
      </c>
      <c r="N561" s="7" t="n">
        <f aca="false">K561-M561</f>
        <v>-100</v>
      </c>
    </row>
    <row r="562" s="7" customFormat="true" ht="12.8" hidden="false" customHeight="false" outlineLevel="0" collapsed="false">
      <c r="A562" s="7" t="n">
        <v>205300986</v>
      </c>
      <c r="B562" s="7" t="s">
        <v>307</v>
      </c>
      <c r="C562" s="7" t="s">
        <v>167</v>
      </c>
      <c r="D562" s="7" t="n">
        <v>5</v>
      </c>
      <c r="E562" s="7" t="s">
        <v>89</v>
      </c>
      <c r="F562" s="7" t="s">
        <v>2085</v>
      </c>
      <c r="G562" s="7" t="n">
        <v>18150</v>
      </c>
      <c r="H562" s="7" t="n">
        <v>0</v>
      </c>
      <c r="I562" s="7" t="n">
        <f aca="false">20*D562</f>
        <v>100</v>
      </c>
      <c r="J562" s="11" t="n">
        <f aca="false">G562+H562</f>
        <v>18150</v>
      </c>
      <c r="K562" s="7" t="n">
        <f aca="false">J562+I562</f>
        <v>18250</v>
      </c>
      <c r="M562" s="7" t="n">
        <v>18350</v>
      </c>
      <c r="N562" s="7" t="n">
        <f aca="false">K562-M562</f>
        <v>-100</v>
      </c>
    </row>
    <row r="563" s="11" customFormat="true" ht="12.8" hidden="false" customHeight="false" outlineLevel="0" collapsed="false">
      <c r="A563" s="11" t="n">
        <v>205300301</v>
      </c>
      <c r="B563" s="11" t="s">
        <v>307</v>
      </c>
      <c r="C563" s="11" t="s">
        <v>197</v>
      </c>
      <c r="D563" s="11" t="n">
        <v>3</v>
      </c>
      <c r="E563" s="11" t="s">
        <v>400</v>
      </c>
      <c r="F563" s="11" t="s">
        <v>2090</v>
      </c>
      <c r="G563" s="11" t="n">
        <v>10950</v>
      </c>
      <c r="H563" s="11" t="n">
        <v>0</v>
      </c>
      <c r="I563" s="11" t="n">
        <f aca="false">20*D563</f>
        <v>60</v>
      </c>
      <c r="J563" s="11" t="n">
        <f aca="false">G563+H563</f>
        <v>10950</v>
      </c>
      <c r="K563" s="11" t="n">
        <f aca="false">J563+I563</f>
        <v>11010</v>
      </c>
      <c r="M563" s="11" t="n">
        <v>11010</v>
      </c>
      <c r="N563" s="11" t="n">
        <f aca="false">K563-M563</f>
        <v>0</v>
      </c>
    </row>
    <row r="564" customFormat="false" ht="12.8" hidden="false" customHeight="false" outlineLevel="0" collapsed="false">
      <c r="A564" s="0" t="n">
        <v>205306121</v>
      </c>
      <c r="B564" s="0" t="s">
        <v>307</v>
      </c>
      <c r="C564" s="0" t="s">
        <v>1995</v>
      </c>
      <c r="D564" s="0" t="n">
        <v>9</v>
      </c>
      <c r="E564" s="0" t="s">
        <v>89</v>
      </c>
      <c r="F564" s="0" t="s">
        <v>2094</v>
      </c>
      <c r="G564" s="0" t="n">
        <v>34492.5</v>
      </c>
      <c r="H564" s="0" t="n">
        <v>0</v>
      </c>
      <c r="I564" s="0" t="n">
        <f aca="false">21*D564</f>
        <v>189</v>
      </c>
      <c r="J564" s="11" t="n">
        <f aca="false">G564+H564</f>
        <v>34492.5</v>
      </c>
      <c r="K564" s="0" t="n">
        <f aca="false">J564+I564</f>
        <v>34681.5</v>
      </c>
    </row>
    <row r="565" customFormat="false" ht="12.8" hidden="false" customHeight="false" outlineLevel="0" collapsed="false">
      <c r="A565" s="0" t="n">
        <v>105300941</v>
      </c>
      <c r="B565" s="0" t="s">
        <v>307</v>
      </c>
      <c r="C565" s="0" t="s">
        <v>188</v>
      </c>
      <c r="D565" s="0" t="n">
        <v>2</v>
      </c>
      <c r="E565" s="0" t="s">
        <v>839</v>
      </c>
      <c r="F565" s="0" t="s">
        <v>2099</v>
      </c>
      <c r="G565" s="0" t="n">
        <v>7665</v>
      </c>
      <c r="H565" s="0" t="n">
        <v>0</v>
      </c>
      <c r="I565" s="0" t="n">
        <f aca="false">21*D565</f>
        <v>42</v>
      </c>
      <c r="J565" s="11" t="n">
        <f aca="false">G565+H565</f>
        <v>7665</v>
      </c>
      <c r="K565" s="0" t="n">
        <f aca="false">J565+I565</f>
        <v>7707</v>
      </c>
    </row>
    <row r="566" customFormat="false" ht="12.8" hidden="false" customHeight="false" outlineLevel="0" collapsed="false">
      <c r="A566" s="0" t="n">
        <v>105300881</v>
      </c>
      <c r="B566" s="0" t="s">
        <v>307</v>
      </c>
      <c r="C566" s="0" t="s">
        <v>680</v>
      </c>
      <c r="D566" s="0" t="n">
        <v>6</v>
      </c>
      <c r="E566" s="0" t="s">
        <v>89</v>
      </c>
      <c r="F566" s="0" t="s">
        <v>2102</v>
      </c>
      <c r="G566" s="0" t="n">
        <v>22995</v>
      </c>
      <c r="H566" s="0" t="n">
        <v>0</v>
      </c>
      <c r="I566" s="0" t="n">
        <f aca="false">21*D566</f>
        <v>126</v>
      </c>
      <c r="J566" s="11" t="n">
        <f aca="false">G566+H566</f>
        <v>22995</v>
      </c>
      <c r="K566" s="0" t="n">
        <f aca="false">J566+I566</f>
        <v>23121</v>
      </c>
    </row>
    <row r="567" customFormat="false" ht="12.8" hidden="false" customHeight="false" outlineLevel="0" collapsed="false">
      <c r="A567" s="0" t="n">
        <v>105301021</v>
      </c>
      <c r="B567" s="0" t="s">
        <v>307</v>
      </c>
      <c r="C567" s="0" t="s">
        <v>197</v>
      </c>
      <c r="D567" s="0" t="n">
        <v>3</v>
      </c>
      <c r="E567" s="0" t="s">
        <v>28</v>
      </c>
      <c r="F567" s="0" t="s">
        <v>2108</v>
      </c>
      <c r="G567" s="0" t="n">
        <v>11114.8</v>
      </c>
      <c r="H567" s="0" t="n">
        <v>6052.4</v>
      </c>
      <c r="I567" s="0" t="n">
        <f aca="false">21*D567</f>
        <v>63</v>
      </c>
      <c r="J567" s="11" t="n">
        <f aca="false">G567+H567</f>
        <v>17167.2</v>
      </c>
      <c r="K567" s="0" t="n">
        <f aca="false">J567+I567</f>
        <v>17230.2</v>
      </c>
    </row>
    <row r="568" customFormat="false" ht="12.8" hidden="false" customHeight="false" outlineLevel="0" collapsed="false">
      <c r="A568" s="0" t="n">
        <v>205308751</v>
      </c>
      <c r="B568" s="0" t="s">
        <v>307</v>
      </c>
      <c r="C568" s="0" t="s">
        <v>922</v>
      </c>
      <c r="D568" s="0" t="n">
        <v>4</v>
      </c>
      <c r="E568" s="0" t="s">
        <v>89</v>
      </c>
      <c r="F568" s="0" t="s">
        <v>2112</v>
      </c>
      <c r="G568" s="0" t="n">
        <v>15330</v>
      </c>
      <c r="H568" s="0" t="n">
        <v>0</v>
      </c>
      <c r="I568" s="0" t="n">
        <f aca="false">21*D568</f>
        <v>84</v>
      </c>
      <c r="J568" s="11" t="n">
        <f aca="false">G568+H568</f>
        <v>15330</v>
      </c>
      <c r="K568" s="0" t="n">
        <f aca="false">J568+I568</f>
        <v>15414</v>
      </c>
    </row>
    <row r="569" s="11" customFormat="true" ht="12.8" hidden="false" customHeight="false" outlineLevel="0" collapsed="false">
      <c r="A569" s="11" t="n">
        <v>205301201</v>
      </c>
      <c r="B569" s="11" t="s">
        <v>307</v>
      </c>
      <c r="C569" s="11" t="s">
        <v>922</v>
      </c>
      <c r="D569" s="11" t="n">
        <v>4</v>
      </c>
      <c r="E569" s="11" t="s">
        <v>79</v>
      </c>
      <c r="F569" s="11" t="s">
        <v>2117</v>
      </c>
      <c r="G569" s="11" t="n">
        <v>14600</v>
      </c>
      <c r="H569" s="11" t="n">
        <v>0</v>
      </c>
      <c r="I569" s="11" t="n">
        <f aca="false">20*D569</f>
        <v>80</v>
      </c>
      <c r="J569" s="11" t="n">
        <f aca="false">G569+H569</f>
        <v>14600</v>
      </c>
      <c r="K569" s="11" t="n">
        <f aca="false">J569+I569</f>
        <v>14680</v>
      </c>
      <c r="M569" s="11" t="n">
        <v>14680</v>
      </c>
      <c r="N569" s="11" t="n">
        <f aca="false">K569-M569</f>
        <v>0</v>
      </c>
    </row>
    <row r="570" s="11" customFormat="true" ht="12.8" hidden="false" customHeight="false" outlineLevel="0" collapsed="false">
      <c r="A570" s="11" t="n">
        <v>205301201</v>
      </c>
      <c r="B570" s="11" t="s">
        <v>307</v>
      </c>
      <c r="C570" s="11" t="s">
        <v>922</v>
      </c>
      <c r="D570" s="11" t="n">
        <v>4</v>
      </c>
      <c r="E570" s="11" t="s">
        <v>79</v>
      </c>
      <c r="F570" s="11" t="s">
        <v>2119</v>
      </c>
      <c r="G570" s="11" t="n">
        <v>14600</v>
      </c>
      <c r="H570" s="11" t="n">
        <v>0</v>
      </c>
      <c r="I570" s="11" t="n">
        <f aca="false">20*D570</f>
        <v>80</v>
      </c>
      <c r="J570" s="11" t="n">
        <f aca="false">G570+H570</f>
        <v>14600</v>
      </c>
      <c r="K570" s="11" t="n">
        <f aca="false">J570+I570</f>
        <v>14680</v>
      </c>
      <c r="M570" s="11" t="n">
        <v>14680</v>
      </c>
      <c r="N570" s="11" t="n">
        <f aca="false">K570-M570</f>
        <v>0</v>
      </c>
    </row>
    <row r="571" s="11" customFormat="true" ht="12.8" hidden="false" customHeight="false" outlineLevel="0" collapsed="false">
      <c r="A571" s="11" t="n">
        <v>205301121</v>
      </c>
      <c r="B571" s="11" t="s">
        <v>307</v>
      </c>
      <c r="C571" s="11" t="s">
        <v>680</v>
      </c>
      <c r="D571" s="11" t="n">
        <v>6</v>
      </c>
      <c r="E571" s="11" t="s">
        <v>400</v>
      </c>
      <c r="F571" s="11" t="s">
        <v>2122</v>
      </c>
      <c r="G571" s="11" t="n">
        <v>21900</v>
      </c>
      <c r="H571" s="11" t="n">
        <v>0</v>
      </c>
      <c r="I571" s="11" t="n">
        <f aca="false">20*D571</f>
        <v>120</v>
      </c>
      <c r="J571" s="11" t="n">
        <f aca="false">G571+H571</f>
        <v>21900</v>
      </c>
      <c r="K571" s="11" t="n">
        <f aca="false">J571+I571</f>
        <v>22020</v>
      </c>
      <c r="M571" s="11" t="n">
        <v>22020</v>
      </c>
      <c r="N571" s="11" t="n">
        <f aca="false">K571-M571</f>
        <v>0</v>
      </c>
    </row>
    <row r="572" customFormat="false" ht="12.8" hidden="false" customHeight="false" outlineLevel="0" collapsed="false">
      <c r="A572" s="0" t="n">
        <v>105300886</v>
      </c>
      <c r="B572" s="0" t="s">
        <v>307</v>
      </c>
      <c r="C572" s="0" t="s">
        <v>167</v>
      </c>
      <c r="D572" s="0" t="n">
        <v>5</v>
      </c>
      <c r="E572" s="0" t="s">
        <v>1489</v>
      </c>
      <c r="F572" s="0" t="s">
        <v>2126</v>
      </c>
      <c r="G572" s="0" t="n">
        <v>23362.5</v>
      </c>
      <c r="H572" s="0" t="n">
        <v>0</v>
      </c>
      <c r="I572" s="0" t="n">
        <f aca="false">21*D572</f>
        <v>105</v>
      </c>
      <c r="J572" s="11" t="n">
        <f aca="false">G572+H572</f>
        <v>23362.5</v>
      </c>
      <c r="K572" s="0" t="n">
        <f aca="false">J572+I572</f>
        <v>23467.5</v>
      </c>
    </row>
    <row r="573" customFormat="false" ht="12.8" hidden="false" customHeight="false" outlineLevel="0" collapsed="false">
      <c r="A573" s="0" t="n">
        <v>105302326</v>
      </c>
      <c r="B573" s="0" t="s">
        <v>307</v>
      </c>
      <c r="C573" s="0" t="s">
        <v>120</v>
      </c>
      <c r="D573" s="0" t="n">
        <v>1</v>
      </c>
      <c r="E573" s="0" t="s">
        <v>79</v>
      </c>
      <c r="F573" s="0" t="s">
        <v>2131</v>
      </c>
      <c r="G573" s="0" t="n">
        <v>3832.5</v>
      </c>
      <c r="H573" s="0" t="n">
        <v>0</v>
      </c>
      <c r="I573" s="0" t="n">
        <f aca="false">21*D573</f>
        <v>21</v>
      </c>
      <c r="J573" s="11" t="n">
        <f aca="false">G573+H573</f>
        <v>3832.5</v>
      </c>
      <c r="K573" s="0" t="n">
        <f aca="false">J573+I573</f>
        <v>3853.5</v>
      </c>
    </row>
    <row r="574" customFormat="false" ht="12.8" hidden="false" customHeight="false" outlineLevel="0" collapsed="false">
      <c r="A574" s="0" t="n">
        <v>205309301</v>
      </c>
      <c r="B574" s="0" t="s">
        <v>307</v>
      </c>
      <c r="C574" s="0" t="s">
        <v>922</v>
      </c>
      <c r="D574" s="0" t="n">
        <v>4</v>
      </c>
      <c r="E574" s="0" t="s">
        <v>406</v>
      </c>
      <c r="F574" s="0" t="s">
        <v>2134</v>
      </c>
      <c r="G574" s="0" t="n">
        <v>15330</v>
      </c>
      <c r="H574" s="0" t="n">
        <v>0</v>
      </c>
      <c r="I574" s="0" t="n">
        <f aca="false">21*D574</f>
        <v>84</v>
      </c>
      <c r="J574" s="11" t="n">
        <f aca="false">G574+H574</f>
        <v>15330</v>
      </c>
      <c r="K574" s="0" t="n">
        <f aca="false">J574+I574</f>
        <v>15414</v>
      </c>
    </row>
    <row r="575" customFormat="false" ht="12.8" hidden="false" customHeight="false" outlineLevel="0" collapsed="false">
      <c r="A575" s="0" t="n">
        <v>205301674</v>
      </c>
      <c r="B575" s="0" t="s">
        <v>307</v>
      </c>
      <c r="C575" s="0" t="s">
        <v>167</v>
      </c>
      <c r="D575" s="0" t="n">
        <v>5</v>
      </c>
      <c r="E575" s="0" t="s">
        <v>428</v>
      </c>
      <c r="F575" s="0" t="s">
        <v>2137</v>
      </c>
      <c r="G575" s="0" t="n">
        <v>19162.5</v>
      </c>
      <c r="H575" s="0" t="n">
        <v>0</v>
      </c>
      <c r="I575" s="0" t="n">
        <f aca="false">21*D575</f>
        <v>105</v>
      </c>
      <c r="J575" s="11" t="n">
        <f aca="false">G575+H575</f>
        <v>19162.5</v>
      </c>
      <c r="K575" s="0" t="n">
        <f aca="false">J575+I575</f>
        <v>19267.5</v>
      </c>
    </row>
    <row r="576" customFormat="false" ht="12.8" hidden="false" customHeight="false" outlineLevel="0" collapsed="false">
      <c r="A576" s="0" t="n">
        <v>205302244</v>
      </c>
      <c r="B576" s="0" t="s">
        <v>307</v>
      </c>
      <c r="C576" s="0" t="s">
        <v>167</v>
      </c>
      <c r="D576" s="0" t="n">
        <v>5</v>
      </c>
      <c r="E576" s="0" t="s">
        <v>79</v>
      </c>
      <c r="F576" s="0" t="s">
        <v>2142</v>
      </c>
      <c r="G576" s="0" t="n">
        <v>19162.5</v>
      </c>
      <c r="H576" s="0" t="n">
        <v>0</v>
      </c>
      <c r="I576" s="0" t="n">
        <f aca="false">21*D576</f>
        <v>105</v>
      </c>
      <c r="J576" s="11" t="n">
        <f aca="false">G576+H576</f>
        <v>19162.5</v>
      </c>
      <c r="K576" s="0" t="n">
        <f aca="false">J576+I576</f>
        <v>19267.5</v>
      </c>
    </row>
    <row r="577" customFormat="false" ht="12.8" hidden="false" customHeight="false" outlineLevel="0" collapsed="false">
      <c r="A577" s="0" t="n">
        <v>105300974</v>
      </c>
      <c r="B577" s="0" t="s">
        <v>307</v>
      </c>
      <c r="C577" s="0" t="s">
        <v>197</v>
      </c>
      <c r="D577" s="0" t="n">
        <v>3</v>
      </c>
      <c r="E577" s="0" t="s">
        <v>89</v>
      </c>
      <c r="F577" s="0" t="s">
        <v>2146</v>
      </c>
      <c r="G577" s="0" t="n">
        <v>11497.5</v>
      </c>
      <c r="H577" s="0" t="n">
        <v>0</v>
      </c>
      <c r="I577" s="0" t="n">
        <f aca="false">21*D577</f>
        <v>63</v>
      </c>
      <c r="J577" s="11" t="n">
        <f aca="false">G577+H577</f>
        <v>11497.5</v>
      </c>
      <c r="K577" s="0" t="n">
        <f aca="false">J577+I577</f>
        <v>11560.5</v>
      </c>
    </row>
    <row r="578" customFormat="false" ht="12.8" hidden="false" customHeight="false" outlineLevel="0" collapsed="false">
      <c r="A578" s="0" t="n">
        <v>205308884</v>
      </c>
      <c r="B578" s="0" t="s">
        <v>307</v>
      </c>
      <c r="C578" s="0" t="s">
        <v>197</v>
      </c>
      <c r="D578" s="0" t="n">
        <v>3</v>
      </c>
      <c r="E578" s="0" t="s">
        <v>406</v>
      </c>
      <c r="F578" s="0" t="s">
        <v>2151</v>
      </c>
      <c r="G578" s="0" t="n">
        <v>11497.5</v>
      </c>
      <c r="H578" s="0" t="n">
        <v>0</v>
      </c>
      <c r="I578" s="0" t="n">
        <f aca="false">21*D578</f>
        <v>63</v>
      </c>
      <c r="J578" s="11" t="n">
        <f aca="false">G578+H578</f>
        <v>11497.5</v>
      </c>
      <c r="K578" s="0" t="n">
        <f aca="false">J578+I578</f>
        <v>11560.5</v>
      </c>
    </row>
    <row r="579" customFormat="false" ht="12.8" hidden="false" customHeight="false" outlineLevel="0" collapsed="false">
      <c r="A579" s="0" t="n">
        <v>205308299</v>
      </c>
      <c r="B579" s="0" t="s">
        <v>307</v>
      </c>
      <c r="C579" s="0" t="s">
        <v>922</v>
      </c>
      <c r="D579" s="0" t="n">
        <v>4</v>
      </c>
      <c r="E579" s="0" t="s">
        <v>79</v>
      </c>
      <c r="F579" s="0" t="s">
        <v>2154</v>
      </c>
      <c r="G579" s="0" t="n">
        <v>15330</v>
      </c>
      <c r="H579" s="0" t="n">
        <v>0</v>
      </c>
      <c r="I579" s="0" t="n">
        <f aca="false">21*D579</f>
        <v>84</v>
      </c>
      <c r="J579" s="11" t="n">
        <f aca="false">G579+H579</f>
        <v>15330</v>
      </c>
      <c r="K579" s="0" t="n">
        <f aca="false">J579+I579</f>
        <v>15414</v>
      </c>
    </row>
    <row r="580" customFormat="false" ht="12.8" hidden="false" customHeight="false" outlineLevel="0" collapsed="false">
      <c r="A580" s="0" t="n">
        <v>205309409</v>
      </c>
      <c r="B580" s="0" t="s">
        <v>307</v>
      </c>
      <c r="C580" s="0" t="s">
        <v>922</v>
      </c>
      <c r="D580" s="0" t="n">
        <v>4</v>
      </c>
      <c r="E580" s="0" t="s">
        <v>79</v>
      </c>
      <c r="F580" s="0" t="s">
        <v>2158</v>
      </c>
      <c r="G580" s="0" t="n">
        <v>15330</v>
      </c>
      <c r="H580" s="0" t="n">
        <v>0</v>
      </c>
      <c r="I580" s="0" t="n">
        <f aca="false">21*D580</f>
        <v>84</v>
      </c>
      <c r="J580" s="11" t="n">
        <f aca="false">G580+H580</f>
        <v>15330</v>
      </c>
      <c r="K580" s="0" t="n">
        <f aca="false">J580+I580</f>
        <v>15414</v>
      </c>
    </row>
    <row r="581" customFormat="false" ht="12.8" hidden="false" customHeight="false" outlineLevel="0" collapsed="false">
      <c r="A581" s="0" t="n">
        <v>105300939</v>
      </c>
      <c r="B581" s="0" t="s">
        <v>307</v>
      </c>
      <c r="C581" s="0" t="s">
        <v>922</v>
      </c>
      <c r="D581" s="0" t="n">
        <v>4</v>
      </c>
      <c r="E581" s="0" t="s">
        <v>89</v>
      </c>
      <c r="F581" s="0" t="s">
        <v>2161</v>
      </c>
      <c r="G581" s="0" t="n">
        <v>15330</v>
      </c>
      <c r="H581" s="0" t="n">
        <v>0</v>
      </c>
      <c r="I581" s="0" t="n">
        <f aca="false">21*D581</f>
        <v>84</v>
      </c>
      <c r="J581" s="11" t="n">
        <f aca="false">G581+H581</f>
        <v>15330</v>
      </c>
      <c r="K581" s="0" t="n">
        <f aca="false">J581+I581</f>
        <v>15414</v>
      </c>
    </row>
    <row r="582" customFormat="false" ht="12.8" hidden="false" customHeight="false" outlineLevel="0" collapsed="false">
      <c r="A582" s="0" t="n">
        <v>205309189</v>
      </c>
      <c r="B582" s="0" t="s">
        <v>307</v>
      </c>
      <c r="C582" s="0" t="s">
        <v>922</v>
      </c>
      <c r="D582" s="0" t="n">
        <v>4</v>
      </c>
      <c r="E582" s="0" t="s">
        <v>406</v>
      </c>
      <c r="F582" s="0" t="s">
        <v>2166</v>
      </c>
      <c r="G582" s="0" t="n">
        <v>15330</v>
      </c>
      <c r="H582" s="0" t="n">
        <v>0</v>
      </c>
      <c r="I582" s="0" t="n">
        <f aca="false">21*D582</f>
        <v>84</v>
      </c>
      <c r="J582" s="11" t="n">
        <f aca="false">G582+H582</f>
        <v>15330</v>
      </c>
      <c r="K582" s="0" t="n">
        <f aca="false">J582+I582</f>
        <v>15414</v>
      </c>
    </row>
    <row r="583" customFormat="false" ht="12.8" hidden="false" customHeight="false" outlineLevel="0" collapsed="false">
      <c r="A583" s="0" t="n">
        <v>205301734</v>
      </c>
      <c r="B583" s="0" t="s">
        <v>307</v>
      </c>
      <c r="C583" s="0" t="s">
        <v>167</v>
      </c>
      <c r="D583" s="0" t="n">
        <v>5</v>
      </c>
      <c r="E583" s="0" t="s">
        <v>89</v>
      </c>
      <c r="F583" s="0" t="s">
        <v>2170</v>
      </c>
      <c r="G583" s="0" t="n">
        <v>19162.5</v>
      </c>
      <c r="H583" s="0" t="n">
        <v>0</v>
      </c>
      <c r="I583" s="0" t="n">
        <f aca="false">21*D583</f>
        <v>105</v>
      </c>
      <c r="J583" s="11" t="n">
        <f aca="false">G583+H583</f>
        <v>19162.5</v>
      </c>
      <c r="K583" s="0" t="n">
        <f aca="false">J583+I583</f>
        <v>19267.5</v>
      </c>
    </row>
    <row r="584" customFormat="false" ht="12.8" hidden="false" customHeight="false" outlineLevel="0" collapsed="false">
      <c r="A584" s="0" t="n">
        <v>205309484</v>
      </c>
      <c r="B584" s="0" t="s">
        <v>307</v>
      </c>
      <c r="C584" s="0" t="s">
        <v>922</v>
      </c>
      <c r="D584" s="0" t="n">
        <v>4</v>
      </c>
      <c r="E584" s="0" t="s">
        <v>89</v>
      </c>
      <c r="F584" s="0" t="s">
        <v>2175</v>
      </c>
      <c r="G584" s="0" t="n">
        <v>15330</v>
      </c>
      <c r="H584" s="0" t="n">
        <v>0</v>
      </c>
      <c r="I584" s="0" t="n">
        <f aca="false">21*D584</f>
        <v>84</v>
      </c>
      <c r="J584" s="11" t="n">
        <f aca="false">G584+H584</f>
        <v>15330</v>
      </c>
      <c r="K584" s="0" t="n">
        <f aca="false">J584+I584</f>
        <v>15414</v>
      </c>
    </row>
    <row r="585" customFormat="false" ht="12.8" hidden="false" customHeight="false" outlineLevel="0" collapsed="false">
      <c r="A585" s="0" t="n">
        <v>205308689</v>
      </c>
      <c r="B585" s="0" t="s">
        <v>307</v>
      </c>
      <c r="C585" s="0" t="s">
        <v>922</v>
      </c>
      <c r="D585" s="0" t="n">
        <v>4</v>
      </c>
      <c r="E585" s="0" t="s">
        <v>79</v>
      </c>
      <c r="F585" s="0" t="s">
        <v>2179</v>
      </c>
      <c r="G585" s="0" t="n">
        <v>15330</v>
      </c>
      <c r="H585" s="0" t="n">
        <v>0</v>
      </c>
      <c r="I585" s="0" t="n">
        <f aca="false">21*D585</f>
        <v>84</v>
      </c>
      <c r="J585" s="11" t="n">
        <f aca="false">G585+H585</f>
        <v>15330</v>
      </c>
      <c r="K585" s="0" t="n">
        <f aca="false">J585+I585</f>
        <v>15414</v>
      </c>
    </row>
    <row r="586" customFormat="false" ht="12.8" hidden="false" customHeight="false" outlineLevel="0" collapsed="false">
      <c r="A586" s="0" t="n">
        <v>205303009</v>
      </c>
      <c r="B586" s="0" t="s">
        <v>307</v>
      </c>
      <c r="C586" s="0" t="s">
        <v>188</v>
      </c>
      <c r="D586" s="0" t="n">
        <v>2</v>
      </c>
      <c r="E586" s="0" t="s">
        <v>406</v>
      </c>
      <c r="F586" s="0" t="s">
        <v>2182</v>
      </c>
      <c r="G586" s="0" t="n">
        <v>7665</v>
      </c>
      <c r="H586" s="0" t="n">
        <v>0</v>
      </c>
      <c r="I586" s="0" t="n">
        <f aca="false">21*D586</f>
        <v>42</v>
      </c>
      <c r="J586" s="11" t="n">
        <f aca="false">G586+H586</f>
        <v>7665</v>
      </c>
      <c r="K586" s="0" t="n">
        <f aca="false">J586+I586</f>
        <v>7707</v>
      </c>
    </row>
    <row r="587" s="11" customFormat="true" ht="12.8" hidden="false" customHeight="false" outlineLevel="0" collapsed="false">
      <c r="A587" s="11" t="n">
        <v>205300717</v>
      </c>
      <c r="B587" s="11" t="s">
        <v>120</v>
      </c>
      <c r="C587" s="11" t="s">
        <v>1748</v>
      </c>
      <c r="D587" s="11" t="n">
        <v>7</v>
      </c>
      <c r="E587" s="11" t="s">
        <v>400</v>
      </c>
      <c r="F587" s="11" t="s">
        <v>2187</v>
      </c>
      <c r="G587" s="11" t="n">
        <v>25550</v>
      </c>
      <c r="H587" s="11" t="n">
        <v>0</v>
      </c>
      <c r="I587" s="11" t="n">
        <f aca="false">20*D587</f>
        <v>140</v>
      </c>
      <c r="J587" s="11" t="n">
        <f aca="false">G587+H587</f>
        <v>25550</v>
      </c>
      <c r="K587" s="11" t="n">
        <f aca="false">J587+I587</f>
        <v>25690</v>
      </c>
      <c r="M587" s="11" t="n">
        <v>25690</v>
      </c>
      <c r="N587" s="11" t="n">
        <f aca="false">K587-M587</f>
        <v>0</v>
      </c>
    </row>
    <row r="588" customFormat="false" ht="12.8" hidden="false" customHeight="false" outlineLevel="0" collapsed="false">
      <c r="A588" s="0" t="n">
        <v>205307152</v>
      </c>
      <c r="B588" s="0" t="s">
        <v>120</v>
      </c>
      <c r="C588" s="0" t="s">
        <v>167</v>
      </c>
      <c r="D588" s="0" t="n">
        <v>4</v>
      </c>
      <c r="E588" s="0" t="s">
        <v>89</v>
      </c>
      <c r="F588" s="0" t="s">
        <v>2190</v>
      </c>
      <c r="G588" s="0" t="n">
        <v>15330</v>
      </c>
      <c r="H588" s="0" t="n">
        <v>0</v>
      </c>
      <c r="I588" s="0" t="n">
        <f aca="false">21*D588</f>
        <v>84</v>
      </c>
      <c r="J588" s="11" t="n">
        <f aca="false">G588+H588</f>
        <v>15330</v>
      </c>
      <c r="K588" s="0" t="n">
        <f aca="false">J588+I588</f>
        <v>15414</v>
      </c>
    </row>
    <row r="589" customFormat="false" ht="12.8" hidden="false" customHeight="false" outlineLevel="0" collapsed="false">
      <c r="A589" s="0" t="n">
        <v>205307152</v>
      </c>
      <c r="B589" s="0" t="s">
        <v>120</v>
      </c>
      <c r="C589" s="0" t="s">
        <v>167</v>
      </c>
      <c r="D589" s="0" t="n">
        <v>4</v>
      </c>
      <c r="E589" s="0" t="s">
        <v>146</v>
      </c>
      <c r="F589" s="0" t="s">
        <v>2194</v>
      </c>
      <c r="G589" s="0" t="n">
        <v>18690</v>
      </c>
      <c r="H589" s="0" t="n">
        <v>0</v>
      </c>
      <c r="I589" s="0" t="n">
        <f aca="false">21*D589</f>
        <v>84</v>
      </c>
      <c r="J589" s="11" t="n">
        <f aca="false">G589+H589</f>
        <v>18690</v>
      </c>
      <c r="K589" s="0" t="n">
        <f aca="false">J589+I589</f>
        <v>18774</v>
      </c>
    </row>
    <row r="590" customFormat="false" ht="12.8" hidden="false" customHeight="false" outlineLevel="0" collapsed="false">
      <c r="A590" s="0" t="n">
        <v>205307152</v>
      </c>
      <c r="B590" s="0" t="s">
        <v>120</v>
      </c>
      <c r="C590" s="0" t="s">
        <v>167</v>
      </c>
      <c r="D590" s="0" t="n">
        <v>4</v>
      </c>
      <c r="E590" s="0" t="s">
        <v>146</v>
      </c>
      <c r="F590" s="0" t="s">
        <v>2196</v>
      </c>
      <c r="G590" s="0" t="n">
        <v>18690</v>
      </c>
      <c r="H590" s="0" t="n">
        <v>0</v>
      </c>
      <c r="I590" s="0" t="n">
        <f aca="false">21*D590</f>
        <v>84</v>
      </c>
      <c r="J590" s="11" t="n">
        <f aca="false">G590+H590</f>
        <v>18690</v>
      </c>
      <c r="K590" s="0" t="n">
        <f aca="false">J590+I590</f>
        <v>18774</v>
      </c>
    </row>
    <row r="591" customFormat="false" ht="12.8" hidden="false" customHeight="false" outlineLevel="0" collapsed="false">
      <c r="A591" s="0" t="n">
        <v>205303567</v>
      </c>
      <c r="B591" s="0" t="s">
        <v>120</v>
      </c>
      <c r="C591" s="0" t="s">
        <v>167</v>
      </c>
      <c r="D591" s="0" t="n">
        <v>4</v>
      </c>
      <c r="E591" s="0" t="s">
        <v>406</v>
      </c>
      <c r="F591" s="0" t="s">
        <v>2199</v>
      </c>
      <c r="G591" s="0" t="n">
        <v>15330</v>
      </c>
      <c r="H591" s="0" t="n">
        <v>0</v>
      </c>
      <c r="I591" s="0" t="n">
        <f aca="false">21*D591</f>
        <v>84</v>
      </c>
      <c r="J591" s="11" t="n">
        <f aca="false">G591+H591</f>
        <v>15330</v>
      </c>
      <c r="K591" s="0" t="n">
        <f aca="false">J591+I591</f>
        <v>15414</v>
      </c>
    </row>
    <row r="592" customFormat="false" ht="12.8" hidden="false" customHeight="false" outlineLevel="0" collapsed="false">
      <c r="A592" s="0" t="n">
        <v>205310462</v>
      </c>
      <c r="B592" s="0" t="s">
        <v>120</v>
      </c>
      <c r="C592" s="0" t="s">
        <v>197</v>
      </c>
      <c r="D592" s="0" t="n">
        <v>2</v>
      </c>
      <c r="E592" s="0" t="s">
        <v>89</v>
      </c>
      <c r="F592" s="0" t="s">
        <v>2204</v>
      </c>
      <c r="G592" s="0" t="n">
        <v>7665</v>
      </c>
      <c r="H592" s="0" t="n">
        <v>0</v>
      </c>
      <c r="I592" s="0" t="n">
        <f aca="false">21*D592</f>
        <v>42</v>
      </c>
      <c r="J592" s="11" t="n">
        <f aca="false">G592+H592</f>
        <v>7665</v>
      </c>
      <c r="K592" s="0" t="n">
        <f aca="false">J592+I592</f>
        <v>7707</v>
      </c>
    </row>
    <row r="593" customFormat="false" ht="12.8" hidden="false" customHeight="false" outlineLevel="0" collapsed="false">
      <c r="A593" s="0" t="n">
        <v>205309992</v>
      </c>
      <c r="B593" s="0" t="s">
        <v>120</v>
      </c>
      <c r="C593" s="0" t="s">
        <v>197</v>
      </c>
      <c r="D593" s="0" t="n">
        <v>2</v>
      </c>
      <c r="E593" s="0" t="s">
        <v>79</v>
      </c>
      <c r="F593" s="0" t="s">
        <v>2208</v>
      </c>
      <c r="G593" s="0" t="n">
        <v>7665</v>
      </c>
      <c r="H593" s="0" t="n">
        <v>0</v>
      </c>
      <c r="I593" s="0" t="n">
        <f aca="false">21*D593</f>
        <v>42</v>
      </c>
      <c r="J593" s="11" t="n">
        <f aca="false">G593+H593</f>
        <v>7665</v>
      </c>
      <c r="K593" s="0" t="n">
        <f aca="false">J593+I593</f>
        <v>7707</v>
      </c>
    </row>
    <row r="594" customFormat="false" ht="12.8" hidden="false" customHeight="false" outlineLevel="0" collapsed="false">
      <c r="A594" s="0" t="n">
        <v>205307487</v>
      </c>
      <c r="B594" s="0" t="s">
        <v>120</v>
      </c>
      <c r="C594" s="0" t="s">
        <v>680</v>
      </c>
      <c r="D594" s="0" t="n">
        <v>5</v>
      </c>
      <c r="E594" s="0" t="s">
        <v>89</v>
      </c>
      <c r="F594" s="0" t="s">
        <v>2212</v>
      </c>
      <c r="G594" s="0" t="n">
        <v>19162.5</v>
      </c>
      <c r="H594" s="0" t="n">
        <v>0</v>
      </c>
      <c r="I594" s="0" t="n">
        <f aca="false">21*D594</f>
        <v>105</v>
      </c>
      <c r="J594" s="11" t="n">
        <f aca="false">G594+H594</f>
        <v>19162.5</v>
      </c>
      <c r="K594" s="0" t="n">
        <f aca="false">J594+I594</f>
        <v>19267.5</v>
      </c>
    </row>
    <row r="595" s="7" customFormat="true" ht="12.8" hidden="false" customHeight="false" outlineLevel="0" collapsed="false">
      <c r="A595" s="7" t="n">
        <v>205300588</v>
      </c>
      <c r="B595" s="7" t="s">
        <v>120</v>
      </c>
      <c r="C595" s="7" t="s">
        <v>167</v>
      </c>
      <c r="D595" s="7" t="n">
        <v>4</v>
      </c>
      <c r="E595" s="7" t="s">
        <v>400</v>
      </c>
      <c r="F595" s="7" t="s">
        <v>2217</v>
      </c>
      <c r="G595" s="7" t="n">
        <v>14600</v>
      </c>
      <c r="H595" s="7" t="n">
        <v>0</v>
      </c>
      <c r="I595" s="7" t="n">
        <f aca="false">20*D595</f>
        <v>80</v>
      </c>
      <c r="J595" s="11" t="n">
        <f aca="false">G595+H595</f>
        <v>14600</v>
      </c>
      <c r="K595" s="7" t="n">
        <f aca="false">J595+I595</f>
        <v>14680</v>
      </c>
      <c r="M595" s="7" t="n">
        <v>15414</v>
      </c>
      <c r="N595" s="7" t="n">
        <f aca="false">K595-M595</f>
        <v>-734</v>
      </c>
    </row>
    <row r="596" customFormat="false" ht="12.8" hidden="false" customHeight="false" outlineLevel="0" collapsed="false">
      <c r="A596" s="0" t="n">
        <v>205308733</v>
      </c>
      <c r="B596" s="0" t="s">
        <v>120</v>
      </c>
      <c r="C596" s="0" t="s">
        <v>197</v>
      </c>
      <c r="D596" s="0" t="n">
        <v>2</v>
      </c>
      <c r="E596" s="0" t="s">
        <v>28</v>
      </c>
      <c r="F596" s="0" t="s">
        <v>2220</v>
      </c>
      <c r="G596" s="0" t="n">
        <v>11444.8</v>
      </c>
      <c r="H596" s="0" t="n">
        <v>0</v>
      </c>
      <c r="I596" s="0" t="n">
        <f aca="false">21*D596</f>
        <v>42</v>
      </c>
      <c r="J596" s="11" t="n">
        <f aca="false">G596+H596</f>
        <v>11444.8</v>
      </c>
      <c r="K596" s="0" t="n">
        <f aca="false">J596+I596</f>
        <v>11486.8</v>
      </c>
    </row>
    <row r="597" s="11" customFormat="true" ht="12.8" hidden="false" customHeight="false" outlineLevel="0" collapsed="false">
      <c r="A597" s="11" t="n">
        <v>205300703</v>
      </c>
      <c r="B597" s="11" t="s">
        <v>120</v>
      </c>
      <c r="C597" s="11" t="s">
        <v>167</v>
      </c>
      <c r="D597" s="11" t="n">
        <v>4</v>
      </c>
      <c r="E597" s="11" t="s">
        <v>400</v>
      </c>
      <c r="F597" s="11" t="s">
        <v>2223</v>
      </c>
      <c r="G597" s="11" t="n">
        <v>14600</v>
      </c>
      <c r="H597" s="11" t="n">
        <v>0</v>
      </c>
      <c r="I597" s="11" t="n">
        <f aca="false">20*D597</f>
        <v>80</v>
      </c>
      <c r="J597" s="11" t="n">
        <f aca="false">G597+H597</f>
        <v>14600</v>
      </c>
      <c r="K597" s="11" t="n">
        <f aca="false">J597+I597</f>
        <v>14680</v>
      </c>
      <c r="M597" s="11" t="n">
        <v>14680</v>
      </c>
      <c r="N597" s="11" t="n">
        <f aca="false">K597-M597</f>
        <v>0</v>
      </c>
    </row>
    <row r="598" customFormat="false" ht="12.8" hidden="false" customHeight="false" outlineLevel="0" collapsed="false">
      <c r="A598" s="0" t="n">
        <v>105300653</v>
      </c>
      <c r="B598" s="0" t="s">
        <v>120</v>
      </c>
      <c r="C598" s="0" t="s">
        <v>167</v>
      </c>
      <c r="D598" s="0" t="n">
        <v>4</v>
      </c>
      <c r="E598" s="0" t="s">
        <v>79</v>
      </c>
      <c r="F598" s="0" t="s">
        <v>2226</v>
      </c>
      <c r="G598" s="0" t="n">
        <v>15330</v>
      </c>
      <c r="H598" s="0" t="n">
        <v>0</v>
      </c>
      <c r="I598" s="0" t="n">
        <f aca="false">21*D598</f>
        <v>84</v>
      </c>
      <c r="J598" s="11" t="n">
        <f aca="false">G598+H598</f>
        <v>15330</v>
      </c>
      <c r="K598" s="0" t="n">
        <f aca="false">J598+I598</f>
        <v>15414</v>
      </c>
    </row>
    <row r="599" customFormat="false" ht="12.8" hidden="false" customHeight="false" outlineLevel="0" collapsed="false">
      <c r="A599" s="0" t="n">
        <v>205309773</v>
      </c>
      <c r="B599" s="0" t="s">
        <v>120</v>
      </c>
      <c r="C599" s="0" t="s">
        <v>197</v>
      </c>
      <c r="D599" s="0" t="n">
        <v>2</v>
      </c>
      <c r="E599" s="0" t="s">
        <v>79</v>
      </c>
      <c r="F599" s="0" t="s">
        <v>2230</v>
      </c>
      <c r="G599" s="0" t="n">
        <v>7665</v>
      </c>
      <c r="H599" s="0" t="n">
        <v>0</v>
      </c>
      <c r="I599" s="0" t="n">
        <f aca="false">21*D599</f>
        <v>42</v>
      </c>
      <c r="J599" s="11" t="n">
        <f aca="false">G599+H599</f>
        <v>7665</v>
      </c>
      <c r="K599" s="0" t="n">
        <f aca="false">J599+I599</f>
        <v>7707</v>
      </c>
    </row>
    <row r="600" customFormat="false" ht="12.8" hidden="false" customHeight="false" outlineLevel="0" collapsed="false">
      <c r="A600" s="0" t="n">
        <v>205310333</v>
      </c>
      <c r="B600" s="0" t="s">
        <v>120</v>
      </c>
      <c r="C600" s="0" t="s">
        <v>197</v>
      </c>
      <c r="D600" s="0" t="n">
        <v>2</v>
      </c>
      <c r="E600" s="0" t="s">
        <v>89</v>
      </c>
      <c r="F600" s="0" t="s">
        <v>2233</v>
      </c>
      <c r="G600" s="0" t="n">
        <v>7665</v>
      </c>
      <c r="H600" s="0" t="n">
        <v>0</v>
      </c>
      <c r="I600" s="0" t="n">
        <f aca="false">21*D600</f>
        <v>42</v>
      </c>
      <c r="J600" s="11" t="n">
        <f aca="false">G600+H600</f>
        <v>7665</v>
      </c>
      <c r="K600" s="0" t="n">
        <f aca="false">J600+I600</f>
        <v>7707</v>
      </c>
    </row>
    <row r="601" customFormat="false" ht="12.8" hidden="false" customHeight="false" outlineLevel="0" collapsed="false">
      <c r="A601" s="0" t="n">
        <v>105300718</v>
      </c>
      <c r="B601" s="0" t="s">
        <v>120</v>
      </c>
      <c r="C601" s="0" t="s">
        <v>167</v>
      </c>
      <c r="D601" s="0" t="n">
        <v>4</v>
      </c>
      <c r="E601" s="0" t="s">
        <v>79</v>
      </c>
      <c r="F601" s="0" t="s">
        <v>2236</v>
      </c>
      <c r="G601" s="0" t="n">
        <v>15330</v>
      </c>
      <c r="H601" s="0" t="n">
        <v>0</v>
      </c>
      <c r="I601" s="0" t="n">
        <f aca="false">21*D601</f>
        <v>84</v>
      </c>
      <c r="J601" s="11" t="n">
        <f aca="false">G601+H601</f>
        <v>15330</v>
      </c>
      <c r="K601" s="0" t="n">
        <f aca="false">J601+I601</f>
        <v>15414</v>
      </c>
    </row>
    <row r="602" customFormat="false" ht="12.8" hidden="false" customHeight="false" outlineLevel="0" collapsed="false">
      <c r="A602" s="0" t="n">
        <v>205306663</v>
      </c>
      <c r="B602" s="0" t="s">
        <v>120</v>
      </c>
      <c r="C602" s="0" t="s">
        <v>2025</v>
      </c>
      <c r="D602" s="0" t="n">
        <v>6</v>
      </c>
      <c r="E602" s="0" t="s">
        <v>79</v>
      </c>
      <c r="F602" s="0" t="s">
        <v>2240</v>
      </c>
      <c r="G602" s="0" t="n">
        <v>22995</v>
      </c>
      <c r="H602" s="0" t="n">
        <v>0</v>
      </c>
      <c r="I602" s="0" t="n">
        <f aca="false">21*D602</f>
        <v>126</v>
      </c>
      <c r="J602" s="11" t="n">
        <f aca="false">G602+H602</f>
        <v>22995</v>
      </c>
      <c r="K602" s="0" t="n">
        <f aca="false">J602+I602</f>
        <v>23121</v>
      </c>
    </row>
    <row r="603" customFormat="false" ht="12.8" hidden="false" customHeight="false" outlineLevel="0" collapsed="false">
      <c r="A603" s="0" t="n">
        <v>205309103</v>
      </c>
      <c r="B603" s="0" t="s">
        <v>120</v>
      </c>
      <c r="C603" s="0" t="s">
        <v>922</v>
      </c>
      <c r="D603" s="0" t="n">
        <v>3</v>
      </c>
      <c r="E603" s="0" t="s">
        <v>406</v>
      </c>
      <c r="F603" s="0" t="s">
        <v>2243</v>
      </c>
      <c r="G603" s="0" t="n">
        <v>11497.5</v>
      </c>
      <c r="H603" s="0" t="n">
        <v>0</v>
      </c>
      <c r="I603" s="0" t="n">
        <f aca="false">21*D603</f>
        <v>63</v>
      </c>
      <c r="J603" s="11" t="n">
        <f aca="false">G603+H603</f>
        <v>11497.5</v>
      </c>
      <c r="K603" s="0" t="n">
        <f aca="false">J603+I603</f>
        <v>11560.5</v>
      </c>
    </row>
    <row r="604" customFormat="false" ht="12.8" hidden="false" customHeight="false" outlineLevel="0" collapsed="false">
      <c r="A604" s="0" t="n">
        <v>205309103</v>
      </c>
      <c r="B604" s="0" t="s">
        <v>120</v>
      </c>
      <c r="C604" s="0" t="s">
        <v>922</v>
      </c>
      <c r="D604" s="0" t="n">
        <v>3</v>
      </c>
      <c r="E604" s="0" t="s">
        <v>406</v>
      </c>
      <c r="F604" s="0" t="s">
        <v>2247</v>
      </c>
      <c r="G604" s="0" t="n">
        <v>11497.5</v>
      </c>
      <c r="H604" s="0" t="n">
        <v>0</v>
      </c>
      <c r="I604" s="0" t="n">
        <f aca="false">21*D604</f>
        <v>63</v>
      </c>
      <c r="J604" s="11" t="n">
        <f aca="false">G604+H604</f>
        <v>11497.5</v>
      </c>
      <c r="K604" s="0" t="n">
        <f aca="false">J604+I604</f>
        <v>11560.5</v>
      </c>
    </row>
    <row r="605" customFormat="false" ht="12.8" hidden="false" customHeight="false" outlineLevel="0" collapsed="false">
      <c r="A605" s="0" t="n">
        <v>205310128</v>
      </c>
      <c r="B605" s="0" t="s">
        <v>120</v>
      </c>
      <c r="C605" s="0" t="s">
        <v>197</v>
      </c>
      <c r="D605" s="0" t="n">
        <v>2</v>
      </c>
      <c r="E605" s="0" t="s">
        <v>89</v>
      </c>
      <c r="F605" s="0" t="s">
        <v>2250</v>
      </c>
      <c r="G605" s="0" t="n">
        <v>7665</v>
      </c>
      <c r="H605" s="0" t="n">
        <v>0</v>
      </c>
      <c r="I605" s="0" t="n">
        <f aca="false">21*D605</f>
        <v>42</v>
      </c>
      <c r="J605" s="11" t="n">
        <f aca="false">G605+H605</f>
        <v>7665</v>
      </c>
      <c r="K605" s="0" t="n">
        <f aca="false">J605+I605</f>
        <v>7707</v>
      </c>
    </row>
    <row r="606" customFormat="false" ht="12.8" hidden="false" customHeight="false" outlineLevel="0" collapsed="false">
      <c r="A606" s="0" t="n">
        <v>205306488</v>
      </c>
      <c r="B606" s="0" t="s">
        <v>120</v>
      </c>
      <c r="C606" s="0" t="s">
        <v>2255</v>
      </c>
      <c r="D606" s="0" t="n">
        <v>13</v>
      </c>
      <c r="E606" s="0" t="s">
        <v>79</v>
      </c>
      <c r="F606" s="0" t="s">
        <v>2256</v>
      </c>
      <c r="G606" s="0" t="n">
        <v>49822.5</v>
      </c>
      <c r="H606" s="0" t="n">
        <v>0</v>
      </c>
      <c r="I606" s="0" t="n">
        <f aca="false">21*D606</f>
        <v>273</v>
      </c>
      <c r="J606" s="11" t="n">
        <f aca="false">G606+H606</f>
        <v>49822.5</v>
      </c>
      <c r="K606" s="0" t="n">
        <f aca="false">J606+I606</f>
        <v>50095.5</v>
      </c>
    </row>
    <row r="607" customFormat="false" ht="12.8" hidden="false" customHeight="false" outlineLevel="0" collapsed="false">
      <c r="A607" s="0" t="n">
        <v>105302708</v>
      </c>
      <c r="B607" s="0" t="s">
        <v>120</v>
      </c>
      <c r="C607" s="0" t="s">
        <v>188</v>
      </c>
      <c r="D607" s="0" t="n">
        <v>1</v>
      </c>
      <c r="E607" s="0" t="s">
        <v>89</v>
      </c>
      <c r="F607" s="0" t="s">
        <v>2259</v>
      </c>
      <c r="G607" s="0" t="n">
        <v>3832.5</v>
      </c>
      <c r="H607" s="0" t="n">
        <v>0</v>
      </c>
      <c r="I607" s="0" t="n">
        <f aca="false">21*D607</f>
        <v>21</v>
      </c>
      <c r="J607" s="11" t="n">
        <f aca="false">G607+H607</f>
        <v>3832.5</v>
      </c>
      <c r="K607" s="0" t="n">
        <f aca="false">J607+I607</f>
        <v>3853.5</v>
      </c>
    </row>
    <row r="608" s="7" customFormat="true" ht="12.8" hidden="false" customHeight="false" outlineLevel="0" collapsed="false">
      <c r="A608" s="7" t="n">
        <v>205300738</v>
      </c>
      <c r="B608" s="7" t="s">
        <v>120</v>
      </c>
      <c r="C608" s="7" t="s">
        <v>167</v>
      </c>
      <c r="D608" s="7" t="n">
        <v>4</v>
      </c>
      <c r="E608" s="7" t="s">
        <v>428</v>
      </c>
      <c r="F608" s="7" t="s">
        <v>2262</v>
      </c>
      <c r="G608" s="7" t="n">
        <v>14520</v>
      </c>
      <c r="H608" s="7" t="n">
        <v>0</v>
      </c>
      <c r="I608" s="7" t="n">
        <f aca="false">20*D608</f>
        <v>80</v>
      </c>
      <c r="J608" s="11" t="n">
        <f aca="false">G608+H608</f>
        <v>14520</v>
      </c>
      <c r="K608" s="7" t="n">
        <f aca="false">J608+I608</f>
        <v>14600</v>
      </c>
      <c r="M608" s="7" t="n">
        <v>29360</v>
      </c>
      <c r="N608" s="7" t="n">
        <f aca="false">K608+K609-M608</f>
        <v>-80</v>
      </c>
    </row>
    <row r="609" customFormat="false" ht="12.8" hidden="false" customHeight="false" outlineLevel="0" collapsed="false">
      <c r="A609" s="7" t="n">
        <v>205300738</v>
      </c>
      <c r="B609" s="7" t="s">
        <v>120</v>
      </c>
      <c r="C609" s="7" t="s">
        <v>167</v>
      </c>
      <c r="D609" s="7" t="n">
        <v>4</v>
      </c>
      <c r="E609" s="7" t="s">
        <v>491</v>
      </c>
      <c r="F609" s="7" t="s">
        <v>2266</v>
      </c>
      <c r="G609" s="7" t="n">
        <v>14600</v>
      </c>
      <c r="H609" s="7" t="n">
        <v>0</v>
      </c>
      <c r="I609" s="7" t="n">
        <f aca="false">20*D609</f>
        <v>80</v>
      </c>
      <c r="J609" s="11" t="n">
        <f aca="false">G609+H609</f>
        <v>14600</v>
      </c>
      <c r="K609" s="7" t="n">
        <f aca="false">J609+I609</f>
        <v>14680</v>
      </c>
      <c r="L609" s="7"/>
    </row>
    <row r="610" s="11" customFormat="true" ht="12.8" hidden="false" customHeight="false" outlineLevel="0" collapsed="false">
      <c r="A610" s="11" t="n">
        <v>205300753</v>
      </c>
      <c r="B610" s="11" t="s">
        <v>120</v>
      </c>
      <c r="C610" s="11" t="s">
        <v>1748</v>
      </c>
      <c r="D610" s="11" t="n">
        <v>7</v>
      </c>
      <c r="E610" s="11" t="s">
        <v>400</v>
      </c>
      <c r="F610" s="11" t="s">
        <v>2270</v>
      </c>
      <c r="G610" s="11" t="n">
        <v>25550</v>
      </c>
      <c r="H610" s="11" t="n">
        <v>0</v>
      </c>
      <c r="I610" s="11" t="n">
        <f aca="false">20*D610</f>
        <v>140</v>
      </c>
      <c r="J610" s="11" t="n">
        <f aca="false">G610+H610</f>
        <v>25550</v>
      </c>
      <c r="K610" s="11" t="n">
        <f aca="false">J610+I610</f>
        <v>25690</v>
      </c>
      <c r="M610" s="11" t="n">
        <v>25690</v>
      </c>
      <c r="N610" s="11" t="n">
        <f aca="false">K610-M610</f>
        <v>0</v>
      </c>
    </row>
    <row r="611" customFormat="false" ht="12.8" hidden="false" customHeight="false" outlineLevel="0" collapsed="false">
      <c r="A611" s="0" t="n">
        <v>205308238</v>
      </c>
      <c r="B611" s="0" t="s">
        <v>120</v>
      </c>
      <c r="C611" s="0" t="s">
        <v>2025</v>
      </c>
      <c r="D611" s="0" t="n">
        <v>6</v>
      </c>
      <c r="E611" s="0" t="s">
        <v>89</v>
      </c>
      <c r="F611" s="0" t="s">
        <v>2274</v>
      </c>
      <c r="G611" s="0" t="n">
        <v>22995</v>
      </c>
      <c r="H611" s="0" t="n">
        <v>0</v>
      </c>
      <c r="I611" s="0" t="n">
        <f aca="false">21*D611</f>
        <v>126</v>
      </c>
      <c r="J611" s="11" t="n">
        <f aca="false">G611+H611</f>
        <v>22995</v>
      </c>
      <c r="K611" s="0" t="n">
        <f aca="false">J611+I611</f>
        <v>23121</v>
      </c>
    </row>
    <row r="612" customFormat="false" ht="12.8" hidden="false" customHeight="false" outlineLevel="0" collapsed="false">
      <c r="A612" s="0" t="n">
        <v>205307328</v>
      </c>
      <c r="B612" s="0" t="s">
        <v>120</v>
      </c>
      <c r="C612" s="0" t="s">
        <v>680</v>
      </c>
      <c r="D612" s="0" t="n">
        <v>5</v>
      </c>
      <c r="E612" s="0" t="s">
        <v>89</v>
      </c>
      <c r="F612" s="0" t="s">
        <v>2279</v>
      </c>
      <c r="G612" s="0" t="n">
        <v>19162.5</v>
      </c>
      <c r="H612" s="0" t="n">
        <v>0</v>
      </c>
      <c r="I612" s="0" t="n">
        <f aca="false">21*D612</f>
        <v>105</v>
      </c>
      <c r="J612" s="11" t="n">
        <f aca="false">G612+H612</f>
        <v>19162.5</v>
      </c>
      <c r="K612" s="0" t="n">
        <f aca="false">J612+I612</f>
        <v>19267.5</v>
      </c>
    </row>
    <row r="613" customFormat="false" ht="12.8" hidden="false" customHeight="false" outlineLevel="0" collapsed="false">
      <c r="A613" s="0" t="n">
        <v>105301043</v>
      </c>
      <c r="B613" s="0" t="s">
        <v>120</v>
      </c>
      <c r="C613" s="0" t="s">
        <v>197</v>
      </c>
      <c r="D613" s="0" t="n">
        <v>2</v>
      </c>
      <c r="E613" s="0" t="s">
        <v>1489</v>
      </c>
      <c r="F613" s="0" t="s">
        <v>2284</v>
      </c>
      <c r="G613" s="0" t="n">
        <v>9345</v>
      </c>
      <c r="H613" s="0" t="n">
        <v>0</v>
      </c>
      <c r="I613" s="0" t="n">
        <f aca="false">21*D613</f>
        <v>42</v>
      </c>
      <c r="J613" s="11" t="n">
        <f aca="false">G613+H613</f>
        <v>9345</v>
      </c>
      <c r="K613" s="0" t="n">
        <f aca="false">J613+I613</f>
        <v>9387</v>
      </c>
    </row>
    <row r="614" s="7" customFormat="true" ht="12.8" hidden="false" customHeight="false" outlineLevel="0" collapsed="false">
      <c r="A614" s="7" t="n">
        <v>205300835</v>
      </c>
      <c r="B614" s="7" t="s">
        <v>120</v>
      </c>
      <c r="C614" s="7" t="s">
        <v>1238</v>
      </c>
      <c r="D614" s="7" t="n">
        <v>10</v>
      </c>
      <c r="E614" s="7" t="s">
        <v>79</v>
      </c>
      <c r="F614" s="7" t="s">
        <v>2290</v>
      </c>
      <c r="G614" s="7" t="n">
        <v>36500</v>
      </c>
      <c r="H614" s="7" t="n">
        <v>0</v>
      </c>
      <c r="I614" s="7" t="n">
        <f aca="false">21*D614</f>
        <v>210</v>
      </c>
      <c r="J614" s="11" t="n">
        <f aca="false">G614+H614</f>
        <v>36500</v>
      </c>
      <c r="K614" s="7" t="n">
        <f aca="false">J614+I614</f>
        <v>36710</v>
      </c>
      <c r="M614" s="7" t="n">
        <v>38535</v>
      </c>
      <c r="N614" s="7" t="n">
        <f aca="false">K614-M614</f>
        <v>-1825</v>
      </c>
    </row>
    <row r="615" s="11" customFormat="true" ht="12.8" hidden="false" customHeight="false" outlineLevel="0" collapsed="false">
      <c r="A615" s="11" t="n">
        <v>205300595</v>
      </c>
      <c r="B615" s="11" t="s">
        <v>120</v>
      </c>
      <c r="C615" s="11" t="s">
        <v>1748</v>
      </c>
      <c r="D615" s="11" t="n">
        <v>7</v>
      </c>
      <c r="E615" s="11" t="s">
        <v>1489</v>
      </c>
      <c r="F615" s="11" t="s">
        <v>2293</v>
      </c>
      <c r="G615" s="11" t="n">
        <v>31150</v>
      </c>
      <c r="H615" s="11" t="n">
        <v>0</v>
      </c>
      <c r="I615" s="11" t="n">
        <f aca="false">20*D615</f>
        <v>140</v>
      </c>
      <c r="J615" s="11" t="n">
        <f aca="false">G615+H615</f>
        <v>31150</v>
      </c>
      <c r="K615" s="11" t="n">
        <f aca="false">J615+I615</f>
        <v>31290</v>
      </c>
      <c r="M615" s="11" t="n">
        <v>31290</v>
      </c>
      <c r="N615" s="11" t="n">
        <f aca="false">K615-M615</f>
        <v>0</v>
      </c>
    </row>
    <row r="616" customFormat="false" ht="12.8" hidden="false" customHeight="false" outlineLevel="0" collapsed="false">
      <c r="A616" s="0" t="n">
        <v>205308460</v>
      </c>
      <c r="B616" s="0" t="s">
        <v>120</v>
      </c>
      <c r="C616" s="0" t="s">
        <v>922</v>
      </c>
      <c r="D616" s="0" t="n">
        <v>3</v>
      </c>
      <c r="E616" s="0" t="s">
        <v>28</v>
      </c>
      <c r="F616" s="0" t="s">
        <v>2298</v>
      </c>
      <c r="G616" s="0" t="n">
        <v>17167.2</v>
      </c>
      <c r="H616" s="0" t="n">
        <v>0</v>
      </c>
      <c r="I616" s="0" t="n">
        <f aca="false">21*D616</f>
        <v>63</v>
      </c>
      <c r="J616" s="11" t="n">
        <f aca="false">G616+H616</f>
        <v>17167.2</v>
      </c>
      <c r="K616" s="0" t="n">
        <f aca="false">J616+I616</f>
        <v>17230.2</v>
      </c>
    </row>
    <row r="617" customFormat="false" ht="12.8" hidden="false" customHeight="false" outlineLevel="0" collapsed="false">
      <c r="A617" s="0" t="n">
        <v>105301170</v>
      </c>
      <c r="B617" s="0" t="s">
        <v>120</v>
      </c>
      <c r="C617" s="0" t="s">
        <v>167</v>
      </c>
      <c r="D617" s="0" t="n">
        <v>4</v>
      </c>
      <c r="E617" s="0" t="s">
        <v>89</v>
      </c>
      <c r="F617" s="0" t="s">
        <v>2301</v>
      </c>
      <c r="G617" s="0" t="n">
        <v>15330</v>
      </c>
      <c r="H617" s="0" t="n">
        <v>0</v>
      </c>
      <c r="I617" s="0" t="n">
        <f aca="false">21*D617</f>
        <v>84</v>
      </c>
      <c r="J617" s="11" t="n">
        <f aca="false">G617+H617</f>
        <v>15330</v>
      </c>
      <c r="K617" s="0" t="n">
        <f aca="false">J617+I617</f>
        <v>15414</v>
      </c>
    </row>
    <row r="618" customFormat="false" ht="12.8" hidden="false" customHeight="false" outlineLevel="0" collapsed="false">
      <c r="A618" s="0" t="n">
        <v>105301170</v>
      </c>
      <c r="B618" s="0" t="s">
        <v>120</v>
      </c>
      <c r="C618" s="0" t="s">
        <v>167</v>
      </c>
      <c r="D618" s="0" t="n">
        <v>4</v>
      </c>
      <c r="E618" s="0" t="s">
        <v>89</v>
      </c>
      <c r="F618" s="0" t="s">
        <v>2305</v>
      </c>
      <c r="G618" s="0" t="n">
        <v>15330</v>
      </c>
      <c r="H618" s="0" t="n">
        <v>0</v>
      </c>
      <c r="I618" s="0" t="n">
        <f aca="false">21*D618</f>
        <v>84</v>
      </c>
      <c r="J618" s="11" t="n">
        <f aca="false">G618+H618</f>
        <v>15330</v>
      </c>
      <c r="K618" s="0" t="n">
        <f aca="false">J618+I618</f>
        <v>15414</v>
      </c>
    </row>
    <row r="619" s="11" customFormat="true" ht="12.8" hidden="false" customHeight="false" outlineLevel="0" collapsed="false">
      <c r="A619" s="11" t="n">
        <v>205300575</v>
      </c>
      <c r="B619" s="11" t="s">
        <v>120</v>
      </c>
      <c r="C619" s="11" t="s">
        <v>167</v>
      </c>
      <c r="D619" s="11" t="n">
        <v>4</v>
      </c>
      <c r="E619" s="11" t="s">
        <v>400</v>
      </c>
      <c r="F619" s="11" t="s">
        <v>2310</v>
      </c>
      <c r="G619" s="11" t="n">
        <v>14600</v>
      </c>
      <c r="H619" s="11" t="n">
        <v>0</v>
      </c>
      <c r="I619" s="11" t="n">
        <f aca="false">20*D619</f>
        <v>80</v>
      </c>
      <c r="J619" s="11" t="n">
        <f aca="false">G619+H619</f>
        <v>14600</v>
      </c>
      <c r="K619" s="11" t="n">
        <f aca="false">J619+I619</f>
        <v>14680</v>
      </c>
      <c r="M619" s="11" t="n">
        <v>14680</v>
      </c>
      <c r="N619" s="11" t="n">
        <f aca="false">K619-M619</f>
        <v>0</v>
      </c>
    </row>
    <row r="620" customFormat="false" ht="12.8" hidden="false" customHeight="false" outlineLevel="0" collapsed="false">
      <c r="A620" s="0" t="n">
        <v>205310470</v>
      </c>
      <c r="B620" s="0" t="s">
        <v>120</v>
      </c>
      <c r="C620" s="0" t="s">
        <v>197</v>
      </c>
      <c r="D620" s="0" t="n">
        <v>2</v>
      </c>
      <c r="E620" s="0" t="s">
        <v>89</v>
      </c>
      <c r="F620" s="0" t="s">
        <v>2313</v>
      </c>
      <c r="G620" s="0" t="n">
        <v>7665</v>
      </c>
      <c r="H620" s="0" t="n">
        <v>0</v>
      </c>
      <c r="I620" s="0" t="n">
        <f aca="false">21*D620</f>
        <v>42</v>
      </c>
      <c r="J620" s="11" t="n">
        <f aca="false">G620+H620</f>
        <v>7665</v>
      </c>
      <c r="K620" s="0" t="n">
        <f aca="false">J620+I620</f>
        <v>7707</v>
      </c>
    </row>
    <row r="621" customFormat="false" ht="12.8" hidden="false" customHeight="false" outlineLevel="0" collapsed="false">
      <c r="A621" s="0" t="n">
        <v>105302710</v>
      </c>
      <c r="B621" s="0" t="s">
        <v>120</v>
      </c>
      <c r="C621" s="0" t="s">
        <v>188</v>
      </c>
      <c r="D621" s="0" t="n">
        <v>1</v>
      </c>
      <c r="E621" s="0" t="s">
        <v>89</v>
      </c>
      <c r="F621" s="0" t="s">
        <v>2316</v>
      </c>
      <c r="G621" s="0" t="n">
        <v>3832.5</v>
      </c>
      <c r="H621" s="0" t="n">
        <v>0</v>
      </c>
      <c r="I621" s="0" t="n">
        <f aca="false">21*D621</f>
        <v>21</v>
      </c>
      <c r="J621" s="11" t="n">
        <f aca="false">G621+H621</f>
        <v>3832.5</v>
      </c>
      <c r="K621" s="0" t="n">
        <f aca="false">J621+I621</f>
        <v>3853.5</v>
      </c>
    </row>
    <row r="622" customFormat="false" ht="12.8" hidden="false" customHeight="false" outlineLevel="0" collapsed="false">
      <c r="A622" s="0" t="n">
        <v>205306100</v>
      </c>
      <c r="B622" s="0" t="s">
        <v>120</v>
      </c>
      <c r="C622" s="0" t="s">
        <v>197</v>
      </c>
      <c r="D622" s="0" t="n">
        <v>2</v>
      </c>
      <c r="E622" s="0" t="s">
        <v>79</v>
      </c>
      <c r="F622" s="0" t="s">
        <v>2320</v>
      </c>
      <c r="G622" s="0" t="n">
        <v>7665</v>
      </c>
      <c r="H622" s="0" t="n">
        <v>0</v>
      </c>
      <c r="I622" s="0" t="n">
        <f aca="false">21*D622</f>
        <v>42</v>
      </c>
      <c r="J622" s="11" t="n">
        <f aca="false">G622+H622</f>
        <v>7665</v>
      </c>
      <c r="K622" s="0" t="n">
        <f aca="false">J622+I622</f>
        <v>7707</v>
      </c>
    </row>
    <row r="623" customFormat="false" ht="12.8" hidden="false" customHeight="false" outlineLevel="0" collapsed="false">
      <c r="A623" s="0" t="n">
        <v>205306390</v>
      </c>
      <c r="B623" s="0" t="s">
        <v>120</v>
      </c>
      <c r="C623" s="0" t="s">
        <v>922</v>
      </c>
      <c r="D623" s="0" t="n">
        <v>3</v>
      </c>
      <c r="E623" s="0" t="s">
        <v>79</v>
      </c>
      <c r="F623" s="0" t="s">
        <v>2324</v>
      </c>
      <c r="G623" s="0" t="n">
        <v>11497.5</v>
      </c>
      <c r="H623" s="0" t="n">
        <v>0</v>
      </c>
      <c r="I623" s="0" t="n">
        <f aca="false">21*D623</f>
        <v>63</v>
      </c>
      <c r="J623" s="11" t="n">
        <f aca="false">G623+H623</f>
        <v>11497.5</v>
      </c>
      <c r="K623" s="0" t="n">
        <f aca="false">J623+I623</f>
        <v>11560.5</v>
      </c>
    </row>
    <row r="624" customFormat="false" ht="12.8" hidden="false" customHeight="false" outlineLevel="0" collapsed="false">
      <c r="A624" s="0" t="n">
        <v>205306390</v>
      </c>
      <c r="B624" s="0" t="s">
        <v>120</v>
      </c>
      <c r="C624" s="0" t="s">
        <v>922</v>
      </c>
      <c r="D624" s="0" t="n">
        <v>3</v>
      </c>
      <c r="E624" s="0" t="s">
        <v>79</v>
      </c>
      <c r="F624" s="0" t="s">
        <v>2326</v>
      </c>
      <c r="G624" s="0" t="n">
        <v>11497.5</v>
      </c>
      <c r="H624" s="0" t="n">
        <v>0</v>
      </c>
      <c r="I624" s="0" t="n">
        <f aca="false">21*D624</f>
        <v>63</v>
      </c>
      <c r="J624" s="11" t="n">
        <f aca="false">G624+H624</f>
        <v>11497.5</v>
      </c>
      <c r="K624" s="0" t="n">
        <f aca="false">J624+I624</f>
        <v>11560.5</v>
      </c>
    </row>
    <row r="625" customFormat="false" ht="12.8" hidden="false" customHeight="false" outlineLevel="0" collapsed="false">
      <c r="A625" s="0" t="n">
        <v>205306330</v>
      </c>
      <c r="B625" s="0" t="s">
        <v>120</v>
      </c>
      <c r="C625" s="0" t="s">
        <v>1238</v>
      </c>
      <c r="D625" s="0" t="n">
        <v>10</v>
      </c>
      <c r="E625" s="0" t="s">
        <v>400</v>
      </c>
      <c r="F625" s="0" t="s">
        <v>2329</v>
      </c>
      <c r="G625" s="0" t="n">
        <v>38325</v>
      </c>
      <c r="H625" s="0" t="n">
        <v>0</v>
      </c>
      <c r="I625" s="0" t="n">
        <f aca="false">21*D625</f>
        <v>210</v>
      </c>
      <c r="J625" s="11" t="n">
        <f aca="false">G625+H625</f>
        <v>38325</v>
      </c>
      <c r="K625" s="0" t="n">
        <f aca="false">J625+I625</f>
        <v>38535</v>
      </c>
    </row>
    <row r="626" customFormat="false" ht="12.8" hidden="false" customHeight="false" outlineLevel="0" collapsed="false">
      <c r="A626" s="0" t="n">
        <v>205301790</v>
      </c>
      <c r="B626" s="0" t="s">
        <v>120</v>
      </c>
      <c r="C626" s="0" t="s">
        <v>922</v>
      </c>
      <c r="D626" s="0" t="n">
        <v>3</v>
      </c>
      <c r="E626" s="0" t="s">
        <v>74</v>
      </c>
      <c r="F626" s="0" t="s">
        <v>2332</v>
      </c>
      <c r="G626" s="0" t="n">
        <v>11497.5</v>
      </c>
      <c r="H626" s="0" t="n">
        <v>0</v>
      </c>
      <c r="I626" s="0" t="n">
        <f aca="false">21*D626</f>
        <v>63</v>
      </c>
      <c r="J626" s="11" t="n">
        <f aca="false">G626+H626</f>
        <v>11497.5</v>
      </c>
      <c r="K626" s="0" t="n">
        <f aca="false">J626+I626</f>
        <v>11560.5</v>
      </c>
    </row>
    <row r="627" customFormat="false" ht="12.8" hidden="false" customHeight="false" outlineLevel="0" collapsed="false">
      <c r="A627" s="0" t="n">
        <v>105301110</v>
      </c>
      <c r="B627" s="0" t="s">
        <v>120</v>
      </c>
      <c r="C627" s="0" t="s">
        <v>922</v>
      </c>
      <c r="D627" s="0" t="n">
        <v>3</v>
      </c>
      <c r="E627" s="0" t="s">
        <v>28</v>
      </c>
      <c r="F627" s="0" t="s">
        <v>2335</v>
      </c>
      <c r="G627" s="0" t="n">
        <v>17167.2</v>
      </c>
      <c r="H627" s="0" t="n">
        <v>0</v>
      </c>
      <c r="I627" s="0" t="n">
        <f aca="false">21*D627</f>
        <v>63</v>
      </c>
      <c r="J627" s="11" t="n">
        <f aca="false">G627+H627</f>
        <v>17167.2</v>
      </c>
      <c r="K627" s="0" t="n">
        <f aca="false">J627+I627</f>
        <v>17230.2</v>
      </c>
    </row>
    <row r="628" customFormat="false" ht="12.8" hidden="false" customHeight="false" outlineLevel="0" collapsed="false">
      <c r="A628" s="0" t="n">
        <v>205309250</v>
      </c>
      <c r="B628" s="0" t="s">
        <v>120</v>
      </c>
      <c r="C628" s="0" t="s">
        <v>922</v>
      </c>
      <c r="D628" s="0" t="n">
        <v>3</v>
      </c>
      <c r="E628" s="0" t="s">
        <v>89</v>
      </c>
      <c r="F628" s="0" t="s">
        <v>2338</v>
      </c>
      <c r="G628" s="0" t="n">
        <v>11497.5</v>
      </c>
      <c r="H628" s="0" t="n">
        <v>0</v>
      </c>
      <c r="I628" s="0" t="n">
        <f aca="false">21*D628</f>
        <v>63</v>
      </c>
      <c r="J628" s="11" t="n">
        <f aca="false">G628+H628</f>
        <v>11497.5</v>
      </c>
      <c r="K628" s="0" t="n">
        <f aca="false">J628+I628</f>
        <v>11560.5</v>
      </c>
    </row>
    <row r="629" customFormat="false" ht="12.8" hidden="false" customHeight="false" outlineLevel="0" collapsed="false">
      <c r="A629" s="0" t="n">
        <v>105302515</v>
      </c>
      <c r="B629" s="0" t="s">
        <v>120</v>
      </c>
      <c r="C629" s="0" t="s">
        <v>922</v>
      </c>
      <c r="D629" s="0" t="n">
        <v>3</v>
      </c>
      <c r="E629" s="0" t="s">
        <v>400</v>
      </c>
      <c r="F629" s="0" t="s">
        <v>2341</v>
      </c>
      <c r="G629" s="0" t="n">
        <v>11497.5</v>
      </c>
      <c r="H629" s="0" t="n">
        <v>0</v>
      </c>
      <c r="I629" s="0" t="n">
        <f aca="false">21*D629</f>
        <v>63</v>
      </c>
      <c r="J629" s="11" t="n">
        <f aca="false">G629+H629</f>
        <v>11497.5</v>
      </c>
      <c r="K629" s="0" t="n">
        <f aca="false">J629+I629</f>
        <v>11560.5</v>
      </c>
    </row>
    <row r="630" customFormat="false" ht="12.8" hidden="false" customHeight="false" outlineLevel="0" collapsed="false">
      <c r="A630" s="0" t="n">
        <v>205304921</v>
      </c>
      <c r="B630" s="0" t="s">
        <v>120</v>
      </c>
      <c r="C630" s="0" t="s">
        <v>188</v>
      </c>
      <c r="D630" s="0" t="n">
        <v>1</v>
      </c>
      <c r="E630" s="0" t="s">
        <v>79</v>
      </c>
      <c r="F630" s="0" t="s">
        <v>2344</v>
      </c>
      <c r="G630" s="0" t="n">
        <v>3832.5</v>
      </c>
      <c r="H630" s="0" t="n">
        <v>0</v>
      </c>
      <c r="I630" s="0" t="n">
        <f aca="false">21*D630</f>
        <v>21</v>
      </c>
      <c r="J630" s="11" t="n">
        <f aca="false">G630+H630</f>
        <v>3832.5</v>
      </c>
      <c r="K630" s="0" t="n">
        <f aca="false">J630+I630</f>
        <v>3853.5</v>
      </c>
    </row>
    <row r="631" customFormat="false" ht="12.8" hidden="false" customHeight="false" outlineLevel="0" collapsed="false">
      <c r="A631" s="0" t="n">
        <v>105302266</v>
      </c>
      <c r="B631" s="0" t="s">
        <v>120</v>
      </c>
      <c r="C631" s="0" t="s">
        <v>197</v>
      </c>
      <c r="D631" s="0" t="n">
        <v>2</v>
      </c>
      <c r="E631" s="0" t="s">
        <v>28</v>
      </c>
      <c r="F631" s="0" t="s">
        <v>2131</v>
      </c>
      <c r="G631" s="0" t="n">
        <v>7410.8</v>
      </c>
      <c r="H631" s="0" t="n">
        <v>4034</v>
      </c>
      <c r="I631" s="0" t="n">
        <f aca="false">21*D631</f>
        <v>42</v>
      </c>
      <c r="J631" s="11" t="n">
        <f aca="false">G631+H631</f>
        <v>11444.8</v>
      </c>
      <c r="K631" s="0" t="n">
        <f aca="false">J631+I631</f>
        <v>11486.8</v>
      </c>
    </row>
    <row r="632" customFormat="false" ht="12.8" hidden="false" customHeight="false" outlineLevel="0" collapsed="false">
      <c r="A632" s="0" t="n">
        <v>205310311</v>
      </c>
      <c r="B632" s="0" t="s">
        <v>120</v>
      </c>
      <c r="C632" s="0" t="s">
        <v>197</v>
      </c>
      <c r="D632" s="0" t="n">
        <v>2</v>
      </c>
      <c r="E632" s="0" t="s">
        <v>406</v>
      </c>
      <c r="F632" s="0" t="s">
        <v>2349</v>
      </c>
      <c r="G632" s="0" t="n">
        <v>7665</v>
      </c>
      <c r="H632" s="0" t="n">
        <v>0</v>
      </c>
      <c r="I632" s="0" t="n">
        <f aca="false">21*D632</f>
        <v>42</v>
      </c>
      <c r="J632" s="11" t="n">
        <f aca="false">G632+H632</f>
        <v>7665</v>
      </c>
      <c r="K632" s="0" t="n">
        <f aca="false">J632+I632</f>
        <v>7707</v>
      </c>
    </row>
    <row r="633" s="11" customFormat="true" ht="12.8" hidden="false" customHeight="false" outlineLevel="0" collapsed="false">
      <c r="A633" s="11" t="n">
        <v>205300841</v>
      </c>
      <c r="B633" s="11" t="s">
        <v>120</v>
      </c>
      <c r="C633" s="11" t="s">
        <v>167</v>
      </c>
      <c r="D633" s="11" t="n">
        <v>4</v>
      </c>
      <c r="E633" s="11" t="s">
        <v>491</v>
      </c>
      <c r="F633" s="11" t="s">
        <v>2353</v>
      </c>
      <c r="G633" s="11" t="n">
        <v>14600</v>
      </c>
      <c r="H633" s="11" t="n">
        <v>0</v>
      </c>
      <c r="I633" s="11" t="n">
        <f aca="false">20*D633</f>
        <v>80</v>
      </c>
      <c r="J633" s="11" t="n">
        <f aca="false">G633+H633</f>
        <v>14600</v>
      </c>
      <c r="K633" s="11" t="n">
        <f aca="false">J633+I633</f>
        <v>14680</v>
      </c>
      <c r="M633" s="11" t="n">
        <v>14680</v>
      </c>
      <c r="N633" s="11" t="n">
        <f aca="false">K633-M633</f>
        <v>0</v>
      </c>
    </row>
    <row r="634" customFormat="false" ht="12.8" hidden="false" customHeight="false" outlineLevel="0" collapsed="false">
      <c r="A634" s="0" t="n">
        <v>205301746</v>
      </c>
      <c r="B634" s="0" t="s">
        <v>120</v>
      </c>
      <c r="C634" s="0" t="s">
        <v>167</v>
      </c>
      <c r="D634" s="0" t="n">
        <v>4</v>
      </c>
      <c r="E634" s="0" t="s">
        <v>89</v>
      </c>
      <c r="F634" s="0" t="s">
        <v>2356</v>
      </c>
      <c r="G634" s="0" t="n">
        <v>15330</v>
      </c>
      <c r="H634" s="0" t="n">
        <v>0</v>
      </c>
      <c r="I634" s="0" t="n">
        <f aca="false">21*D634</f>
        <v>84</v>
      </c>
      <c r="J634" s="11" t="n">
        <f aca="false">G634+H634</f>
        <v>15330</v>
      </c>
      <c r="K634" s="0" t="n">
        <f aca="false">J634+I634</f>
        <v>15414</v>
      </c>
    </row>
    <row r="635" customFormat="false" ht="12.8" hidden="false" customHeight="false" outlineLevel="0" collapsed="false">
      <c r="A635" s="0" t="n">
        <v>205301746</v>
      </c>
      <c r="B635" s="0" t="s">
        <v>120</v>
      </c>
      <c r="C635" s="0" t="s">
        <v>167</v>
      </c>
      <c r="D635" s="0" t="n">
        <v>4</v>
      </c>
      <c r="E635" s="0" t="s">
        <v>89</v>
      </c>
      <c r="F635" s="0" t="s">
        <v>2360</v>
      </c>
      <c r="G635" s="0" t="n">
        <v>15330</v>
      </c>
      <c r="H635" s="0" t="n">
        <v>0</v>
      </c>
      <c r="I635" s="0" t="n">
        <f aca="false">21*D635</f>
        <v>84</v>
      </c>
      <c r="J635" s="11" t="n">
        <f aca="false">G635+H635</f>
        <v>15330</v>
      </c>
      <c r="K635" s="0" t="n">
        <f aca="false">J635+I635</f>
        <v>15414</v>
      </c>
    </row>
    <row r="636" customFormat="false" ht="12.8" hidden="false" customHeight="false" outlineLevel="0" collapsed="false">
      <c r="A636" s="0" t="n">
        <v>205307521</v>
      </c>
      <c r="B636" s="0" t="s">
        <v>120</v>
      </c>
      <c r="C636" s="0" t="s">
        <v>680</v>
      </c>
      <c r="D636" s="0" t="n">
        <v>5</v>
      </c>
      <c r="E636" s="0" t="s">
        <v>89</v>
      </c>
      <c r="F636" s="0" t="s">
        <v>2365</v>
      </c>
      <c r="G636" s="0" t="n">
        <v>19162.5</v>
      </c>
      <c r="H636" s="0" t="n">
        <v>0</v>
      </c>
      <c r="I636" s="0" t="n">
        <f aca="false">21*D636</f>
        <v>105</v>
      </c>
      <c r="J636" s="11" t="n">
        <f aca="false">G636+H636</f>
        <v>19162.5</v>
      </c>
      <c r="K636" s="0" t="n">
        <f aca="false">J636+I636</f>
        <v>19267.5</v>
      </c>
    </row>
    <row r="637" customFormat="false" ht="12.8" hidden="false" customHeight="false" outlineLevel="0" collapsed="false">
      <c r="A637" s="0" t="n">
        <v>205308311</v>
      </c>
      <c r="B637" s="0" t="s">
        <v>120</v>
      </c>
      <c r="C637" s="0" t="s">
        <v>922</v>
      </c>
      <c r="D637" s="0" t="n">
        <v>3</v>
      </c>
      <c r="E637" s="0" t="s">
        <v>28</v>
      </c>
      <c r="F637" s="0" t="s">
        <v>2370</v>
      </c>
      <c r="G637" s="0" t="n">
        <v>17167.2</v>
      </c>
      <c r="H637" s="0" t="n">
        <v>0</v>
      </c>
      <c r="I637" s="0" t="n">
        <f aca="false">21*D637</f>
        <v>63</v>
      </c>
      <c r="J637" s="11" t="n">
        <f aca="false">G637+H637</f>
        <v>17167.2</v>
      </c>
      <c r="K637" s="0" t="n">
        <f aca="false">J637+I637</f>
        <v>17230.2</v>
      </c>
    </row>
    <row r="638" customFormat="false" ht="12.8" hidden="false" customHeight="false" outlineLevel="0" collapsed="false">
      <c r="A638" s="0" t="n">
        <v>205309006</v>
      </c>
      <c r="B638" s="0" t="s">
        <v>120</v>
      </c>
      <c r="C638" s="0" t="s">
        <v>197</v>
      </c>
      <c r="D638" s="0" t="n">
        <v>2</v>
      </c>
      <c r="E638" s="0" t="s">
        <v>406</v>
      </c>
      <c r="F638" s="0" t="s">
        <v>2373</v>
      </c>
      <c r="G638" s="0" t="n">
        <v>7665</v>
      </c>
      <c r="H638" s="0" t="n">
        <v>0</v>
      </c>
      <c r="I638" s="0" t="n">
        <f aca="false">21*D638</f>
        <v>42</v>
      </c>
      <c r="J638" s="11" t="n">
        <f aca="false">G638+H638</f>
        <v>7665</v>
      </c>
      <c r="K638" s="0" t="n">
        <f aca="false">J638+I638</f>
        <v>7707</v>
      </c>
    </row>
    <row r="639" customFormat="false" ht="12.8" hidden="false" customHeight="false" outlineLevel="0" collapsed="false">
      <c r="A639" s="0" t="n">
        <v>205309046</v>
      </c>
      <c r="B639" s="0" t="s">
        <v>120</v>
      </c>
      <c r="C639" s="0" t="s">
        <v>197</v>
      </c>
      <c r="D639" s="0" t="n">
        <v>2</v>
      </c>
      <c r="E639" s="0" t="s">
        <v>510</v>
      </c>
      <c r="F639" s="0" t="s">
        <v>2378</v>
      </c>
      <c r="G639" s="0" t="n">
        <v>11444.8</v>
      </c>
      <c r="H639" s="0" t="n">
        <v>0</v>
      </c>
      <c r="I639" s="0" t="n">
        <f aca="false">21*D639</f>
        <v>42</v>
      </c>
      <c r="J639" s="11" t="n">
        <f aca="false">G639+H639</f>
        <v>11444.8</v>
      </c>
      <c r="K639" s="0" t="n">
        <f aca="false">J639+I639</f>
        <v>11486.8</v>
      </c>
    </row>
    <row r="640" customFormat="false" ht="12.8" hidden="false" customHeight="false" outlineLevel="0" collapsed="false">
      <c r="A640" s="0" t="n">
        <v>105302376</v>
      </c>
      <c r="B640" s="0" t="s">
        <v>120</v>
      </c>
      <c r="C640" s="0" t="s">
        <v>922</v>
      </c>
      <c r="D640" s="0" t="n">
        <v>3</v>
      </c>
      <c r="E640" s="0" t="s">
        <v>89</v>
      </c>
      <c r="F640" s="0" t="s">
        <v>2381</v>
      </c>
      <c r="G640" s="0" t="n">
        <v>11497.5</v>
      </c>
      <c r="H640" s="0" t="n">
        <v>0</v>
      </c>
      <c r="I640" s="0" t="n">
        <f aca="false">21*D640</f>
        <v>63</v>
      </c>
      <c r="J640" s="11" t="n">
        <f aca="false">G640+H640</f>
        <v>11497.5</v>
      </c>
      <c r="K640" s="0" t="n">
        <f aca="false">J640+I640</f>
        <v>11560.5</v>
      </c>
    </row>
    <row r="641" customFormat="false" ht="12.8" hidden="false" customHeight="false" outlineLevel="0" collapsed="false">
      <c r="A641" s="0" t="n">
        <v>205309261</v>
      </c>
      <c r="B641" s="0" t="s">
        <v>120</v>
      </c>
      <c r="C641" s="0" t="s">
        <v>188</v>
      </c>
      <c r="D641" s="0" t="n">
        <v>1</v>
      </c>
      <c r="E641" s="0" t="s">
        <v>79</v>
      </c>
      <c r="F641" s="0" t="s">
        <v>246</v>
      </c>
      <c r="G641" s="0" t="n">
        <v>3832.5</v>
      </c>
      <c r="H641" s="0" t="n">
        <v>0</v>
      </c>
      <c r="I641" s="0" t="n">
        <f aca="false">21*D641</f>
        <v>21</v>
      </c>
      <c r="J641" s="11" t="n">
        <f aca="false">G641+H641</f>
        <v>3832.5</v>
      </c>
      <c r="K641" s="0" t="n">
        <f aca="false">J641+I641</f>
        <v>3853.5</v>
      </c>
    </row>
    <row r="642" customFormat="false" ht="12.8" hidden="false" customHeight="false" outlineLevel="0" collapsed="false">
      <c r="A642" s="0" t="n">
        <v>205302034</v>
      </c>
      <c r="B642" s="0" t="s">
        <v>120</v>
      </c>
      <c r="C642" s="0" t="s">
        <v>1238</v>
      </c>
      <c r="D642" s="0" t="n">
        <v>10</v>
      </c>
      <c r="E642" s="0" t="s">
        <v>2384</v>
      </c>
      <c r="F642" s="0" t="s">
        <v>2385</v>
      </c>
      <c r="G642" s="0" t="n">
        <v>46725</v>
      </c>
      <c r="H642" s="0" t="n">
        <v>0</v>
      </c>
      <c r="I642" s="0" t="n">
        <f aca="false">21*D642</f>
        <v>210</v>
      </c>
      <c r="J642" s="11" t="n">
        <f aca="false">G642+H642</f>
        <v>46725</v>
      </c>
      <c r="K642" s="0" t="n">
        <f aca="false">J642+I642</f>
        <v>46935</v>
      </c>
    </row>
    <row r="643" customFormat="false" ht="12.8" hidden="false" customHeight="false" outlineLevel="0" collapsed="false">
      <c r="A643" s="0" t="n">
        <v>205308144</v>
      </c>
      <c r="B643" s="0" t="s">
        <v>120</v>
      </c>
      <c r="C643" s="0" t="s">
        <v>188</v>
      </c>
      <c r="D643" s="0" t="n">
        <v>1</v>
      </c>
      <c r="E643" s="0" t="s">
        <v>74</v>
      </c>
      <c r="F643" s="0" t="s">
        <v>2390</v>
      </c>
      <c r="G643" s="0" t="n">
        <v>3832.5</v>
      </c>
      <c r="H643" s="0" t="n">
        <v>0</v>
      </c>
      <c r="I643" s="0" t="n">
        <f aca="false">21*D643</f>
        <v>21</v>
      </c>
      <c r="J643" s="11" t="n">
        <f aca="false">G643+H643</f>
        <v>3832.5</v>
      </c>
      <c r="K643" s="0" t="n">
        <f aca="false">J643+I643</f>
        <v>3853.5</v>
      </c>
    </row>
    <row r="644" customFormat="false" ht="12.8" hidden="false" customHeight="false" outlineLevel="0" collapsed="false">
      <c r="A644" s="0" t="n">
        <v>205308144</v>
      </c>
      <c r="B644" s="0" t="s">
        <v>120</v>
      </c>
      <c r="C644" s="0" t="s">
        <v>188</v>
      </c>
      <c r="D644" s="0" t="n">
        <v>1</v>
      </c>
      <c r="E644" s="0" t="s">
        <v>74</v>
      </c>
      <c r="F644" s="0" t="s">
        <v>2392</v>
      </c>
      <c r="G644" s="0" t="n">
        <v>3832.5</v>
      </c>
      <c r="H644" s="0" t="n">
        <v>0</v>
      </c>
      <c r="I644" s="0" t="n">
        <f aca="false">21*D644</f>
        <v>21</v>
      </c>
      <c r="J644" s="11" t="n">
        <f aca="false">G644+H644</f>
        <v>3832.5</v>
      </c>
      <c r="K644" s="0" t="n">
        <f aca="false">J644+I644</f>
        <v>3853.5</v>
      </c>
    </row>
    <row r="645" customFormat="false" ht="12.8" hidden="false" customHeight="false" outlineLevel="0" collapsed="false">
      <c r="A645" s="0" t="n">
        <v>205308259</v>
      </c>
      <c r="B645" s="0" t="s">
        <v>120</v>
      </c>
      <c r="C645" s="0" t="s">
        <v>2394</v>
      </c>
      <c r="D645" s="0" t="n">
        <v>14</v>
      </c>
      <c r="E645" s="0" t="s">
        <v>89</v>
      </c>
      <c r="F645" s="0" t="s">
        <v>2395</v>
      </c>
      <c r="G645" s="0" t="n">
        <v>53655</v>
      </c>
      <c r="H645" s="0" t="n">
        <v>0</v>
      </c>
      <c r="I645" s="0" t="n">
        <f aca="false">21*D645</f>
        <v>294</v>
      </c>
      <c r="J645" s="11" t="n">
        <f aca="false">G645+H645</f>
        <v>53655</v>
      </c>
      <c r="K645" s="0" t="n">
        <f aca="false">J645+I645</f>
        <v>53949</v>
      </c>
    </row>
    <row r="646" customFormat="false" ht="12.8" hidden="false" customHeight="false" outlineLevel="0" collapsed="false">
      <c r="A646" s="0" t="n">
        <v>105301989</v>
      </c>
      <c r="B646" s="0" t="s">
        <v>120</v>
      </c>
      <c r="C646" s="0" t="s">
        <v>197</v>
      </c>
      <c r="D646" s="0" t="n">
        <v>2</v>
      </c>
      <c r="E646" s="0" t="s">
        <v>79</v>
      </c>
      <c r="F646" s="0" t="s">
        <v>2400</v>
      </c>
      <c r="G646" s="0" t="n">
        <v>7665</v>
      </c>
      <c r="H646" s="0" t="n">
        <v>0</v>
      </c>
      <c r="I646" s="0" t="n">
        <f aca="false">21*D646</f>
        <v>42</v>
      </c>
      <c r="J646" s="11" t="n">
        <f aca="false">G646+H646</f>
        <v>7665</v>
      </c>
      <c r="K646" s="0" t="n">
        <f aca="false">J646+I646</f>
        <v>7707</v>
      </c>
    </row>
    <row r="647" customFormat="false" ht="12.8" hidden="false" customHeight="false" outlineLevel="0" collapsed="false">
      <c r="A647" s="0" t="n">
        <v>205310104</v>
      </c>
      <c r="B647" s="0" t="s">
        <v>120</v>
      </c>
      <c r="C647" s="0" t="s">
        <v>188</v>
      </c>
      <c r="D647" s="0" t="n">
        <v>1</v>
      </c>
      <c r="E647" s="0" t="s">
        <v>89</v>
      </c>
      <c r="F647" s="0" t="s">
        <v>371</v>
      </c>
      <c r="G647" s="0" t="n">
        <v>3832.5</v>
      </c>
      <c r="H647" s="0" t="n">
        <v>0</v>
      </c>
      <c r="I647" s="0" t="n">
        <f aca="false">21*D647</f>
        <v>21</v>
      </c>
      <c r="J647" s="11" t="n">
        <f aca="false">G647+H647</f>
        <v>3832.5</v>
      </c>
      <c r="K647" s="0" t="n">
        <f aca="false">J647+I647</f>
        <v>3853.5</v>
      </c>
    </row>
    <row r="648" customFormat="false" ht="12.8" hidden="false" customHeight="false" outlineLevel="0" collapsed="false">
      <c r="A648" s="0" t="n">
        <v>105300774</v>
      </c>
      <c r="B648" s="0" t="s">
        <v>120</v>
      </c>
      <c r="C648" s="0" t="s">
        <v>167</v>
      </c>
      <c r="D648" s="0" t="n">
        <v>4</v>
      </c>
      <c r="E648" s="0" t="s">
        <v>79</v>
      </c>
      <c r="F648" s="0" t="s">
        <v>2404</v>
      </c>
      <c r="G648" s="0" t="n">
        <v>15330</v>
      </c>
      <c r="H648" s="0" t="n">
        <v>0</v>
      </c>
      <c r="I648" s="0" t="n">
        <f aca="false">21*D648</f>
        <v>84</v>
      </c>
      <c r="J648" s="11" t="n">
        <f aca="false">G648+H648</f>
        <v>15330</v>
      </c>
      <c r="K648" s="0" t="n">
        <f aca="false">J648+I648</f>
        <v>15414</v>
      </c>
    </row>
    <row r="649" customFormat="false" ht="12.8" hidden="false" customHeight="false" outlineLevel="0" collapsed="false">
      <c r="A649" s="0" t="n">
        <v>205310164</v>
      </c>
      <c r="B649" s="0" t="s">
        <v>120</v>
      </c>
      <c r="C649" s="0" t="s">
        <v>197</v>
      </c>
      <c r="D649" s="0" t="n">
        <v>2</v>
      </c>
      <c r="E649" s="0" t="s">
        <v>89</v>
      </c>
      <c r="F649" s="0" t="s">
        <v>1775</v>
      </c>
      <c r="G649" s="0" t="n">
        <v>7665</v>
      </c>
      <c r="H649" s="0" t="n">
        <v>0</v>
      </c>
      <c r="I649" s="0" t="n">
        <f aca="false">21*D649</f>
        <v>42</v>
      </c>
      <c r="J649" s="11" t="n">
        <f aca="false">G649+H649</f>
        <v>7665</v>
      </c>
      <c r="K649" s="0" t="n">
        <f aca="false">J649+I649</f>
        <v>7707</v>
      </c>
    </row>
    <row r="650" s="11" customFormat="true" ht="12.8" hidden="false" customHeight="false" outlineLevel="0" collapsed="false">
      <c r="A650" s="11" t="n">
        <v>205301552</v>
      </c>
      <c r="B650" s="11" t="s">
        <v>188</v>
      </c>
      <c r="C650" s="11" t="s">
        <v>167</v>
      </c>
      <c r="D650" s="11" t="n">
        <v>3</v>
      </c>
      <c r="E650" s="11" t="s">
        <v>400</v>
      </c>
      <c r="F650" s="11" t="s">
        <v>2408</v>
      </c>
      <c r="G650" s="11" t="n">
        <v>10950</v>
      </c>
      <c r="H650" s="11" t="n">
        <v>0</v>
      </c>
      <c r="I650" s="11" t="n">
        <f aca="false">20*D650</f>
        <v>60</v>
      </c>
      <c r="J650" s="11" t="n">
        <f aca="false">G650+H650</f>
        <v>10950</v>
      </c>
      <c r="K650" s="11" t="n">
        <f aca="false">J650+I650</f>
        <v>11010</v>
      </c>
      <c r="M650" s="11" t="n">
        <v>11010</v>
      </c>
      <c r="N650" s="11" t="n">
        <f aca="false">K650-M650</f>
        <v>0</v>
      </c>
    </row>
    <row r="651" customFormat="false" ht="12.8" hidden="false" customHeight="false" outlineLevel="0" collapsed="false">
      <c r="A651" s="0" t="n">
        <v>205301822</v>
      </c>
      <c r="B651" s="0" t="s">
        <v>188</v>
      </c>
      <c r="C651" s="0" t="s">
        <v>680</v>
      </c>
      <c r="D651" s="0" t="n">
        <v>4</v>
      </c>
      <c r="E651" s="0" t="s">
        <v>406</v>
      </c>
      <c r="F651" s="0" t="s">
        <v>2412</v>
      </c>
      <c r="G651" s="0" t="n">
        <v>15330</v>
      </c>
      <c r="H651" s="0" t="n">
        <v>0</v>
      </c>
      <c r="I651" s="0" t="n">
        <f aca="false">21*D651</f>
        <v>84</v>
      </c>
      <c r="J651" s="11" t="n">
        <f aca="false">G651+H651</f>
        <v>15330</v>
      </c>
      <c r="K651" s="0" t="n">
        <f aca="false">J651+I651</f>
        <v>15414</v>
      </c>
    </row>
    <row r="652" customFormat="false" ht="12.8" hidden="false" customHeight="false" outlineLevel="0" collapsed="false">
      <c r="A652" s="0" t="n">
        <v>205308367</v>
      </c>
      <c r="B652" s="0" t="s">
        <v>188</v>
      </c>
      <c r="C652" s="0" t="s">
        <v>167</v>
      </c>
      <c r="D652" s="0" t="n">
        <v>3</v>
      </c>
      <c r="E652" s="0" t="s">
        <v>406</v>
      </c>
      <c r="F652" s="0" t="s">
        <v>2417</v>
      </c>
      <c r="G652" s="0" t="n">
        <v>11497.5</v>
      </c>
      <c r="H652" s="0" t="n">
        <v>0</v>
      </c>
      <c r="I652" s="0" t="n">
        <f aca="false">21*D652</f>
        <v>63</v>
      </c>
      <c r="J652" s="11" t="n">
        <f aca="false">G652+H652</f>
        <v>11497.5</v>
      </c>
      <c r="K652" s="0" t="n">
        <f aca="false">J652+I652</f>
        <v>11560.5</v>
      </c>
    </row>
    <row r="653" customFormat="false" ht="12.8" hidden="false" customHeight="false" outlineLevel="0" collapsed="false">
      <c r="A653" s="0" t="n">
        <v>205308867</v>
      </c>
      <c r="B653" s="0" t="s">
        <v>188</v>
      </c>
      <c r="C653" s="0" t="s">
        <v>167</v>
      </c>
      <c r="D653" s="0" t="n">
        <v>3</v>
      </c>
      <c r="E653" s="0" t="s">
        <v>89</v>
      </c>
      <c r="F653" s="0" t="s">
        <v>2421</v>
      </c>
      <c r="G653" s="0" t="n">
        <v>11497.5</v>
      </c>
      <c r="H653" s="0" t="n">
        <v>0</v>
      </c>
      <c r="I653" s="0" t="n">
        <f aca="false">21*D653</f>
        <v>63</v>
      </c>
      <c r="J653" s="11" t="n">
        <f aca="false">G653+H653</f>
        <v>11497.5</v>
      </c>
      <c r="K653" s="0" t="n">
        <f aca="false">J653+I653</f>
        <v>11560.5</v>
      </c>
    </row>
    <row r="654" customFormat="false" ht="12.8" hidden="false" customHeight="false" outlineLevel="0" collapsed="false">
      <c r="A654" s="0" t="n">
        <v>105302092</v>
      </c>
      <c r="B654" s="0" t="s">
        <v>188</v>
      </c>
      <c r="C654" s="0" t="s">
        <v>922</v>
      </c>
      <c r="D654" s="0" t="n">
        <v>2</v>
      </c>
      <c r="E654" s="0" t="s">
        <v>491</v>
      </c>
      <c r="F654" s="0" t="s">
        <v>2427</v>
      </c>
      <c r="G654" s="0" t="n">
        <v>7665</v>
      </c>
      <c r="H654" s="0" t="n">
        <v>0</v>
      </c>
      <c r="I654" s="0" t="n">
        <f aca="false">21*D654</f>
        <v>42</v>
      </c>
      <c r="J654" s="11" t="n">
        <f aca="false">G654+H654</f>
        <v>7665</v>
      </c>
      <c r="K654" s="0" t="n">
        <f aca="false">J654+I654</f>
        <v>7707</v>
      </c>
    </row>
    <row r="655" customFormat="false" ht="12.8" hidden="false" customHeight="false" outlineLevel="0" collapsed="false">
      <c r="A655" s="0" t="n">
        <v>205310757</v>
      </c>
      <c r="B655" s="0" t="s">
        <v>188</v>
      </c>
      <c r="C655" s="0" t="s">
        <v>922</v>
      </c>
      <c r="D655" s="0" t="n">
        <v>2</v>
      </c>
      <c r="E655" s="0" t="s">
        <v>74</v>
      </c>
      <c r="F655" s="0" t="s">
        <v>2431</v>
      </c>
      <c r="G655" s="0" t="n">
        <v>7665</v>
      </c>
      <c r="H655" s="0" t="n">
        <v>0</v>
      </c>
      <c r="I655" s="0" t="n">
        <f aca="false">21*D655</f>
        <v>42</v>
      </c>
      <c r="J655" s="11" t="n">
        <f aca="false">G655+H655</f>
        <v>7665</v>
      </c>
      <c r="K655" s="0" t="n">
        <f aca="false">J655+I655</f>
        <v>7707</v>
      </c>
    </row>
    <row r="656" customFormat="false" ht="12.8" hidden="false" customHeight="false" outlineLevel="0" collapsed="false">
      <c r="A656" s="0" t="n">
        <v>105300977</v>
      </c>
      <c r="B656" s="0" t="s">
        <v>188</v>
      </c>
      <c r="C656" s="0" t="s">
        <v>922</v>
      </c>
      <c r="D656" s="0" t="n">
        <v>2</v>
      </c>
      <c r="E656" s="0" t="s">
        <v>437</v>
      </c>
      <c r="F656" s="0" t="s">
        <v>2434</v>
      </c>
      <c r="G656" s="0" t="n">
        <v>9345</v>
      </c>
      <c r="H656" s="0" t="n">
        <v>0</v>
      </c>
      <c r="I656" s="0" t="n">
        <f aca="false">21*D656</f>
        <v>42</v>
      </c>
      <c r="J656" s="11" t="n">
        <f aca="false">G656+H656</f>
        <v>9345</v>
      </c>
      <c r="K656" s="0" t="n">
        <f aca="false">J656+I656</f>
        <v>9387</v>
      </c>
    </row>
    <row r="657" s="11" customFormat="true" ht="12.8" hidden="false" customHeight="false" outlineLevel="0" collapsed="false">
      <c r="A657" s="11" t="n">
        <v>205301487</v>
      </c>
      <c r="B657" s="11" t="s">
        <v>188</v>
      </c>
      <c r="C657" s="11" t="s">
        <v>167</v>
      </c>
      <c r="D657" s="11" t="n">
        <v>3</v>
      </c>
      <c r="E657" s="11" t="s">
        <v>400</v>
      </c>
      <c r="F657" s="11" t="s">
        <v>2438</v>
      </c>
      <c r="G657" s="11" t="n">
        <v>10950</v>
      </c>
      <c r="H657" s="11" t="n">
        <v>0</v>
      </c>
      <c r="I657" s="11" t="n">
        <f aca="false">20*D657</f>
        <v>60</v>
      </c>
      <c r="J657" s="11" t="n">
        <f aca="false">G657+H657</f>
        <v>10950</v>
      </c>
      <c r="K657" s="11" t="n">
        <f aca="false">J657+I657</f>
        <v>11010</v>
      </c>
      <c r="M657" s="11" t="n">
        <v>11010</v>
      </c>
      <c r="N657" s="11" t="n">
        <f aca="false">K657-M657</f>
        <v>0</v>
      </c>
    </row>
    <row r="658" customFormat="false" ht="12.8" hidden="false" customHeight="false" outlineLevel="0" collapsed="false">
      <c r="A658" s="0" t="n">
        <v>205301747</v>
      </c>
      <c r="B658" s="0" t="s">
        <v>188</v>
      </c>
      <c r="C658" s="0" t="s">
        <v>167</v>
      </c>
      <c r="D658" s="0" t="n">
        <v>3</v>
      </c>
      <c r="E658" s="0" t="s">
        <v>406</v>
      </c>
      <c r="F658" s="0" t="s">
        <v>2441</v>
      </c>
      <c r="G658" s="0" t="n">
        <v>11497.5</v>
      </c>
      <c r="H658" s="0" t="n">
        <v>0</v>
      </c>
      <c r="I658" s="0" t="n">
        <f aca="false">21*D658</f>
        <v>63</v>
      </c>
      <c r="J658" s="11" t="n">
        <f aca="false">G658+H658</f>
        <v>11497.5</v>
      </c>
      <c r="K658" s="0" t="n">
        <f aca="false">J658+I658</f>
        <v>11560.5</v>
      </c>
    </row>
    <row r="659" customFormat="false" ht="12.8" hidden="false" customHeight="false" outlineLevel="0" collapsed="false">
      <c r="A659" s="0" t="n">
        <v>105300203</v>
      </c>
      <c r="B659" s="0" t="s">
        <v>188</v>
      </c>
      <c r="C659" s="0" t="s">
        <v>197</v>
      </c>
      <c r="D659" s="0" t="n">
        <v>1</v>
      </c>
      <c r="E659" s="0" t="s">
        <v>79</v>
      </c>
      <c r="F659" s="0" t="s">
        <v>2445</v>
      </c>
      <c r="G659" s="0" t="n">
        <v>3832.5</v>
      </c>
      <c r="H659" s="0" t="n">
        <v>0</v>
      </c>
      <c r="I659" s="0" t="n">
        <f aca="false">21*D659</f>
        <v>21</v>
      </c>
      <c r="J659" s="11" t="n">
        <f aca="false">G659+H659</f>
        <v>3832.5</v>
      </c>
      <c r="K659" s="0" t="n">
        <f aca="false">J659+I659</f>
        <v>3853.5</v>
      </c>
    </row>
    <row r="660" s="11" customFormat="true" ht="12.8" hidden="false" customHeight="false" outlineLevel="0" collapsed="false">
      <c r="A660" s="11" t="n">
        <v>205301318</v>
      </c>
      <c r="B660" s="11" t="s">
        <v>188</v>
      </c>
      <c r="C660" s="11" t="s">
        <v>167</v>
      </c>
      <c r="D660" s="11" t="n">
        <v>3</v>
      </c>
      <c r="E660" s="11" t="s">
        <v>400</v>
      </c>
      <c r="F660" s="11" t="s">
        <v>2449</v>
      </c>
      <c r="G660" s="11" t="n">
        <v>10950</v>
      </c>
      <c r="H660" s="11" t="n">
        <v>0</v>
      </c>
      <c r="I660" s="11" t="n">
        <f aca="false">20*D660</f>
        <v>60</v>
      </c>
      <c r="J660" s="11" t="n">
        <f aca="false">G660+H660</f>
        <v>10950</v>
      </c>
      <c r="K660" s="11" t="n">
        <f aca="false">J660+I660</f>
        <v>11010</v>
      </c>
      <c r="M660" s="11" t="n">
        <v>11010</v>
      </c>
      <c r="N660" s="11" t="n">
        <f aca="false">K660-M660</f>
        <v>0</v>
      </c>
    </row>
    <row r="661" customFormat="false" ht="12.8" hidden="false" customHeight="false" outlineLevel="0" collapsed="false">
      <c r="A661" s="0" t="n">
        <v>205307603</v>
      </c>
      <c r="B661" s="0" t="s">
        <v>188</v>
      </c>
      <c r="C661" s="0" t="s">
        <v>1995</v>
      </c>
      <c r="D661" s="0" t="n">
        <v>7</v>
      </c>
      <c r="E661" s="0" t="s">
        <v>406</v>
      </c>
      <c r="F661" s="0" t="s">
        <v>2453</v>
      </c>
      <c r="G661" s="0" t="n">
        <v>26827.5</v>
      </c>
      <c r="H661" s="0" t="n">
        <v>0</v>
      </c>
      <c r="I661" s="0" t="n">
        <f aca="false">21*D661</f>
        <v>147</v>
      </c>
      <c r="J661" s="11" t="n">
        <f aca="false">G661+H661</f>
        <v>26827.5</v>
      </c>
      <c r="K661" s="0" t="n">
        <f aca="false">J661+I661</f>
        <v>26974.5</v>
      </c>
    </row>
    <row r="662" customFormat="false" ht="12.8" hidden="false" customHeight="false" outlineLevel="0" collapsed="false">
      <c r="A662" s="0" t="n">
        <v>205309858</v>
      </c>
      <c r="B662" s="0" t="s">
        <v>188</v>
      </c>
      <c r="C662" s="0" t="s">
        <v>922</v>
      </c>
      <c r="D662" s="0" t="n">
        <v>2</v>
      </c>
      <c r="E662" s="0" t="s">
        <v>79</v>
      </c>
      <c r="F662" s="0" t="s">
        <v>2458</v>
      </c>
      <c r="G662" s="0" t="n">
        <v>7665</v>
      </c>
      <c r="H662" s="0" t="n">
        <v>0</v>
      </c>
      <c r="I662" s="0" t="n">
        <f aca="false">21*D662</f>
        <v>42</v>
      </c>
      <c r="J662" s="11" t="n">
        <f aca="false">G662+H662</f>
        <v>7665</v>
      </c>
      <c r="K662" s="0" t="n">
        <f aca="false">J662+I662</f>
        <v>7707</v>
      </c>
    </row>
    <row r="663" customFormat="false" ht="12.8" hidden="false" customHeight="false" outlineLevel="0" collapsed="false">
      <c r="A663" s="0" t="n">
        <v>205309858</v>
      </c>
      <c r="B663" s="0" t="s">
        <v>188</v>
      </c>
      <c r="C663" s="0" t="s">
        <v>922</v>
      </c>
      <c r="D663" s="0" t="n">
        <v>2</v>
      </c>
      <c r="E663" s="0" t="s">
        <v>79</v>
      </c>
      <c r="F663" s="0" t="s">
        <v>2460</v>
      </c>
      <c r="G663" s="0" t="n">
        <v>7665</v>
      </c>
      <c r="H663" s="0" t="n">
        <v>0</v>
      </c>
      <c r="I663" s="0" t="n">
        <f aca="false">21*D663</f>
        <v>42</v>
      </c>
      <c r="J663" s="11" t="n">
        <f aca="false">G663+H663</f>
        <v>7665</v>
      </c>
      <c r="K663" s="0" t="n">
        <f aca="false">J663+I663</f>
        <v>7707</v>
      </c>
    </row>
    <row r="664" customFormat="false" ht="12.8" hidden="false" customHeight="false" outlineLevel="0" collapsed="false">
      <c r="A664" s="0" t="n">
        <v>105301063</v>
      </c>
      <c r="B664" s="0" t="s">
        <v>188</v>
      </c>
      <c r="C664" s="0" t="s">
        <v>922</v>
      </c>
      <c r="D664" s="0" t="n">
        <v>2</v>
      </c>
      <c r="E664" s="0" t="s">
        <v>437</v>
      </c>
      <c r="F664" s="0" t="s">
        <v>2463</v>
      </c>
      <c r="G664" s="0" t="n">
        <v>9345</v>
      </c>
      <c r="H664" s="0" t="n">
        <v>0</v>
      </c>
      <c r="I664" s="0" t="n">
        <f aca="false">21*D664</f>
        <v>42</v>
      </c>
      <c r="J664" s="11" t="n">
        <f aca="false">G664+H664</f>
        <v>9345</v>
      </c>
      <c r="K664" s="0" t="n">
        <f aca="false">J664+I664</f>
        <v>9387</v>
      </c>
    </row>
    <row r="665" customFormat="false" ht="12.8" hidden="false" customHeight="false" outlineLevel="0" collapsed="false">
      <c r="A665" s="0" t="n">
        <v>205306573</v>
      </c>
      <c r="B665" s="0" t="s">
        <v>188</v>
      </c>
      <c r="C665" s="0" t="s">
        <v>1748</v>
      </c>
      <c r="D665" s="0" t="n">
        <v>6</v>
      </c>
      <c r="E665" s="0" t="s">
        <v>89</v>
      </c>
      <c r="F665" s="0" t="s">
        <v>2466</v>
      </c>
      <c r="G665" s="0" t="n">
        <v>22995</v>
      </c>
      <c r="H665" s="0" t="n">
        <v>0</v>
      </c>
      <c r="I665" s="0" t="n">
        <f aca="false">21*D665</f>
        <v>126</v>
      </c>
      <c r="J665" s="11" t="n">
        <f aca="false">G665+H665</f>
        <v>22995</v>
      </c>
      <c r="K665" s="0" t="n">
        <f aca="false">J665+I665</f>
        <v>23121</v>
      </c>
    </row>
    <row r="666" customFormat="false" ht="12.8" hidden="false" customHeight="false" outlineLevel="0" collapsed="false">
      <c r="A666" s="0" t="n">
        <v>205305108</v>
      </c>
      <c r="B666" s="0" t="s">
        <v>188</v>
      </c>
      <c r="C666" s="0" t="s">
        <v>680</v>
      </c>
      <c r="D666" s="0" t="n">
        <v>4</v>
      </c>
      <c r="E666" s="0" t="s">
        <v>74</v>
      </c>
      <c r="F666" s="0" t="s">
        <v>2471</v>
      </c>
      <c r="G666" s="0" t="n">
        <v>15330</v>
      </c>
      <c r="H666" s="0" t="n">
        <v>0</v>
      </c>
      <c r="I666" s="0" t="n">
        <f aca="false">21*D666</f>
        <v>84</v>
      </c>
      <c r="J666" s="11" t="n">
        <f aca="false">G666+H666</f>
        <v>15330</v>
      </c>
      <c r="K666" s="0" t="n">
        <f aca="false">J666+I666</f>
        <v>15414</v>
      </c>
    </row>
    <row r="667" customFormat="false" ht="12.8" hidden="false" customHeight="false" outlineLevel="0" collapsed="false">
      <c r="A667" s="0" t="n">
        <v>105301078</v>
      </c>
      <c r="B667" s="0" t="s">
        <v>188</v>
      </c>
      <c r="C667" s="0" t="s">
        <v>922</v>
      </c>
      <c r="D667" s="0" t="n">
        <v>2</v>
      </c>
      <c r="E667" s="0" t="s">
        <v>400</v>
      </c>
      <c r="F667" s="0" t="s">
        <v>2474</v>
      </c>
      <c r="G667" s="0" t="n">
        <v>7665</v>
      </c>
      <c r="H667" s="0" t="n">
        <v>0</v>
      </c>
      <c r="I667" s="0" t="n">
        <f aca="false">21*D667</f>
        <v>42</v>
      </c>
      <c r="J667" s="11" t="n">
        <f aca="false">G667+H667</f>
        <v>7665</v>
      </c>
      <c r="K667" s="0" t="n">
        <f aca="false">J667+I667</f>
        <v>7707</v>
      </c>
    </row>
    <row r="668" customFormat="false" ht="12.8" hidden="false" customHeight="false" outlineLevel="0" collapsed="false">
      <c r="A668" s="0" t="n">
        <v>105302933</v>
      </c>
      <c r="B668" s="0" t="s">
        <v>188</v>
      </c>
      <c r="C668" s="0" t="s">
        <v>922</v>
      </c>
      <c r="D668" s="0" t="n">
        <v>2</v>
      </c>
      <c r="E668" s="0" t="s">
        <v>89</v>
      </c>
      <c r="F668" s="0" t="s">
        <v>2478</v>
      </c>
      <c r="G668" s="0" t="n">
        <v>7665</v>
      </c>
      <c r="H668" s="0" t="n">
        <v>0</v>
      </c>
      <c r="I668" s="0" t="n">
        <f aca="false">21*D668</f>
        <v>42</v>
      </c>
      <c r="J668" s="11" t="n">
        <f aca="false">G668+H668</f>
        <v>7665</v>
      </c>
      <c r="K668" s="0" t="n">
        <f aca="false">J668+I668</f>
        <v>7707</v>
      </c>
    </row>
    <row r="669" customFormat="false" ht="12.8" hidden="false" customHeight="false" outlineLevel="0" collapsed="false">
      <c r="A669" s="0" t="n">
        <v>105300853</v>
      </c>
      <c r="B669" s="0" t="s">
        <v>188</v>
      </c>
      <c r="C669" s="0" t="s">
        <v>167</v>
      </c>
      <c r="D669" s="0" t="n">
        <v>3</v>
      </c>
      <c r="E669" s="0" t="s">
        <v>115</v>
      </c>
      <c r="F669" s="0" t="s">
        <v>2483</v>
      </c>
      <c r="G669" s="0" t="n">
        <v>14017.5</v>
      </c>
      <c r="H669" s="0" t="n">
        <v>0</v>
      </c>
      <c r="I669" s="0" t="n">
        <f aca="false">21*D669</f>
        <v>63</v>
      </c>
      <c r="J669" s="11" t="n">
        <f aca="false">G669+H669</f>
        <v>14017.5</v>
      </c>
      <c r="K669" s="0" t="n">
        <f aca="false">J669+I669</f>
        <v>14080.5</v>
      </c>
    </row>
    <row r="670" customFormat="false" ht="12.8" hidden="false" customHeight="false" outlineLevel="0" collapsed="false">
      <c r="A670" s="0" t="n">
        <v>205301615</v>
      </c>
      <c r="B670" s="0" t="s">
        <v>188</v>
      </c>
      <c r="C670" s="0" t="s">
        <v>167</v>
      </c>
      <c r="D670" s="0" t="n">
        <v>3</v>
      </c>
      <c r="E670" s="0" t="s">
        <v>406</v>
      </c>
      <c r="F670" s="0" t="s">
        <v>2488</v>
      </c>
      <c r="G670" s="0" t="n">
        <v>3767.5</v>
      </c>
      <c r="H670" s="0" t="n">
        <v>7179.5</v>
      </c>
      <c r="I670" s="0" t="n">
        <f aca="false">21*D670</f>
        <v>63</v>
      </c>
      <c r="J670" s="11" t="n">
        <f aca="false">G670+H670</f>
        <v>10947</v>
      </c>
      <c r="K670" s="0" t="n">
        <f aca="false">J670+I670</f>
        <v>11010</v>
      </c>
    </row>
    <row r="671" customFormat="false" ht="12.8" hidden="false" customHeight="false" outlineLevel="0" collapsed="false">
      <c r="A671" s="0" t="n">
        <v>105300930</v>
      </c>
      <c r="B671" s="0" t="s">
        <v>188</v>
      </c>
      <c r="C671" s="0" t="s">
        <v>167</v>
      </c>
      <c r="D671" s="0" t="n">
        <v>3</v>
      </c>
      <c r="E671" s="0" t="s">
        <v>89</v>
      </c>
      <c r="F671" s="0" t="s">
        <v>2493</v>
      </c>
      <c r="G671" s="0" t="n">
        <v>11497.5</v>
      </c>
      <c r="H671" s="0" t="n">
        <v>0</v>
      </c>
      <c r="I671" s="0" t="n">
        <f aca="false">21*D671</f>
        <v>63</v>
      </c>
      <c r="J671" s="11" t="n">
        <f aca="false">G671+H671</f>
        <v>11497.5</v>
      </c>
      <c r="K671" s="0" t="n">
        <f aca="false">J671+I671</f>
        <v>11560.5</v>
      </c>
    </row>
    <row r="672" customFormat="false" ht="12.8" hidden="false" customHeight="false" outlineLevel="0" collapsed="false">
      <c r="A672" s="0" t="n">
        <v>105302205</v>
      </c>
      <c r="B672" s="0" t="s">
        <v>188</v>
      </c>
      <c r="C672" s="0" t="s">
        <v>922</v>
      </c>
      <c r="D672" s="0" t="n">
        <v>2</v>
      </c>
      <c r="E672" s="0" t="s">
        <v>491</v>
      </c>
      <c r="F672" s="0" t="s">
        <v>2497</v>
      </c>
      <c r="G672" s="0" t="n">
        <v>7665</v>
      </c>
      <c r="H672" s="0" t="n">
        <v>0</v>
      </c>
      <c r="I672" s="0" t="n">
        <f aca="false">21*D672</f>
        <v>42</v>
      </c>
      <c r="J672" s="11" t="n">
        <f aca="false">G672+H672</f>
        <v>7665</v>
      </c>
      <c r="K672" s="0" t="n">
        <f aca="false">J672+I672</f>
        <v>7707</v>
      </c>
    </row>
    <row r="673" customFormat="false" ht="12.8" hidden="false" customHeight="false" outlineLevel="0" collapsed="false">
      <c r="A673" s="0" t="n">
        <v>205306080</v>
      </c>
      <c r="B673" s="0" t="s">
        <v>188</v>
      </c>
      <c r="C673" s="0" t="s">
        <v>167</v>
      </c>
      <c r="D673" s="0" t="n">
        <v>3</v>
      </c>
      <c r="E673" s="0" t="s">
        <v>28</v>
      </c>
      <c r="F673" s="0" t="s">
        <v>2501</v>
      </c>
      <c r="G673" s="0" t="n">
        <v>11114.8</v>
      </c>
      <c r="H673" s="0" t="n">
        <v>6052.4</v>
      </c>
      <c r="I673" s="0" t="n">
        <f aca="false">21*D673</f>
        <v>63</v>
      </c>
      <c r="J673" s="11" t="n">
        <f aca="false">G673+H673</f>
        <v>17167.2</v>
      </c>
      <c r="K673" s="0" t="n">
        <f aca="false">J673+I673</f>
        <v>17230.2</v>
      </c>
    </row>
    <row r="674" customFormat="false" ht="12.8" hidden="false" customHeight="false" outlineLevel="0" collapsed="false">
      <c r="A674" s="0" t="n">
        <v>105300410</v>
      </c>
      <c r="B674" s="0" t="s">
        <v>188</v>
      </c>
      <c r="C674" s="0" t="s">
        <v>167</v>
      </c>
      <c r="D674" s="0" t="n">
        <v>3</v>
      </c>
      <c r="E674" s="0" t="s">
        <v>79</v>
      </c>
      <c r="F674" s="0" t="s">
        <v>2505</v>
      </c>
      <c r="G674" s="0" t="n">
        <v>11497.5</v>
      </c>
      <c r="H674" s="0" t="n">
        <v>0</v>
      </c>
      <c r="I674" s="0" t="n">
        <f aca="false">21*D674</f>
        <v>63</v>
      </c>
      <c r="J674" s="11" t="n">
        <f aca="false">G674+H674</f>
        <v>11497.5</v>
      </c>
      <c r="K674" s="0" t="n">
        <f aca="false">J674+I674</f>
        <v>11560.5</v>
      </c>
    </row>
    <row r="675" customFormat="false" ht="12.8" hidden="false" customHeight="false" outlineLevel="0" collapsed="false">
      <c r="A675" s="0" t="n">
        <v>105300735</v>
      </c>
      <c r="B675" s="0" t="s">
        <v>188</v>
      </c>
      <c r="C675" s="0" t="s">
        <v>922</v>
      </c>
      <c r="D675" s="0" t="n">
        <v>2</v>
      </c>
      <c r="E675" s="0" t="s">
        <v>89</v>
      </c>
      <c r="F675" s="0" t="s">
        <v>2509</v>
      </c>
      <c r="G675" s="0" t="n">
        <v>7665</v>
      </c>
      <c r="H675" s="0" t="n">
        <v>0</v>
      </c>
      <c r="I675" s="0" t="n">
        <f aca="false">21*D675</f>
        <v>42</v>
      </c>
      <c r="J675" s="11" t="n">
        <f aca="false">G675+H675</f>
        <v>7665</v>
      </c>
      <c r="K675" s="0" t="n">
        <f aca="false">J675+I675</f>
        <v>7707</v>
      </c>
    </row>
    <row r="676" customFormat="false" ht="12.8" hidden="false" customHeight="false" outlineLevel="0" collapsed="false">
      <c r="A676" s="0" t="n">
        <v>105300915</v>
      </c>
      <c r="B676" s="0" t="s">
        <v>188</v>
      </c>
      <c r="C676" s="0" t="s">
        <v>167</v>
      </c>
      <c r="D676" s="0" t="n">
        <v>3</v>
      </c>
      <c r="E676" s="0" t="s">
        <v>115</v>
      </c>
      <c r="F676" s="0" t="s">
        <v>2514</v>
      </c>
      <c r="G676" s="0" t="n">
        <v>14017.5</v>
      </c>
      <c r="H676" s="0" t="n">
        <v>0</v>
      </c>
      <c r="I676" s="0" t="n">
        <f aca="false">21*D676</f>
        <v>63</v>
      </c>
      <c r="J676" s="11" t="n">
        <f aca="false">G676+H676</f>
        <v>14017.5</v>
      </c>
      <c r="K676" s="0" t="n">
        <f aca="false">J676+I676</f>
        <v>14080.5</v>
      </c>
    </row>
    <row r="677" customFormat="false" ht="12.8" hidden="false" customHeight="false" outlineLevel="0" collapsed="false">
      <c r="A677" s="0" t="n">
        <v>205310090</v>
      </c>
      <c r="B677" s="0" t="s">
        <v>188</v>
      </c>
      <c r="C677" s="0" t="s">
        <v>922</v>
      </c>
      <c r="D677" s="0" t="n">
        <v>2</v>
      </c>
      <c r="E677" s="0" t="s">
        <v>79</v>
      </c>
      <c r="F677" s="0" t="s">
        <v>2519</v>
      </c>
      <c r="G677" s="0" t="n">
        <v>7665</v>
      </c>
      <c r="H677" s="0" t="n">
        <v>0</v>
      </c>
      <c r="I677" s="0" t="n">
        <f aca="false">21*D677</f>
        <v>42</v>
      </c>
      <c r="J677" s="11" t="n">
        <f aca="false">G677+H677</f>
        <v>7665</v>
      </c>
      <c r="K677" s="0" t="n">
        <f aca="false">J677+I677</f>
        <v>7707</v>
      </c>
    </row>
    <row r="678" customFormat="false" ht="12.8" hidden="false" customHeight="false" outlineLevel="0" collapsed="false">
      <c r="A678" s="0" t="n">
        <v>205308670</v>
      </c>
      <c r="B678" s="0" t="s">
        <v>188</v>
      </c>
      <c r="C678" s="0" t="s">
        <v>167</v>
      </c>
      <c r="D678" s="0" t="n">
        <v>3</v>
      </c>
      <c r="E678" s="0" t="s">
        <v>406</v>
      </c>
      <c r="F678" s="0" t="s">
        <v>2522</v>
      </c>
      <c r="G678" s="0" t="n">
        <v>11497.5</v>
      </c>
      <c r="H678" s="0" t="n">
        <v>0</v>
      </c>
      <c r="I678" s="0" t="n">
        <f aca="false">21*D678</f>
        <v>63</v>
      </c>
      <c r="J678" s="11" t="n">
        <f aca="false">G678+H678</f>
        <v>11497.5</v>
      </c>
      <c r="K678" s="0" t="n">
        <f aca="false">J678+I678</f>
        <v>11560.5</v>
      </c>
    </row>
    <row r="679" customFormat="false" ht="12.8" hidden="false" customHeight="false" outlineLevel="0" collapsed="false">
      <c r="A679" s="0" t="n">
        <v>105300960</v>
      </c>
      <c r="B679" s="0" t="s">
        <v>188</v>
      </c>
      <c r="C679" s="0" t="s">
        <v>2025</v>
      </c>
      <c r="D679" s="0" t="n">
        <v>5</v>
      </c>
      <c r="E679" s="0" t="s">
        <v>89</v>
      </c>
      <c r="F679" s="0" t="s">
        <v>2527</v>
      </c>
      <c r="G679" s="0" t="n">
        <v>19162.5</v>
      </c>
      <c r="H679" s="0" t="n">
        <v>0</v>
      </c>
      <c r="I679" s="0" t="n">
        <f aca="false">21*D679</f>
        <v>105</v>
      </c>
      <c r="J679" s="11" t="n">
        <f aca="false">G679+H679</f>
        <v>19162.5</v>
      </c>
      <c r="K679" s="0" t="n">
        <f aca="false">J679+I679</f>
        <v>19267.5</v>
      </c>
    </row>
    <row r="680" customFormat="false" ht="12.8" hidden="false" customHeight="false" outlineLevel="0" collapsed="false">
      <c r="A680" s="0" t="n">
        <v>105302690</v>
      </c>
      <c r="B680" s="0" t="s">
        <v>188</v>
      </c>
      <c r="C680" s="0" t="s">
        <v>922</v>
      </c>
      <c r="D680" s="0" t="n">
        <v>2</v>
      </c>
      <c r="E680" s="0" t="s">
        <v>28</v>
      </c>
      <c r="F680" s="0" t="s">
        <v>2532</v>
      </c>
      <c r="G680" s="0" t="n">
        <v>11444.8</v>
      </c>
      <c r="H680" s="0" t="n">
        <v>0</v>
      </c>
      <c r="I680" s="0" t="n">
        <f aca="false">21*D680</f>
        <v>42</v>
      </c>
      <c r="J680" s="11" t="n">
        <f aca="false">G680+H680</f>
        <v>11444.8</v>
      </c>
      <c r="K680" s="0" t="n">
        <f aca="false">J680+I680</f>
        <v>11486.8</v>
      </c>
    </row>
    <row r="681" customFormat="false" ht="12.8" hidden="false" customHeight="false" outlineLevel="0" collapsed="false">
      <c r="A681" s="0" t="n">
        <v>205301706</v>
      </c>
      <c r="B681" s="0" t="s">
        <v>188</v>
      </c>
      <c r="C681" s="0" t="s">
        <v>922</v>
      </c>
      <c r="D681" s="0" t="n">
        <v>2</v>
      </c>
      <c r="E681" s="0" t="s">
        <v>74</v>
      </c>
      <c r="F681" s="0" t="s">
        <v>2535</v>
      </c>
      <c r="G681" s="0" t="n">
        <v>7665</v>
      </c>
      <c r="H681" s="0" t="n">
        <v>0</v>
      </c>
      <c r="I681" s="0" t="n">
        <f aca="false">21*D681</f>
        <v>42</v>
      </c>
      <c r="J681" s="11" t="n">
        <f aca="false">G681+H681</f>
        <v>7665</v>
      </c>
      <c r="K681" s="0" t="n">
        <f aca="false">J681+I681</f>
        <v>7707</v>
      </c>
    </row>
    <row r="682" customFormat="false" ht="12.8" hidden="false" customHeight="false" outlineLevel="0" collapsed="false">
      <c r="A682" s="0" t="n">
        <v>205306866</v>
      </c>
      <c r="B682" s="0" t="s">
        <v>188</v>
      </c>
      <c r="C682" s="0" t="s">
        <v>1707</v>
      </c>
      <c r="D682" s="0" t="n">
        <v>8</v>
      </c>
      <c r="E682" s="0" t="s">
        <v>28</v>
      </c>
      <c r="F682" s="0" t="s">
        <v>2538</v>
      </c>
      <c r="G682" s="0" t="n">
        <v>45779.2</v>
      </c>
      <c r="H682" s="0" t="n">
        <v>0</v>
      </c>
      <c r="I682" s="0" t="n">
        <f aca="false">21*D682</f>
        <v>168</v>
      </c>
      <c r="J682" s="11" t="n">
        <f aca="false">G682+H682</f>
        <v>45779.2</v>
      </c>
      <c r="K682" s="0" t="n">
        <f aca="false">J682+I682</f>
        <v>45947.2</v>
      </c>
    </row>
    <row r="683" customFormat="false" ht="12.8" hidden="false" customHeight="false" outlineLevel="0" collapsed="false">
      <c r="A683" s="0" t="n">
        <v>105303011</v>
      </c>
      <c r="B683" s="0" t="s">
        <v>188</v>
      </c>
      <c r="C683" s="0" t="s">
        <v>197</v>
      </c>
      <c r="D683" s="0" t="n">
        <v>1</v>
      </c>
      <c r="E683" s="0" t="s">
        <v>74</v>
      </c>
      <c r="F683" s="0" t="s">
        <v>2541</v>
      </c>
      <c r="G683" s="0" t="n">
        <v>3832.5</v>
      </c>
      <c r="H683" s="0" t="n">
        <v>0</v>
      </c>
      <c r="I683" s="0" t="n">
        <f aca="false">21*D683</f>
        <v>21</v>
      </c>
      <c r="J683" s="11" t="n">
        <f aca="false">G683+H683</f>
        <v>3832.5</v>
      </c>
      <c r="K683" s="0" t="n">
        <f aca="false">J683+I683</f>
        <v>3853.5</v>
      </c>
    </row>
    <row r="684" customFormat="false" ht="12.8" hidden="false" customHeight="false" outlineLevel="0" collapsed="false">
      <c r="A684" s="0" t="n">
        <v>205308631</v>
      </c>
      <c r="B684" s="0" t="s">
        <v>188</v>
      </c>
      <c r="C684" s="0" t="s">
        <v>167</v>
      </c>
      <c r="D684" s="0" t="n">
        <v>3</v>
      </c>
      <c r="E684" s="0" t="s">
        <v>406</v>
      </c>
      <c r="F684" s="0" t="s">
        <v>2544</v>
      </c>
      <c r="G684" s="0" t="n">
        <v>11497.5</v>
      </c>
      <c r="H684" s="0" t="n">
        <v>0</v>
      </c>
      <c r="I684" s="0" t="n">
        <f aca="false">21*D684</f>
        <v>63</v>
      </c>
      <c r="J684" s="11" t="n">
        <f aca="false">G684+H684</f>
        <v>11497.5</v>
      </c>
      <c r="K684" s="0" t="n">
        <f aca="false">J684+I684</f>
        <v>11560.5</v>
      </c>
    </row>
    <row r="685" customFormat="false" ht="12.8" hidden="false" customHeight="false" outlineLevel="0" collapsed="false">
      <c r="A685" s="0" t="n">
        <v>205307971</v>
      </c>
      <c r="B685" s="0" t="s">
        <v>188</v>
      </c>
      <c r="C685" s="0" t="s">
        <v>922</v>
      </c>
      <c r="D685" s="0" t="n">
        <v>2</v>
      </c>
      <c r="E685" s="0" t="s">
        <v>400</v>
      </c>
      <c r="F685" s="0" t="s">
        <v>2549</v>
      </c>
      <c r="G685" s="0" t="n">
        <v>7665</v>
      </c>
      <c r="H685" s="0" t="n">
        <v>0</v>
      </c>
      <c r="I685" s="0" t="n">
        <f aca="false">21*D685</f>
        <v>42</v>
      </c>
      <c r="J685" s="11" t="n">
        <f aca="false">G685+H685</f>
        <v>7665</v>
      </c>
      <c r="K685" s="0" t="n">
        <f aca="false">J685+I685</f>
        <v>7707</v>
      </c>
    </row>
    <row r="686" customFormat="false" ht="12.8" hidden="false" customHeight="false" outlineLevel="0" collapsed="false">
      <c r="A686" s="0" t="n">
        <v>205310691</v>
      </c>
      <c r="B686" s="0" t="s">
        <v>188</v>
      </c>
      <c r="C686" s="0" t="s">
        <v>922</v>
      </c>
      <c r="D686" s="0" t="n">
        <v>2</v>
      </c>
      <c r="E686" s="0" t="s">
        <v>74</v>
      </c>
      <c r="F686" s="0" t="s">
        <v>2552</v>
      </c>
      <c r="G686" s="0" t="n">
        <v>7665</v>
      </c>
      <c r="H686" s="0" t="n">
        <v>0</v>
      </c>
      <c r="I686" s="0" t="n">
        <f aca="false">21*D686</f>
        <v>42</v>
      </c>
      <c r="J686" s="11" t="n">
        <f aca="false">G686+H686</f>
        <v>7665</v>
      </c>
      <c r="K686" s="0" t="n">
        <f aca="false">J686+I686</f>
        <v>7707</v>
      </c>
    </row>
    <row r="687" customFormat="false" ht="12.8" hidden="false" customHeight="false" outlineLevel="0" collapsed="false">
      <c r="A687" s="0" t="n">
        <v>205308401</v>
      </c>
      <c r="B687" s="0" t="s">
        <v>188</v>
      </c>
      <c r="C687" s="0" t="s">
        <v>922</v>
      </c>
      <c r="D687" s="0" t="n">
        <v>2</v>
      </c>
      <c r="E687" s="0" t="s">
        <v>28</v>
      </c>
      <c r="F687" s="0" t="s">
        <v>2555</v>
      </c>
      <c r="G687" s="0" t="n">
        <v>11444.8</v>
      </c>
      <c r="H687" s="0" t="n">
        <v>0</v>
      </c>
      <c r="I687" s="0" t="n">
        <f aca="false">21*D687</f>
        <v>42</v>
      </c>
      <c r="J687" s="11" t="n">
        <f aca="false">G687+H687</f>
        <v>11444.8</v>
      </c>
      <c r="K687" s="0" t="n">
        <f aca="false">J687+I687</f>
        <v>11486.8</v>
      </c>
    </row>
    <row r="688" customFormat="false" ht="12.8" hidden="false" customHeight="false" outlineLevel="0" collapsed="false">
      <c r="A688" s="0" t="n">
        <v>205308451</v>
      </c>
      <c r="B688" s="0" t="s">
        <v>188</v>
      </c>
      <c r="C688" s="0" t="s">
        <v>922</v>
      </c>
      <c r="D688" s="0" t="n">
        <v>2</v>
      </c>
      <c r="E688" s="0" t="s">
        <v>79</v>
      </c>
      <c r="F688" s="0" t="s">
        <v>2558</v>
      </c>
      <c r="G688" s="0" t="n">
        <v>7665</v>
      </c>
      <c r="H688" s="0" t="n">
        <v>0</v>
      </c>
      <c r="I688" s="0" t="n">
        <f aca="false">21*D688</f>
        <v>42</v>
      </c>
      <c r="J688" s="11" t="n">
        <f aca="false">G688+H688</f>
        <v>7665</v>
      </c>
      <c r="K688" s="0" t="n">
        <f aca="false">J688+I688</f>
        <v>7707</v>
      </c>
    </row>
    <row r="689" customFormat="false" ht="12.8" hidden="false" customHeight="false" outlineLevel="0" collapsed="false">
      <c r="A689" s="0" t="n">
        <v>205303591</v>
      </c>
      <c r="B689" s="0" t="s">
        <v>188</v>
      </c>
      <c r="C689" s="0" t="s">
        <v>167</v>
      </c>
      <c r="D689" s="0" t="n">
        <v>3</v>
      </c>
      <c r="E689" s="0" t="s">
        <v>79</v>
      </c>
      <c r="F689" s="0" t="s">
        <v>2562</v>
      </c>
      <c r="G689" s="0" t="n">
        <v>11497.5</v>
      </c>
      <c r="H689" s="0" t="n">
        <v>0</v>
      </c>
      <c r="I689" s="0" t="n">
        <f aca="false">21*D689</f>
        <v>63</v>
      </c>
      <c r="J689" s="11" t="n">
        <f aca="false">G689+H689</f>
        <v>11497.5</v>
      </c>
      <c r="K689" s="0" t="n">
        <f aca="false">J689+I689</f>
        <v>11560.5</v>
      </c>
    </row>
    <row r="690" customFormat="false" ht="12.8" hidden="false" customHeight="false" outlineLevel="0" collapsed="false">
      <c r="A690" s="0" t="n">
        <v>205303591</v>
      </c>
      <c r="B690" s="0" t="s">
        <v>188</v>
      </c>
      <c r="C690" s="0" t="s">
        <v>167</v>
      </c>
      <c r="D690" s="0" t="n">
        <v>3</v>
      </c>
      <c r="E690" s="0" t="s">
        <v>79</v>
      </c>
      <c r="F690" s="0" t="s">
        <v>2565</v>
      </c>
      <c r="G690" s="0" t="n">
        <v>11497.5</v>
      </c>
      <c r="H690" s="0" t="n">
        <v>0</v>
      </c>
      <c r="I690" s="0" t="n">
        <f aca="false">21*D690</f>
        <v>63</v>
      </c>
      <c r="J690" s="11" t="n">
        <f aca="false">G690+H690</f>
        <v>11497.5</v>
      </c>
      <c r="K690" s="0" t="n">
        <f aca="false">J690+I690</f>
        <v>11560.5</v>
      </c>
    </row>
    <row r="691" customFormat="false" ht="12.8" hidden="false" customHeight="false" outlineLevel="0" collapsed="false">
      <c r="A691" s="0" t="n">
        <v>105301236</v>
      </c>
      <c r="B691" s="0" t="s">
        <v>188</v>
      </c>
      <c r="C691" s="0" t="s">
        <v>922</v>
      </c>
      <c r="D691" s="0" t="n">
        <v>2</v>
      </c>
      <c r="E691" s="0" t="s">
        <v>89</v>
      </c>
      <c r="F691" s="0" t="s">
        <v>2568</v>
      </c>
      <c r="G691" s="0" t="n">
        <v>7665</v>
      </c>
      <c r="H691" s="0" t="n">
        <v>0</v>
      </c>
      <c r="I691" s="0" t="n">
        <f aca="false">21*D691</f>
        <v>42</v>
      </c>
      <c r="J691" s="11" t="n">
        <f aca="false">G691+H691</f>
        <v>7665</v>
      </c>
      <c r="K691" s="0" t="n">
        <f aca="false">J691+I691</f>
        <v>7707</v>
      </c>
    </row>
    <row r="692" customFormat="false" ht="12.8" hidden="false" customHeight="false" outlineLevel="0" collapsed="false">
      <c r="A692" s="0" t="n">
        <v>205310866</v>
      </c>
      <c r="B692" s="0" t="s">
        <v>188</v>
      </c>
      <c r="C692" s="0" t="s">
        <v>922</v>
      </c>
      <c r="D692" s="0" t="n">
        <v>2</v>
      </c>
      <c r="E692" s="0" t="s">
        <v>74</v>
      </c>
      <c r="F692" s="0" t="s">
        <v>2573</v>
      </c>
      <c r="G692" s="0" t="n">
        <v>7665</v>
      </c>
      <c r="H692" s="0" t="n">
        <v>0</v>
      </c>
      <c r="I692" s="0" t="n">
        <f aca="false">21*D692</f>
        <v>42</v>
      </c>
      <c r="J692" s="11" t="n">
        <f aca="false">G692+H692</f>
        <v>7665</v>
      </c>
      <c r="K692" s="0" t="n">
        <f aca="false">J692+I692</f>
        <v>7707</v>
      </c>
    </row>
    <row r="693" s="11" customFormat="true" ht="12.8" hidden="false" customHeight="false" outlineLevel="0" collapsed="false">
      <c r="A693" s="11" t="n">
        <v>205301406</v>
      </c>
      <c r="B693" s="11" t="s">
        <v>188</v>
      </c>
      <c r="C693" s="11" t="s">
        <v>167</v>
      </c>
      <c r="D693" s="11" t="n">
        <v>3</v>
      </c>
      <c r="E693" s="11" t="s">
        <v>400</v>
      </c>
      <c r="F693" s="11" t="s">
        <v>2576</v>
      </c>
      <c r="G693" s="11" t="n">
        <v>10950</v>
      </c>
      <c r="H693" s="11" t="n">
        <v>0</v>
      </c>
      <c r="I693" s="11" t="n">
        <f aca="false">20*D693</f>
        <v>60</v>
      </c>
      <c r="J693" s="11" t="n">
        <f aca="false">G693+H693</f>
        <v>10950</v>
      </c>
      <c r="K693" s="11" t="n">
        <f aca="false">J693+I693</f>
        <v>11010</v>
      </c>
      <c r="M693" s="11" t="n">
        <v>11010</v>
      </c>
      <c r="N693" s="11" t="n">
        <f aca="false">K693-M693</f>
        <v>0</v>
      </c>
    </row>
    <row r="694" customFormat="false" ht="12.8" hidden="false" customHeight="false" outlineLevel="0" collapsed="false">
      <c r="A694" s="0" t="n">
        <v>105300874</v>
      </c>
      <c r="B694" s="0" t="s">
        <v>188</v>
      </c>
      <c r="C694" s="0" t="s">
        <v>922</v>
      </c>
      <c r="D694" s="0" t="n">
        <v>2</v>
      </c>
      <c r="E694" s="0" t="s">
        <v>74</v>
      </c>
      <c r="F694" s="0" t="s">
        <v>2579</v>
      </c>
      <c r="G694" s="0" t="n">
        <v>7665</v>
      </c>
      <c r="H694" s="0" t="n">
        <v>0</v>
      </c>
      <c r="I694" s="0" t="n">
        <f aca="false">21*D694</f>
        <v>42</v>
      </c>
      <c r="J694" s="11" t="n">
        <f aca="false">G694+H694</f>
        <v>7665</v>
      </c>
      <c r="K694" s="0" t="n">
        <f aca="false">J694+I694</f>
        <v>7707</v>
      </c>
    </row>
    <row r="695" customFormat="false" ht="12.8" hidden="false" customHeight="false" outlineLevel="0" collapsed="false">
      <c r="A695" s="0" t="n">
        <v>205308124</v>
      </c>
      <c r="B695" s="0" t="s">
        <v>188</v>
      </c>
      <c r="C695" s="0" t="s">
        <v>1748</v>
      </c>
      <c r="D695" s="0" t="n">
        <v>6</v>
      </c>
      <c r="E695" s="0" t="s">
        <v>89</v>
      </c>
      <c r="F695" s="0" t="s">
        <v>2582</v>
      </c>
      <c r="G695" s="0" t="n">
        <v>22995</v>
      </c>
      <c r="H695" s="0" t="n">
        <v>0</v>
      </c>
      <c r="I695" s="0" t="n">
        <f aca="false">21*D695</f>
        <v>126</v>
      </c>
      <c r="J695" s="11" t="n">
        <f aca="false">G695+H695</f>
        <v>22995</v>
      </c>
      <c r="K695" s="0" t="n">
        <f aca="false">J695+I695</f>
        <v>23121</v>
      </c>
    </row>
    <row r="696" customFormat="false" ht="12.8" hidden="false" customHeight="false" outlineLevel="0" collapsed="false">
      <c r="A696" s="0" t="n">
        <v>105300789</v>
      </c>
      <c r="B696" s="0" t="s">
        <v>188</v>
      </c>
      <c r="C696" s="0" t="s">
        <v>680</v>
      </c>
      <c r="D696" s="0" t="n">
        <v>4</v>
      </c>
      <c r="E696" s="0" t="s">
        <v>2384</v>
      </c>
      <c r="F696" s="0" t="s">
        <v>2587</v>
      </c>
      <c r="G696" s="0" t="n">
        <v>18690</v>
      </c>
      <c r="H696" s="0" t="n">
        <v>0</v>
      </c>
      <c r="I696" s="0" t="n">
        <f aca="false">21*D696</f>
        <v>84</v>
      </c>
      <c r="J696" s="11" t="n">
        <f aca="false">G696+H696</f>
        <v>18690</v>
      </c>
      <c r="K696" s="0" t="n">
        <f aca="false">J696+I696</f>
        <v>18774</v>
      </c>
    </row>
    <row r="697" customFormat="false" ht="12.8" hidden="false" customHeight="false" outlineLevel="0" collapsed="false">
      <c r="A697" s="0" t="n">
        <v>105302669</v>
      </c>
      <c r="B697" s="0" t="s">
        <v>188</v>
      </c>
      <c r="C697" s="0" t="s">
        <v>197</v>
      </c>
      <c r="D697" s="0" t="n">
        <v>1</v>
      </c>
      <c r="E697" s="0" t="s">
        <v>89</v>
      </c>
      <c r="F697" s="0" t="s">
        <v>1590</v>
      </c>
      <c r="G697" s="0" t="n">
        <v>3832.5</v>
      </c>
      <c r="H697" s="0" t="n">
        <v>0</v>
      </c>
      <c r="I697" s="0" t="n">
        <f aca="false">21*D697</f>
        <v>21</v>
      </c>
      <c r="J697" s="11" t="n">
        <f aca="false">G697+H697</f>
        <v>3832.5</v>
      </c>
      <c r="K697" s="0" t="n">
        <f aca="false">J697+I697</f>
        <v>3853.5</v>
      </c>
    </row>
    <row r="698" customFormat="false" ht="12.8" hidden="false" customHeight="false" outlineLevel="0" collapsed="false">
      <c r="A698" s="0" t="n">
        <v>105300969</v>
      </c>
      <c r="B698" s="0" t="s">
        <v>188</v>
      </c>
      <c r="C698" s="0" t="s">
        <v>167</v>
      </c>
      <c r="D698" s="0" t="n">
        <v>3</v>
      </c>
      <c r="E698" s="0" t="s">
        <v>89</v>
      </c>
      <c r="F698" s="0" t="s">
        <v>2593</v>
      </c>
      <c r="G698" s="0" t="n">
        <v>11497.5</v>
      </c>
      <c r="H698" s="0" t="n">
        <v>0</v>
      </c>
      <c r="I698" s="0" t="n">
        <f aca="false">21*D698</f>
        <v>63</v>
      </c>
      <c r="J698" s="11" t="n">
        <f aca="false">G698+H698</f>
        <v>11497.5</v>
      </c>
      <c r="K698" s="0" t="n">
        <f aca="false">J698+I698</f>
        <v>11560.5</v>
      </c>
    </row>
    <row r="699" customFormat="false" ht="12.8" hidden="false" customHeight="false" outlineLevel="0" collapsed="false">
      <c r="A699" s="0" t="n">
        <v>205307984</v>
      </c>
      <c r="B699" s="0" t="s">
        <v>188</v>
      </c>
      <c r="C699" s="0" t="s">
        <v>922</v>
      </c>
      <c r="D699" s="0" t="n">
        <v>2</v>
      </c>
      <c r="E699" s="0" t="s">
        <v>400</v>
      </c>
      <c r="F699" s="0" t="s">
        <v>2598</v>
      </c>
      <c r="G699" s="0" t="n">
        <v>7665</v>
      </c>
      <c r="H699" s="0" t="n">
        <v>0</v>
      </c>
      <c r="I699" s="0" t="n">
        <f aca="false">21*D699</f>
        <v>42</v>
      </c>
      <c r="J699" s="11" t="n">
        <f aca="false">G699+H699</f>
        <v>7665</v>
      </c>
      <c r="K699" s="0" t="n">
        <f aca="false">J699+I699</f>
        <v>7707</v>
      </c>
    </row>
    <row r="700" customFormat="false" ht="12.8" hidden="false" customHeight="false" outlineLevel="0" collapsed="false">
      <c r="A700" s="0" t="n">
        <v>105301299</v>
      </c>
      <c r="B700" s="0" t="s">
        <v>188</v>
      </c>
      <c r="C700" s="0" t="s">
        <v>922</v>
      </c>
      <c r="D700" s="0" t="n">
        <v>2</v>
      </c>
      <c r="E700" s="0" t="s">
        <v>89</v>
      </c>
      <c r="F700" s="0" t="s">
        <v>2602</v>
      </c>
      <c r="G700" s="0" t="n">
        <v>7665</v>
      </c>
      <c r="H700" s="0" t="n">
        <v>0</v>
      </c>
      <c r="I700" s="0" t="n">
        <f aca="false">21*D700</f>
        <v>42</v>
      </c>
      <c r="J700" s="11" t="n">
        <f aca="false">G700+H700</f>
        <v>7665</v>
      </c>
      <c r="K700" s="0" t="n">
        <f aca="false">J700+I700</f>
        <v>7707</v>
      </c>
    </row>
    <row r="701" customFormat="false" ht="12.8" hidden="false" customHeight="false" outlineLevel="0" collapsed="false">
      <c r="A701" s="0" t="n">
        <v>205310294</v>
      </c>
      <c r="B701" s="0" t="s">
        <v>188</v>
      </c>
      <c r="C701" s="0" t="s">
        <v>922</v>
      </c>
      <c r="D701" s="0" t="n">
        <v>2</v>
      </c>
      <c r="E701" s="0" t="s">
        <v>406</v>
      </c>
      <c r="F701" s="0" t="s">
        <v>2606</v>
      </c>
      <c r="G701" s="0" t="n">
        <v>7665</v>
      </c>
      <c r="H701" s="0" t="n">
        <v>0</v>
      </c>
      <c r="I701" s="0" t="n">
        <f aca="false">21*D701</f>
        <v>42</v>
      </c>
      <c r="J701" s="11" t="n">
        <f aca="false">G701+H701</f>
        <v>7665</v>
      </c>
      <c r="K701" s="0" t="n">
        <f aca="false">J701+I701</f>
        <v>7707</v>
      </c>
    </row>
    <row r="702" customFormat="false" ht="12.8" hidden="false" customHeight="false" outlineLevel="0" collapsed="false">
      <c r="A702" s="0" t="n">
        <v>205310294</v>
      </c>
      <c r="B702" s="0" t="s">
        <v>188</v>
      </c>
      <c r="C702" s="0" t="s">
        <v>922</v>
      </c>
      <c r="D702" s="0" t="n">
        <v>2</v>
      </c>
      <c r="E702" s="0" t="s">
        <v>400</v>
      </c>
      <c r="F702" s="0" t="s">
        <v>2608</v>
      </c>
      <c r="G702" s="0" t="n">
        <v>7665</v>
      </c>
      <c r="H702" s="0" t="n">
        <v>0</v>
      </c>
      <c r="I702" s="0" t="n">
        <f aca="false">21*D702</f>
        <v>42</v>
      </c>
      <c r="J702" s="11" t="n">
        <f aca="false">G702+H702</f>
        <v>7665</v>
      </c>
      <c r="K702" s="0" t="n">
        <f aca="false">J702+I702</f>
        <v>7707</v>
      </c>
    </row>
    <row r="703" customFormat="false" ht="12.8" hidden="false" customHeight="false" outlineLevel="0" collapsed="false">
      <c r="A703" s="0" t="n">
        <v>105300804</v>
      </c>
      <c r="B703" s="0" t="s">
        <v>188</v>
      </c>
      <c r="C703" s="0" t="s">
        <v>922</v>
      </c>
      <c r="D703" s="0" t="n">
        <v>2</v>
      </c>
      <c r="E703" s="0" t="s">
        <v>79</v>
      </c>
      <c r="F703" s="0" t="s">
        <v>2611</v>
      </c>
      <c r="G703" s="0" t="n">
        <v>7665</v>
      </c>
      <c r="H703" s="0" t="n">
        <v>0</v>
      </c>
      <c r="I703" s="0" t="n">
        <f aca="false">21*D703</f>
        <v>42</v>
      </c>
      <c r="J703" s="11" t="n">
        <f aca="false">G703+H703</f>
        <v>7665</v>
      </c>
      <c r="K703" s="0" t="n">
        <f aca="false">J703+I703</f>
        <v>7707</v>
      </c>
    </row>
    <row r="704" customFormat="false" ht="12.8" hidden="false" customHeight="false" outlineLevel="0" collapsed="false">
      <c r="A704" s="0" t="n">
        <v>105301049</v>
      </c>
      <c r="B704" s="0" t="s">
        <v>188</v>
      </c>
      <c r="C704" s="0" t="s">
        <v>922</v>
      </c>
      <c r="D704" s="0" t="n">
        <v>2</v>
      </c>
      <c r="E704" s="0" t="s">
        <v>437</v>
      </c>
      <c r="F704" s="0" t="s">
        <v>2615</v>
      </c>
      <c r="G704" s="0" t="n">
        <v>9345</v>
      </c>
      <c r="H704" s="0" t="n">
        <v>0</v>
      </c>
      <c r="I704" s="0" t="n">
        <f aca="false">21*D704</f>
        <v>42</v>
      </c>
      <c r="J704" s="11" t="n">
        <f aca="false">G704+H704</f>
        <v>9345</v>
      </c>
      <c r="K704" s="0" t="n">
        <f aca="false">J704+I704</f>
        <v>9387</v>
      </c>
    </row>
    <row r="705" customFormat="false" ht="12.8" hidden="false" customHeight="false" outlineLevel="0" collapsed="false">
      <c r="A705" s="0" t="n">
        <v>205309874</v>
      </c>
      <c r="B705" s="0" t="s">
        <v>188</v>
      </c>
      <c r="C705" s="0" t="s">
        <v>922</v>
      </c>
      <c r="D705" s="0" t="n">
        <v>2</v>
      </c>
      <c r="E705" s="0" t="s">
        <v>79</v>
      </c>
      <c r="F705" s="0" t="s">
        <v>2619</v>
      </c>
      <c r="G705" s="0" t="n">
        <v>7665</v>
      </c>
      <c r="H705" s="0" t="n">
        <v>0</v>
      </c>
      <c r="I705" s="0" t="n">
        <f aca="false">21*D705</f>
        <v>42</v>
      </c>
      <c r="J705" s="11" t="n">
        <f aca="false">G705+H705</f>
        <v>7665</v>
      </c>
      <c r="K705" s="0" t="n">
        <f aca="false">J705+I705</f>
        <v>7707</v>
      </c>
    </row>
    <row r="706" customFormat="false" ht="12.8" hidden="false" customHeight="false" outlineLevel="0" collapsed="false">
      <c r="A706" s="0" t="n">
        <v>105300314</v>
      </c>
      <c r="B706" s="0" t="s">
        <v>188</v>
      </c>
      <c r="C706" s="0" t="s">
        <v>680</v>
      </c>
      <c r="D706" s="0" t="n">
        <v>4</v>
      </c>
      <c r="E706" s="0" t="s">
        <v>89</v>
      </c>
      <c r="F706" s="0" t="s">
        <v>2622</v>
      </c>
      <c r="G706" s="0" t="n">
        <v>15330</v>
      </c>
      <c r="H706" s="0" t="n">
        <v>0</v>
      </c>
      <c r="I706" s="0" t="n">
        <f aca="false">21*D706</f>
        <v>84</v>
      </c>
      <c r="J706" s="11" t="n">
        <f aca="false">G706+H706</f>
        <v>15330</v>
      </c>
      <c r="K706" s="0" t="n">
        <f aca="false">J706+I706</f>
        <v>15414</v>
      </c>
    </row>
    <row r="707" s="11" customFormat="true" ht="12.8" hidden="false" customHeight="false" outlineLevel="0" collapsed="false">
      <c r="A707" s="11" t="n">
        <v>205301557</v>
      </c>
      <c r="B707" s="11" t="s">
        <v>197</v>
      </c>
      <c r="C707" s="11" t="s">
        <v>680</v>
      </c>
      <c r="D707" s="11" t="n">
        <v>3</v>
      </c>
      <c r="E707" s="11" t="s">
        <v>400</v>
      </c>
      <c r="F707" s="11" t="s">
        <v>2627</v>
      </c>
      <c r="G707" s="11" t="n">
        <v>10950</v>
      </c>
      <c r="H707" s="11" t="n">
        <v>0</v>
      </c>
      <c r="I707" s="11" t="n">
        <f aca="false">20*D707</f>
        <v>60</v>
      </c>
      <c r="J707" s="11" t="n">
        <f aca="false">G707+H707</f>
        <v>10950</v>
      </c>
      <c r="K707" s="11" t="n">
        <f aca="false">J707+I707</f>
        <v>11010</v>
      </c>
      <c r="M707" s="11" t="n">
        <v>11010</v>
      </c>
      <c r="N707" s="11" t="n">
        <f aca="false">K707-M707</f>
        <v>0</v>
      </c>
    </row>
    <row r="708" customFormat="false" ht="12.8" hidden="false" customHeight="false" outlineLevel="0" collapsed="false">
      <c r="A708" s="0" t="n">
        <v>205307282</v>
      </c>
      <c r="B708" s="0" t="s">
        <v>197</v>
      </c>
      <c r="C708" s="0" t="s">
        <v>680</v>
      </c>
      <c r="D708" s="0" t="n">
        <v>3</v>
      </c>
      <c r="E708" s="0" t="s">
        <v>146</v>
      </c>
      <c r="F708" s="0" t="s">
        <v>2631</v>
      </c>
      <c r="G708" s="0" t="n">
        <v>14017.5</v>
      </c>
      <c r="H708" s="0" t="n">
        <v>0</v>
      </c>
      <c r="I708" s="0" t="n">
        <f aca="false">21*D708</f>
        <v>63</v>
      </c>
      <c r="J708" s="11" t="n">
        <f aca="false">G708+H708</f>
        <v>14017.5</v>
      </c>
      <c r="K708" s="0" t="n">
        <f aca="false">J708+I708</f>
        <v>14080.5</v>
      </c>
    </row>
    <row r="709" customFormat="false" ht="12.8" hidden="false" customHeight="false" outlineLevel="0" collapsed="false">
      <c r="A709" s="0" t="n">
        <v>205306912</v>
      </c>
      <c r="B709" s="0" t="s">
        <v>197</v>
      </c>
      <c r="C709" s="0" t="s">
        <v>167</v>
      </c>
      <c r="D709" s="0" t="n">
        <v>2</v>
      </c>
      <c r="E709" s="0" t="s">
        <v>28</v>
      </c>
      <c r="F709" s="0" t="s">
        <v>2635</v>
      </c>
      <c r="G709" s="0" t="n">
        <v>11444.8</v>
      </c>
      <c r="H709" s="0" t="n">
        <v>0</v>
      </c>
      <c r="I709" s="0" t="n">
        <f aca="false">21*D709</f>
        <v>42</v>
      </c>
      <c r="J709" s="11" t="n">
        <f aca="false">G709+H709</f>
        <v>11444.8</v>
      </c>
      <c r="K709" s="0" t="n">
        <f aca="false">J709+I709</f>
        <v>11486.8</v>
      </c>
    </row>
    <row r="710" customFormat="false" ht="12.8" hidden="false" customHeight="false" outlineLevel="0" collapsed="false">
      <c r="A710" s="0" t="n">
        <v>105302837</v>
      </c>
      <c r="B710" s="0" t="s">
        <v>197</v>
      </c>
      <c r="C710" s="0" t="s">
        <v>922</v>
      </c>
      <c r="D710" s="0" t="n">
        <v>1</v>
      </c>
      <c r="E710" s="0" t="s">
        <v>28</v>
      </c>
      <c r="F710" s="0" t="s">
        <v>2638</v>
      </c>
      <c r="G710" s="0" t="n">
        <v>5722.4</v>
      </c>
      <c r="H710" s="0" t="n">
        <v>0</v>
      </c>
      <c r="I710" s="0" t="n">
        <f aca="false">21*D710</f>
        <v>21</v>
      </c>
      <c r="J710" s="11" t="n">
        <f aca="false">G710+H710</f>
        <v>5722.4</v>
      </c>
      <c r="K710" s="0" t="n">
        <f aca="false">J710+I710</f>
        <v>5743.4</v>
      </c>
    </row>
    <row r="711" customFormat="false" ht="12.8" hidden="false" customHeight="false" outlineLevel="0" collapsed="false">
      <c r="A711" s="0" t="n">
        <v>105301457</v>
      </c>
      <c r="B711" s="0" t="s">
        <v>197</v>
      </c>
      <c r="C711" s="0" t="s">
        <v>922</v>
      </c>
      <c r="D711" s="0" t="n">
        <v>1</v>
      </c>
      <c r="E711" s="0" t="s">
        <v>74</v>
      </c>
      <c r="F711" s="0" t="s">
        <v>2641</v>
      </c>
      <c r="G711" s="0" t="n">
        <v>3832.5</v>
      </c>
      <c r="H711" s="0" t="n">
        <v>0</v>
      </c>
      <c r="I711" s="0" t="n">
        <f aca="false">21*D711</f>
        <v>21</v>
      </c>
      <c r="J711" s="11" t="n">
        <f aca="false">G711+H711</f>
        <v>3832.5</v>
      </c>
      <c r="K711" s="0" t="n">
        <f aca="false">J711+I711</f>
        <v>3853.5</v>
      </c>
    </row>
    <row r="712" customFormat="false" ht="12.8" hidden="false" customHeight="false" outlineLevel="0" collapsed="false">
      <c r="A712" s="0" t="n">
        <v>205308202</v>
      </c>
      <c r="B712" s="0" t="s">
        <v>197</v>
      </c>
      <c r="C712" s="0" t="s">
        <v>167</v>
      </c>
      <c r="D712" s="0" t="n">
        <v>2</v>
      </c>
      <c r="E712" s="0" t="s">
        <v>89</v>
      </c>
      <c r="F712" s="0" t="s">
        <v>2644</v>
      </c>
      <c r="G712" s="0" t="n">
        <v>7665</v>
      </c>
      <c r="H712" s="0" t="n">
        <v>0</v>
      </c>
      <c r="I712" s="0" t="n">
        <f aca="false">21*D712</f>
        <v>42</v>
      </c>
      <c r="J712" s="11" t="n">
        <f aca="false">G712+H712</f>
        <v>7665</v>
      </c>
      <c r="K712" s="0" t="n">
        <f aca="false">J712+I712</f>
        <v>7707</v>
      </c>
    </row>
    <row r="713" customFormat="false" ht="12.8" hidden="false" customHeight="false" outlineLevel="0" collapsed="false">
      <c r="A713" s="0" t="n">
        <v>105301002</v>
      </c>
      <c r="B713" s="0" t="s">
        <v>197</v>
      </c>
      <c r="C713" s="0" t="s">
        <v>167</v>
      </c>
      <c r="D713" s="0" t="n">
        <v>2</v>
      </c>
      <c r="E713" s="0" t="s">
        <v>406</v>
      </c>
      <c r="F713" s="0" t="s">
        <v>2649</v>
      </c>
      <c r="G713" s="0" t="n">
        <v>7665</v>
      </c>
      <c r="H713" s="0" t="n">
        <v>0</v>
      </c>
      <c r="I713" s="0" t="n">
        <f aca="false">21*D713</f>
        <v>42</v>
      </c>
      <c r="J713" s="11" t="n">
        <f aca="false">G713+H713</f>
        <v>7665</v>
      </c>
      <c r="K713" s="0" t="n">
        <f aca="false">J713+I713</f>
        <v>7707</v>
      </c>
    </row>
    <row r="714" customFormat="false" ht="12.8" hidden="false" customHeight="false" outlineLevel="0" collapsed="false">
      <c r="A714" s="0" t="n">
        <v>205301667</v>
      </c>
      <c r="B714" s="0" t="s">
        <v>197</v>
      </c>
      <c r="C714" s="0" t="s">
        <v>680</v>
      </c>
      <c r="D714" s="0" t="n">
        <v>3</v>
      </c>
      <c r="E714" s="0" t="s">
        <v>406</v>
      </c>
      <c r="F714" s="0" t="s">
        <v>2654</v>
      </c>
      <c r="G714" s="0" t="n">
        <v>4450.5</v>
      </c>
      <c r="H714" s="0" t="n">
        <v>6496.5</v>
      </c>
      <c r="I714" s="0" t="n">
        <f aca="false">21*D714</f>
        <v>63</v>
      </c>
      <c r="J714" s="11" t="n">
        <f aca="false">G714+H714</f>
        <v>10947</v>
      </c>
      <c r="K714" s="0" t="n">
        <f aca="false">J714+I714</f>
        <v>11010</v>
      </c>
    </row>
    <row r="715" customFormat="false" ht="12.8" hidden="false" customHeight="false" outlineLevel="0" collapsed="false">
      <c r="A715" s="0" t="n">
        <v>205307747</v>
      </c>
      <c r="B715" s="0" t="s">
        <v>197</v>
      </c>
      <c r="C715" s="0" t="s">
        <v>167</v>
      </c>
      <c r="D715" s="0" t="n">
        <v>2</v>
      </c>
      <c r="E715" s="0" t="s">
        <v>406</v>
      </c>
      <c r="F715" s="0" t="s">
        <v>2659</v>
      </c>
      <c r="G715" s="0" t="n">
        <v>7665</v>
      </c>
      <c r="H715" s="0" t="n">
        <v>0</v>
      </c>
      <c r="I715" s="0" t="n">
        <f aca="false">21*D715</f>
        <v>42</v>
      </c>
      <c r="J715" s="11" t="n">
        <f aca="false">G715+H715</f>
        <v>7665</v>
      </c>
      <c r="K715" s="0" t="n">
        <f aca="false">J715+I715</f>
        <v>7707</v>
      </c>
    </row>
    <row r="716" customFormat="false" ht="12.8" hidden="false" customHeight="false" outlineLevel="0" collapsed="false">
      <c r="A716" s="0" t="n">
        <v>105300522</v>
      </c>
      <c r="B716" s="0" t="s">
        <v>197</v>
      </c>
      <c r="C716" s="0" t="s">
        <v>922</v>
      </c>
      <c r="D716" s="0" t="n">
        <v>1</v>
      </c>
      <c r="E716" s="0" t="s">
        <v>89</v>
      </c>
      <c r="F716" s="0" t="s">
        <v>2664</v>
      </c>
      <c r="G716" s="0" t="n">
        <v>3832.5</v>
      </c>
      <c r="H716" s="0" t="n">
        <v>0</v>
      </c>
      <c r="I716" s="0" t="n">
        <f aca="false">21*D716</f>
        <v>21</v>
      </c>
      <c r="J716" s="11" t="n">
        <f aca="false">G716+H716</f>
        <v>3832.5</v>
      </c>
      <c r="K716" s="0" t="n">
        <f aca="false">J716+I716</f>
        <v>3853.5</v>
      </c>
    </row>
    <row r="717" customFormat="false" ht="12.8" hidden="false" customHeight="false" outlineLevel="0" collapsed="false">
      <c r="A717" s="0" t="n">
        <v>105303072</v>
      </c>
      <c r="B717" s="0" t="s">
        <v>197</v>
      </c>
      <c r="C717" s="0" t="s">
        <v>922</v>
      </c>
      <c r="D717" s="0" t="n">
        <v>1</v>
      </c>
      <c r="E717" s="0" t="s">
        <v>400</v>
      </c>
      <c r="F717" s="0" t="s">
        <v>2108</v>
      </c>
      <c r="G717" s="0" t="n">
        <v>3832.5</v>
      </c>
      <c r="H717" s="0" t="n">
        <v>0</v>
      </c>
      <c r="I717" s="0" t="n">
        <f aca="false">21*D717</f>
        <v>21</v>
      </c>
      <c r="J717" s="11" t="n">
        <f aca="false">G717+H717</f>
        <v>3832.5</v>
      </c>
      <c r="K717" s="0" t="n">
        <f aca="false">J717+I717</f>
        <v>3853.5</v>
      </c>
    </row>
    <row r="718" s="11" customFormat="true" ht="12.8" hidden="false" customHeight="false" outlineLevel="0" collapsed="false">
      <c r="A718" s="11" t="n">
        <v>205300603</v>
      </c>
      <c r="B718" s="11" t="s">
        <v>197</v>
      </c>
      <c r="C718" s="11" t="s">
        <v>1707</v>
      </c>
      <c r="D718" s="11" t="n">
        <v>7</v>
      </c>
      <c r="E718" s="11" t="s">
        <v>79</v>
      </c>
      <c r="F718" s="11" t="s">
        <v>2671</v>
      </c>
      <c r="G718" s="11" t="n">
        <v>25550</v>
      </c>
      <c r="H718" s="11" t="n">
        <v>0</v>
      </c>
      <c r="I718" s="11" t="n">
        <f aca="false">20*D718</f>
        <v>140</v>
      </c>
      <c r="J718" s="11" t="n">
        <f aca="false">G718+H718</f>
        <v>25550</v>
      </c>
      <c r="K718" s="11" t="n">
        <f aca="false">J718+I718</f>
        <v>25690</v>
      </c>
      <c r="M718" s="11" t="n">
        <v>25690</v>
      </c>
      <c r="N718" s="11" t="n">
        <f aca="false">K718-M718</f>
        <v>0</v>
      </c>
    </row>
    <row r="719" customFormat="false" ht="12.8" hidden="false" customHeight="false" outlineLevel="0" collapsed="false">
      <c r="A719" s="0" t="n">
        <v>105300788</v>
      </c>
      <c r="B719" s="0" t="s">
        <v>197</v>
      </c>
      <c r="C719" s="0" t="s">
        <v>167</v>
      </c>
      <c r="D719" s="0" t="n">
        <v>2</v>
      </c>
      <c r="E719" s="0" t="s">
        <v>406</v>
      </c>
      <c r="F719" s="0" t="s">
        <v>2674</v>
      </c>
      <c r="G719" s="0" t="n">
        <v>7665</v>
      </c>
      <c r="H719" s="0" t="n">
        <v>0</v>
      </c>
      <c r="I719" s="0" t="n">
        <f aca="false">21*D719</f>
        <v>42</v>
      </c>
      <c r="J719" s="11" t="n">
        <f aca="false">G719+H719</f>
        <v>7665</v>
      </c>
      <c r="K719" s="0" t="n">
        <f aca="false">J719+I719</f>
        <v>7707</v>
      </c>
    </row>
    <row r="720" customFormat="false" ht="12.8" hidden="false" customHeight="false" outlineLevel="0" collapsed="false">
      <c r="A720" s="0" t="n">
        <v>105300378</v>
      </c>
      <c r="B720" s="0" t="s">
        <v>197</v>
      </c>
      <c r="C720" s="0" t="s">
        <v>680</v>
      </c>
      <c r="D720" s="0" t="n">
        <v>3</v>
      </c>
      <c r="E720" s="0" t="s">
        <v>79</v>
      </c>
      <c r="F720" s="0" t="s">
        <v>2679</v>
      </c>
      <c r="G720" s="0" t="n">
        <v>11497.5</v>
      </c>
      <c r="H720" s="0" t="n">
        <v>0</v>
      </c>
      <c r="I720" s="0" t="n">
        <f aca="false">21*D720</f>
        <v>63</v>
      </c>
      <c r="J720" s="11" t="n">
        <f aca="false">G720+H720</f>
        <v>11497.5</v>
      </c>
      <c r="K720" s="0" t="n">
        <f aca="false">J720+I720</f>
        <v>11560.5</v>
      </c>
    </row>
    <row r="721" customFormat="false" ht="12.8" hidden="false" customHeight="false" outlineLevel="0" collapsed="false">
      <c r="A721" s="0" t="n">
        <v>205311448</v>
      </c>
      <c r="B721" s="0" t="s">
        <v>197</v>
      </c>
      <c r="C721" s="0" t="s">
        <v>922</v>
      </c>
      <c r="D721" s="0" t="n">
        <v>1</v>
      </c>
      <c r="E721" s="0" t="s">
        <v>89</v>
      </c>
      <c r="F721" s="0" t="s">
        <v>2683</v>
      </c>
      <c r="G721" s="0" t="n">
        <v>3832.5</v>
      </c>
      <c r="H721" s="0" t="n">
        <v>0</v>
      </c>
      <c r="I721" s="0" t="n">
        <f aca="false">21*D721</f>
        <v>21</v>
      </c>
      <c r="J721" s="11" t="n">
        <f aca="false">G721+H721</f>
        <v>3832.5</v>
      </c>
      <c r="K721" s="0" t="n">
        <f aca="false">J721+I721</f>
        <v>3853.5</v>
      </c>
    </row>
    <row r="722" customFormat="false" ht="12.8" hidden="false" customHeight="false" outlineLevel="0" collapsed="false">
      <c r="A722" s="0" t="n">
        <v>205306143</v>
      </c>
      <c r="B722" s="0" t="s">
        <v>197</v>
      </c>
      <c r="C722" s="0" t="s">
        <v>680</v>
      </c>
      <c r="D722" s="0" t="n">
        <v>3</v>
      </c>
      <c r="E722" s="0" t="s">
        <v>79</v>
      </c>
      <c r="F722" s="0" t="s">
        <v>2686</v>
      </c>
      <c r="G722" s="0" t="n">
        <v>11497.5</v>
      </c>
      <c r="H722" s="0" t="n">
        <v>0</v>
      </c>
      <c r="I722" s="0" t="n">
        <f aca="false">21*D722</f>
        <v>63</v>
      </c>
      <c r="J722" s="11" t="n">
        <f aca="false">G722+H722</f>
        <v>11497.5</v>
      </c>
      <c r="K722" s="0" t="n">
        <f aca="false">J722+I722</f>
        <v>11560.5</v>
      </c>
    </row>
    <row r="723" customFormat="false" ht="12.8" hidden="false" customHeight="false" outlineLevel="0" collapsed="false">
      <c r="A723" s="0" t="n">
        <v>205306403</v>
      </c>
      <c r="B723" s="0" t="s">
        <v>197</v>
      </c>
      <c r="C723" s="0" t="s">
        <v>167</v>
      </c>
      <c r="D723" s="0" t="n">
        <v>2</v>
      </c>
      <c r="E723" s="0" t="s">
        <v>400</v>
      </c>
      <c r="F723" s="0" t="s">
        <v>2689</v>
      </c>
      <c r="G723" s="0" t="n">
        <v>7665</v>
      </c>
      <c r="H723" s="0" t="n">
        <v>0</v>
      </c>
      <c r="I723" s="0" t="n">
        <f aca="false">21*D723</f>
        <v>42</v>
      </c>
      <c r="J723" s="11" t="n">
        <f aca="false">G723+H723</f>
        <v>7665</v>
      </c>
      <c r="K723" s="0" t="n">
        <f aca="false">J723+I723</f>
        <v>7707</v>
      </c>
    </row>
    <row r="724" customFormat="false" ht="12.8" hidden="false" customHeight="false" outlineLevel="0" collapsed="false">
      <c r="A724" s="0" t="n">
        <v>205306403</v>
      </c>
      <c r="B724" s="0" t="s">
        <v>197</v>
      </c>
      <c r="C724" s="0" t="s">
        <v>167</v>
      </c>
      <c r="D724" s="0" t="n">
        <v>2</v>
      </c>
      <c r="E724" s="0" t="s">
        <v>400</v>
      </c>
      <c r="F724" s="0" t="s">
        <v>2691</v>
      </c>
      <c r="G724" s="0" t="n">
        <v>7665</v>
      </c>
      <c r="H724" s="0" t="n">
        <v>0</v>
      </c>
      <c r="I724" s="0" t="n">
        <f aca="false">21*D724</f>
        <v>42</v>
      </c>
      <c r="J724" s="11" t="n">
        <f aca="false">G724+H724</f>
        <v>7665</v>
      </c>
      <c r="K724" s="0" t="n">
        <f aca="false">J724+I724</f>
        <v>7707</v>
      </c>
    </row>
    <row r="725" customFormat="false" ht="12.8" hidden="false" customHeight="false" outlineLevel="0" collapsed="false">
      <c r="A725" s="0" t="n">
        <v>205306403</v>
      </c>
      <c r="B725" s="0" t="s">
        <v>197</v>
      </c>
      <c r="C725" s="0" t="s">
        <v>167</v>
      </c>
      <c r="D725" s="0" t="n">
        <v>2</v>
      </c>
      <c r="E725" s="0" t="s">
        <v>400</v>
      </c>
      <c r="F725" s="0" t="s">
        <v>2693</v>
      </c>
      <c r="G725" s="0" t="n">
        <v>7665</v>
      </c>
      <c r="H725" s="0" t="n">
        <v>0</v>
      </c>
      <c r="I725" s="0" t="n">
        <f aca="false">21*D725</f>
        <v>42</v>
      </c>
      <c r="J725" s="11" t="n">
        <f aca="false">G725+H725</f>
        <v>7665</v>
      </c>
      <c r="K725" s="0" t="n">
        <f aca="false">J725+I725</f>
        <v>7707</v>
      </c>
    </row>
    <row r="726" customFormat="false" ht="12.8" hidden="false" customHeight="false" outlineLevel="0" collapsed="false">
      <c r="A726" s="0" t="n">
        <v>205306403</v>
      </c>
      <c r="B726" s="0" t="s">
        <v>197</v>
      </c>
      <c r="C726" s="0" t="s">
        <v>167</v>
      </c>
      <c r="D726" s="0" t="n">
        <v>2</v>
      </c>
      <c r="E726" s="0" t="s">
        <v>400</v>
      </c>
      <c r="F726" s="0" t="s">
        <v>2695</v>
      </c>
      <c r="G726" s="0" t="n">
        <v>7665</v>
      </c>
      <c r="H726" s="0" t="n">
        <v>0</v>
      </c>
      <c r="I726" s="0" t="n">
        <f aca="false">21*D726</f>
        <v>42</v>
      </c>
      <c r="J726" s="11" t="n">
        <f aca="false">G726+H726</f>
        <v>7665</v>
      </c>
      <c r="K726" s="0" t="n">
        <f aca="false">J726+I726</f>
        <v>7707</v>
      </c>
    </row>
    <row r="727" customFormat="false" ht="12.8" hidden="false" customHeight="false" outlineLevel="0" collapsed="false">
      <c r="A727" s="0" t="n">
        <v>205306403</v>
      </c>
      <c r="B727" s="0" t="s">
        <v>197</v>
      </c>
      <c r="C727" s="0" t="s">
        <v>167</v>
      </c>
      <c r="D727" s="0" t="n">
        <v>2</v>
      </c>
      <c r="E727" s="0" t="s">
        <v>400</v>
      </c>
      <c r="F727" s="0" t="s">
        <v>2698</v>
      </c>
      <c r="G727" s="0" t="n">
        <v>7665</v>
      </c>
      <c r="H727" s="0" t="n">
        <v>0</v>
      </c>
      <c r="I727" s="0" t="n">
        <f aca="false">21*D727</f>
        <v>42</v>
      </c>
      <c r="J727" s="11" t="n">
        <f aca="false">G727+H727</f>
        <v>7665</v>
      </c>
      <c r="K727" s="0" t="n">
        <f aca="false">J727+I727</f>
        <v>7707</v>
      </c>
    </row>
    <row r="728" customFormat="false" ht="12.8" hidden="false" customHeight="false" outlineLevel="0" collapsed="false">
      <c r="A728" s="0" t="n">
        <v>205306403</v>
      </c>
      <c r="B728" s="0" t="s">
        <v>197</v>
      </c>
      <c r="C728" s="0" t="s">
        <v>167</v>
      </c>
      <c r="D728" s="0" t="n">
        <v>2</v>
      </c>
      <c r="E728" s="0" t="s">
        <v>400</v>
      </c>
      <c r="F728" s="0" t="s">
        <v>2701</v>
      </c>
      <c r="G728" s="0" t="n">
        <v>7665</v>
      </c>
      <c r="H728" s="0" t="n">
        <v>0</v>
      </c>
      <c r="I728" s="0" t="n">
        <f aca="false">21*D728</f>
        <v>42</v>
      </c>
      <c r="J728" s="11" t="n">
        <f aca="false">G728+H728</f>
        <v>7665</v>
      </c>
      <c r="K728" s="0" t="n">
        <f aca="false">J728+I728</f>
        <v>7707</v>
      </c>
    </row>
    <row r="729" customFormat="false" ht="12.8" hidden="false" customHeight="false" outlineLevel="0" collapsed="false">
      <c r="A729" s="0" t="n">
        <v>105301443</v>
      </c>
      <c r="B729" s="0" t="s">
        <v>197</v>
      </c>
      <c r="C729" s="0" t="s">
        <v>922</v>
      </c>
      <c r="D729" s="0" t="n">
        <v>1</v>
      </c>
      <c r="E729" s="0" t="s">
        <v>74</v>
      </c>
      <c r="F729" s="0" t="s">
        <v>2705</v>
      </c>
      <c r="G729" s="0" t="n">
        <v>3832.5</v>
      </c>
      <c r="H729" s="0" t="n">
        <v>0</v>
      </c>
      <c r="I729" s="0" t="n">
        <f aca="false">21*D729</f>
        <v>21</v>
      </c>
      <c r="J729" s="11" t="n">
        <f aca="false">G729+H729</f>
        <v>3832.5</v>
      </c>
      <c r="K729" s="0" t="n">
        <f aca="false">J729+I729</f>
        <v>3853.5</v>
      </c>
    </row>
    <row r="730" customFormat="false" ht="12.8" hidden="false" customHeight="false" outlineLevel="0" collapsed="false">
      <c r="A730" s="0" t="n">
        <v>205311298</v>
      </c>
      <c r="B730" s="0" t="s">
        <v>197</v>
      </c>
      <c r="C730" s="0" t="s">
        <v>922</v>
      </c>
      <c r="D730" s="0" t="n">
        <v>1</v>
      </c>
      <c r="E730" s="0" t="s">
        <v>2384</v>
      </c>
      <c r="F730" s="0" t="s">
        <v>2373</v>
      </c>
      <c r="G730" s="0" t="n">
        <v>4672.5</v>
      </c>
      <c r="H730" s="0" t="n">
        <v>0</v>
      </c>
      <c r="I730" s="0" t="n">
        <f aca="false">21*D730</f>
        <v>21</v>
      </c>
      <c r="J730" s="11" t="n">
        <f aca="false">G730+H730</f>
        <v>4672.5</v>
      </c>
      <c r="K730" s="0" t="n">
        <f aca="false">J730+I730</f>
        <v>4693.5</v>
      </c>
    </row>
    <row r="731" customFormat="false" ht="12.8" hidden="false" customHeight="false" outlineLevel="0" collapsed="false">
      <c r="A731" s="0" t="n">
        <v>205308528</v>
      </c>
      <c r="B731" s="0" t="s">
        <v>197</v>
      </c>
      <c r="C731" s="0" t="s">
        <v>680</v>
      </c>
      <c r="D731" s="0" t="n">
        <v>3</v>
      </c>
      <c r="E731" s="0" t="s">
        <v>89</v>
      </c>
      <c r="F731" s="0" t="s">
        <v>2709</v>
      </c>
      <c r="G731" s="0" t="n">
        <v>11497.5</v>
      </c>
      <c r="H731" s="0" t="n">
        <v>0</v>
      </c>
      <c r="I731" s="0" t="n">
        <f aca="false">21*D731</f>
        <v>63</v>
      </c>
      <c r="J731" s="11" t="n">
        <f aca="false">G731+H731</f>
        <v>11497.5</v>
      </c>
      <c r="K731" s="0" t="n">
        <f aca="false">J731+I731</f>
        <v>11560.5</v>
      </c>
    </row>
    <row r="732" customFormat="false" ht="12.8" hidden="false" customHeight="false" outlineLevel="0" collapsed="false">
      <c r="A732" s="0" t="n">
        <v>205307993</v>
      </c>
      <c r="B732" s="0" t="s">
        <v>197</v>
      </c>
      <c r="C732" s="0" t="s">
        <v>680</v>
      </c>
      <c r="D732" s="0" t="n">
        <v>3</v>
      </c>
      <c r="E732" s="0" t="s">
        <v>89</v>
      </c>
      <c r="F732" s="0" t="s">
        <v>2714</v>
      </c>
      <c r="G732" s="0" t="n">
        <v>11497.5</v>
      </c>
      <c r="H732" s="0" t="n">
        <v>0</v>
      </c>
      <c r="I732" s="0" t="n">
        <f aca="false">21*D732</f>
        <v>63</v>
      </c>
      <c r="J732" s="11" t="n">
        <f aca="false">G732+H732</f>
        <v>11497.5</v>
      </c>
      <c r="K732" s="0" t="n">
        <f aca="false">J732+I732</f>
        <v>11560.5</v>
      </c>
    </row>
    <row r="733" customFormat="false" ht="12.8" hidden="false" customHeight="false" outlineLevel="0" collapsed="false">
      <c r="A733" s="0" t="n">
        <v>105300828</v>
      </c>
      <c r="B733" s="0" t="s">
        <v>197</v>
      </c>
      <c r="C733" s="0" t="s">
        <v>680</v>
      </c>
      <c r="D733" s="0" t="n">
        <v>3</v>
      </c>
      <c r="E733" s="0" t="s">
        <v>1489</v>
      </c>
      <c r="F733" s="0" t="s">
        <v>2719</v>
      </c>
      <c r="G733" s="0" t="n">
        <v>14017.5</v>
      </c>
      <c r="H733" s="0" t="n">
        <v>0</v>
      </c>
      <c r="I733" s="0" t="n">
        <f aca="false">21*D733</f>
        <v>63</v>
      </c>
      <c r="J733" s="11" t="n">
        <f aca="false">G733+H733</f>
        <v>14017.5</v>
      </c>
      <c r="K733" s="0" t="n">
        <f aca="false">J733+I733</f>
        <v>14080.5</v>
      </c>
    </row>
    <row r="734" customFormat="false" ht="12.8" hidden="false" customHeight="false" outlineLevel="0" collapsed="false">
      <c r="A734" s="0" t="n">
        <v>205303200</v>
      </c>
      <c r="B734" s="0" t="s">
        <v>197</v>
      </c>
      <c r="C734" s="0" t="s">
        <v>680</v>
      </c>
      <c r="D734" s="0" t="n">
        <v>3</v>
      </c>
      <c r="E734" s="0" t="s">
        <v>79</v>
      </c>
      <c r="F734" s="0" t="s">
        <v>2724</v>
      </c>
      <c r="G734" s="0" t="n">
        <v>11497.5</v>
      </c>
      <c r="H734" s="0" t="n">
        <v>0</v>
      </c>
      <c r="I734" s="0" t="n">
        <f aca="false">21*D734</f>
        <v>63</v>
      </c>
      <c r="J734" s="11" t="n">
        <f aca="false">G734+H734</f>
        <v>11497.5</v>
      </c>
      <c r="K734" s="0" t="n">
        <f aca="false">J734+I734</f>
        <v>11560.5</v>
      </c>
    </row>
    <row r="735" customFormat="false" ht="12.8" hidden="false" customHeight="false" outlineLevel="0" collapsed="false">
      <c r="A735" s="0" t="n">
        <v>205301620</v>
      </c>
      <c r="B735" s="0" t="s">
        <v>197</v>
      </c>
      <c r="C735" s="0" t="s">
        <v>680</v>
      </c>
      <c r="D735" s="0" t="n">
        <v>3</v>
      </c>
      <c r="E735" s="0" t="s">
        <v>406</v>
      </c>
      <c r="F735" s="0" t="s">
        <v>2728</v>
      </c>
      <c r="G735" s="0" t="n">
        <v>4620</v>
      </c>
      <c r="H735" s="0" t="n">
        <v>6327</v>
      </c>
      <c r="I735" s="0" t="n">
        <f aca="false">21*D735</f>
        <v>63</v>
      </c>
      <c r="J735" s="11" t="n">
        <f aca="false">G735+H735</f>
        <v>10947</v>
      </c>
      <c r="K735" s="0" t="n">
        <f aca="false">J735+I735</f>
        <v>11010</v>
      </c>
    </row>
    <row r="736" customFormat="false" ht="12.8" hidden="false" customHeight="false" outlineLevel="0" collapsed="false">
      <c r="A736" s="0" t="n">
        <v>205306780</v>
      </c>
      <c r="B736" s="0" t="s">
        <v>197</v>
      </c>
      <c r="C736" s="0" t="s">
        <v>922</v>
      </c>
      <c r="D736" s="0" t="n">
        <v>1</v>
      </c>
      <c r="E736" s="0" t="s">
        <v>79</v>
      </c>
      <c r="F736" s="0" t="s">
        <v>2733</v>
      </c>
      <c r="G736" s="0" t="n">
        <v>3832.5</v>
      </c>
      <c r="H736" s="0" t="n">
        <v>0</v>
      </c>
      <c r="I736" s="0" t="n">
        <f aca="false">21*D736</f>
        <v>21</v>
      </c>
      <c r="J736" s="11" t="n">
        <f aca="false">G736+H736</f>
        <v>3832.5</v>
      </c>
      <c r="K736" s="0" t="n">
        <f aca="false">J736+I736</f>
        <v>3853.5</v>
      </c>
    </row>
    <row r="737" customFormat="false" ht="12.8" hidden="false" customHeight="false" outlineLevel="0" collapsed="false">
      <c r="A737" s="0" t="n">
        <v>205307845</v>
      </c>
      <c r="B737" s="0" t="s">
        <v>197</v>
      </c>
      <c r="C737" s="0" t="s">
        <v>1995</v>
      </c>
      <c r="D737" s="0" t="n">
        <v>6</v>
      </c>
      <c r="E737" s="0" t="s">
        <v>89</v>
      </c>
      <c r="F737" s="0" t="s">
        <v>2737</v>
      </c>
      <c r="G737" s="0" t="n">
        <v>22995</v>
      </c>
      <c r="H737" s="0" t="n">
        <v>0</v>
      </c>
      <c r="I737" s="0" t="n">
        <f aca="false">21*D737</f>
        <v>126</v>
      </c>
      <c r="J737" s="11" t="n">
        <f aca="false">G737+H737</f>
        <v>22995</v>
      </c>
      <c r="K737" s="0" t="n">
        <f aca="false">J737+I737</f>
        <v>23121</v>
      </c>
    </row>
    <row r="738" customFormat="false" ht="12.8" hidden="false" customHeight="false" outlineLevel="0" collapsed="false">
      <c r="A738" s="0" t="n">
        <v>205307980</v>
      </c>
      <c r="B738" s="0" t="s">
        <v>197</v>
      </c>
      <c r="C738" s="0" t="s">
        <v>680</v>
      </c>
      <c r="D738" s="0" t="n">
        <v>3</v>
      </c>
      <c r="E738" s="0" t="s">
        <v>89</v>
      </c>
      <c r="F738" s="0" t="s">
        <v>2742</v>
      </c>
      <c r="G738" s="0" t="n">
        <v>11497.5</v>
      </c>
      <c r="H738" s="0" t="n">
        <v>0</v>
      </c>
      <c r="I738" s="0" t="n">
        <f aca="false">21*D738</f>
        <v>63</v>
      </c>
      <c r="J738" s="11" t="n">
        <f aca="false">G738+H738</f>
        <v>11497.5</v>
      </c>
      <c r="K738" s="0" t="n">
        <f aca="false">J738+I738</f>
        <v>11560.5</v>
      </c>
    </row>
    <row r="739" customFormat="false" ht="12.8" hidden="false" customHeight="false" outlineLevel="0" collapsed="false">
      <c r="A739" s="0" t="n">
        <v>105302975</v>
      </c>
      <c r="B739" s="0" t="s">
        <v>197</v>
      </c>
      <c r="C739" s="0" t="s">
        <v>922</v>
      </c>
      <c r="D739" s="0" t="n">
        <v>1</v>
      </c>
      <c r="E739" s="0" t="s">
        <v>416</v>
      </c>
      <c r="F739" s="0" t="s">
        <v>2747</v>
      </c>
      <c r="G739" s="0" t="n">
        <v>3832.5</v>
      </c>
      <c r="H739" s="0" t="n">
        <v>0</v>
      </c>
      <c r="I739" s="0" t="n">
        <f aca="false">21*D739</f>
        <v>21</v>
      </c>
      <c r="J739" s="11" t="n">
        <f aca="false">G739+H739</f>
        <v>3832.5</v>
      </c>
      <c r="K739" s="0" t="n">
        <f aca="false">J739+I739</f>
        <v>3853.5</v>
      </c>
    </row>
    <row r="740" customFormat="false" ht="12.8" hidden="false" customHeight="false" outlineLevel="0" collapsed="false">
      <c r="A740" s="0" t="n">
        <v>105303150</v>
      </c>
      <c r="B740" s="0" t="s">
        <v>197</v>
      </c>
      <c r="C740" s="0" t="s">
        <v>922</v>
      </c>
      <c r="D740" s="0" t="n">
        <v>1</v>
      </c>
      <c r="E740" s="0" t="s">
        <v>79</v>
      </c>
      <c r="F740" s="0" t="s">
        <v>2750</v>
      </c>
      <c r="G740" s="0" t="n">
        <v>3832.5</v>
      </c>
      <c r="H740" s="0" t="n">
        <v>0</v>
      </c>
      <c r="I740" s="0" t="n">
        <f aca="false">21*D740</f>
        <v>21</v>
      </c>
      <c r="J740" s="11" t="n">
        <f aca="false">G740+H740</f>
        <v>3832.5</v>
      </c>
      <c r="K740" s="0" t="n">
        <f aca="false">J740+I740</f>
        <v>3853.5</v>
      </c>
    </row>
    <row r="741" customFormat="false" ht="12.8" hidden="false" customHeight="false" outlineLevel="0" collapsed="false">
      <c r="A741" s="0" t="n">
        <v>105300190</v>
      </c>
      <c r="B741" s="0" t="s">
        <v>197</v>
      </c>
      <c r="C741" s="0" t="s">
        <v>1707</v>
      </c>
      <c r="D741" s="0" t="n">
        <v>7</v>
      </c>
      <c r="E741" s="0" t="s">
        <v>74</v>
      </c>
      <c r="F741" s="0" t="s">
        <v>2753</v>
      </c>
      <c r="G741" s="0" t="n">
        <v>26827.5</v>
      </c>
      <c r="H741" s="0" t="n">
        <v>0</v>
      </c>
      <c r="I741" s="0" t="n">
        <f aca="false">21*D741</f>
        <v>147</v>
      </c>
      <c r="J741" s="11" t="n">
        <f aca="false">G741+H741</f>
        <v>26827.5</v>
      </c>
      <c r="K741" s="0" t="n">
        <f aca="false">J741+I741</f>
        <v>26974.5</v>
      </c>
    </row>
    <row r="742" customFormat="false" ht="12.8" hidden="false" customHeight="false" outlineLevel="0" collapsed="false">
      <c r="A742" s="0" t="n">
        <v>105300705</v>
      </c>
      <c r="B742" s="0" t="s">
        <v>197</v>
      </c>
      <c r="C742" s="0" t="s">
        <v>167</v>
      </c>
      <c r="D742" s="0" t="n">
        <v>2</v>
      </c>
      <c r="E742" s="0" t="s">
        <v>28</v>
      </c>
      <c r="F742" s="0" t="s">
        <v>2756</v>
      </c>
      <c r="G742" s="0" t="n">
        <v>7410.8</v>
      </c>
      <c r="H742" s="0" t="n">
        <v>4034</v>
      </c>
      <c r="I742" s="0" t="n">
        <f aca="false">21*D742</f>
        <v>42</v>
      </c>
      <c r="J742" s="11" t="n">
        <f aca="false">G742+H742</f>
        <v>11444.8</v>
      </c>
      <c r="K742" s="0" t="n">
        <f aca="false">J742+I742</f>
        <v>11486.8</v>
      </c>
    </row>
    <row r="743" customFormat="false" ht="12.8" hidden="false" customHeight="false" outlineLevel="0" collapsed="false">
      <c r="A743" s="0" t="n">
        <v>105300710</v>
      </c>
      <c r="B743" s="0" t="s">
        <v>197</v>
      </c>
      <c r="C743" s="0" t="s">
        <v>167</v>
      </c>
      <c r="D743" s="0" t="n">
        <v>2</v>
      </c>
      <c r="E743" s="0" t="s">
        <v>603</v>
      </c>
      <c r="F743" s="0" t="s">
        <v>2760</v>
      </c>
      <c r="G743" s="0" t="n">
        <v>6872.3</v>
      </c>
      <c r="H743" s="0" t="n">
        <v>4572.5</v>
      </c>
      <c r="I743" s="0" t="n">
        <f aca="false">21*D743</f>
        <v>42</v>
      </c>
      <c r="J743" s="11" t="n">
        <f aca="false">G743+H743</f>
        <v>11444.8</v>
      </c>
      <c r="K743" s="0" t="n">
        <f aca="false">J743+I743</f>
        <v>11486.8</v>
      </c>
    </row>
    <row r="744" s="11" customFormat="true" ht="12.8" hidden="false" customHeight="false" outlineLevel="0" collapsed="false">
      <c r="A744" s="11" t="n">
        <v>205300405</v>
      </c>
      <c r="B744" s="11" t="s">
        <v>197</v>
      </c>
      <c r="C744" s="11" t="s">
        <v>680</v>
      </c>
      <c r="D744" s="11" t="n">
        <v>3</v>
      </c>
      <c r="E744" s="11" t="s">
        <v>79</v>
      </c>
      <c r="F744" s="11" t="s">
        <v>2764</v>
      </c>
      <c r="G744" s="11" t="n">
        <v>10950</v>
      </c>
      <c r="H744" s="11" t="n">
        <v>0</v>
      </c>
      <c r="I744" s="11" t="n">
        <f aca="false">20*D744</f>
        <v>60</v>
      </c>
      <c r="J744" s="11" t="n">
        <f aca="false">G744+H744</f>
        <v>10950</v>
      </c>
      <c r="K744" s="11" t="n">
        <f aca="false">J744+I744</f>
        <v>11010</v>
      </c>
      <c r="M744" s="11" t="n">
        <v>11010</v>
      </c>
      <c r="N744" s="11" t="n">
        <f aca="false">K744-M744</f>
        <v>0</v>
      </c>
    </row>
    <row r="745" s="11" customFormat="true" ht="12.8" hidden="false" customHeight="false" outlineLevel="0" collapsed="false">
      <c r="A745" s="11" t="n">
        <v>205300976</v>
      </c>
      <c r="B745" s="11" t="s">
        <v>197</v>
      </c>
      <c r="C745" s="11" t="s">
        <v>1748</v>
      </c>
      <c r="D745" s="11" t="n">
        <v>5</v>
      </c>
      <c r="E745" s="11" t="s">
        <v>79</v>
      </c>
      <c r="F745" s="11" t="s">
        <v>2767</v>
      </c>
      <c r="G745" s="11" t="n">
        <v>18250</v>
      </c>
      <c r="H745" s="11" t="n">
        <v>0</v>
      </c>
      <c r="I745" s="11" t="n">
        <f aca="false">20*D745</f>
        <v>100</v>
      </c>
      <c r="J745" s="11" t="n">
        <f aca="false">G745+H745</f>
        <v>18250</v>
      </c>
      <c r="K745" s="11" t="n">
        <f aca="false">J745+I745</f>
        <v>18350</v>
      </c>
      <c r="M745" s="11" t="n">
        <v>18350</v>
      </c>
      <c r="N745" s="11" t="n">
        <f aca="false">K745-M745</f>
        <v>0</v>
      </c>
    </row>
    <row r="746" customFormat="false" ht="12.8" hidden="false" customHeight="false" outlineLevel="0" collapsed="false">
      <c r="A746" s="0" t="n">
        <v>205306356</v>
      </c>
      <c r="B746" s="0" t="s">
        <v>197</v>
      </c>
      <c r="C746" s="0" t="s">
        <v>680</v>
      </c>
      <c r="D746" s="0" t="n">
        <v>3</v>
      </c>
      <c r="E746" s="0" t="s">
        <v>79</v>
      </c>
      <c r="F746" s="0" t="s">
        <v>2770</v>
      </c>
      <c r="G746" s="0" t="n">
        <v>11497.5</v>
      </c>
      <c r="H746" s="0" t="n">
        <v>0</v>
      </c>
      <c r="I746" s="0" t="n">
        <f aca="false">21*D746</f>
        <v>63</v>
      </c>
      <c r="J746" s="11" t="n">
        <f aca="false">G746+H746</f>
        <v>11497.5</v>
      </c>
      <c r="K746" s="0" t="n">
        <f aca="false">J746+I746</f>
        <v>11560.5</v>
      </c>
    </row>
    <row r="747" customFormat="false" ht="12.8" hidden="false" customHeight="false" outlineLevel="0" collapsed="false">
      <c r="A747" s="0" t="n">
        <v>205306356</v>
      </c>
      <c r="B747" s="0" t="s">
        <v>197</v>
      </c>
      <c r="C747" s="0" t="s">
        <v>680</v>
      </c>
      <c r="D747" s="0" t="n">
        <v>3</v>
      </c>
      <c r="E747" s="0" t="s">
        <v>79</v>
      </c>
      <c r="F747" s="0" t="s">
        <v>2772</v>
      </c>
      <c r="G747" s="0" t="n">
        <v>11497.5</v>
      </c>
      <c r="H747" s="0" t="n">
        <v>0</v>
      </c>
      <c r="I747" s="0" t="n">
        <f aca="false">21*D747</f>
        <v>63</v>
      </c>
      <c r="J747" s="11" t="n">
        <f aca="false">G747+H747</f>
        <v>11497.5</v>
      </c>
      <c r="K747" s="0" t="n">
        <f aca="false">J747+I747</f>
        <v>11560.5</v>
      </c>
    </row>
    <row r="748" customFormat="false" ht="12.8" hidden="false" customHeight="false" outlineLevel="0" collapsed="false">
      <c r="A748" s="0" t="n">
        <v>205306476</v>
      </c>
      <c r="B748" s="0" t="s">
        <v>197</v>
      </c>
      <c r="C748" s="0" t="s">
        <v>1995</v>
      </c>
      <c r="D748" s="0" t="n">
        <v>6</v>
      </c>
      <c r="E748" s="0" t="s">
        <v>74</v>
      </c>
      <c r="F748" s="0" t="s">
        <v>2776</v>
      </c>
      <c r="G748" s="0" t="n">
        <v>22995</v>
      </c>
      <c r="H748" s="0" t="n">
        <v>0</v>
      </c>
      <c r="I748" s="0" t="n">
        <f aca="false">21*D748</f>
        <v>126</v>
      </c>
      <c r="J748" s="11" t="n">
        <f aca="false">G748+H748</f>
        <v>22995</v>
      </c>
      <c r="K748" s="0" t="n">
        <f aca="false">J748+I748</f>
        <v>23121</v>
      </c>
    </row>
    <row r="749" customFormat="false" ht="12.8" hidden="false" customHeight="false" outlineLevel="0" collapsed="false">
      <c r="A749" s="0" t="n">
        <v>105303256</v>
      </c>
      <c r="B749" s="0" t="s">
        <v>197</v>
      </c>
      <c r="C749" s="0" t="s">
        <v>922</v>
      </c>
      <c r="D749" s="0" t="n">
        <v>1</v>
      </c>
      <c r="E749" s="0" t="s">
        <v>400</v>
      </c>
      <c r="F749" s="0" t="s">
        <v>2031</v>
      </c>
      <c r="G749" s="0" t="n">
        <v>3832.5</v>
      </c>
      <c r="H749" s="0" t="n">
        <v>0</v>
      </c>
      <c r="I749" s="0" t="n">
        <f aca="false">21*D749</f>
        <v>21</v>
      </c>
      <c r="J749" s="11" t="n">
        <f aca="false">G749+H749</f>
        <v>3832.5</v>
      </c>
      <c r="K749" s="0" t="n">
        <f aca="false">J749+I749</f>
        <v>3853.5</v>
      </c>
    </row>
    <row r="750" customFormat="false" ht="12.8" hidden="false" customHeight="false" outlineLevel="0" collapsed="false">
      <c r="A750" s="0" t="n">
        <v>205303731</v>
      </c>
      <c r="B750" s="0" t="s">
        <v>197</v>
      </c>
      <c r="C750" s="0" t="s">
        <v>680</v>
      </c>
      <c r="D750" s="0" t="n">
        <v>3</v>
      </c>
      <c r="E750" s="0" t="s">
        <v>400</v>
      </c>
      <c r="F750" s="0" t="s">
        <v>2780</v>
      </c>
      <c r="G750" s="0" t="n">
        <v>11497.5</v>
      </c>
      <c r="H750" s="0" t="n">
        <v>0</v>
      </c>
      <c r="I750" s="0" t="n">
        <f aca="false">21*D750</f>
        <v>63</v>
      </c>
      <c r="J750" s="11" t="n">
        <f aca="false">G750+H750</f>
        <v>11497.5</v>
      </c>
      <c r="K750" s="0" t="n">
        <f aca="false">J750+I750</f>
        <v>11560.5</v>
      </c>
    </row>
    <row r="751" customFormat="false" ht="12.8" hidden="false" customHeight="false" outlineLevel="0" collapsed="false">
      <c r="A751" s="0" t="n">
        <v>105303131</v>
      </c>
      <c r="B751" s="0" t="s">
        <v>197</v>
      </c>
      <c r="C751" s="0" t="s">
        <v>922</v>
      </c>
      <c r="D751" s="0" t="n">
        <v>1</v>
      </c>
      <c r="E751" s="0" t="s">
        <v>406</v>
      </c>
      <c r="F751" s="0" t="s">
        <v>2783</v>
      </c>
      <c r="G751" s="0" t="n">
        <v>3832.5</v>
      </c>
      <c r="H751" s="0" t="n">
        <v>0</v>
      </c>
      <c r="I751" s="0" t="n">
        <f aca="false">21*D751</f>
        <v>21</v>
      </c>
      <c r="J751" s="11" t="n">
        <f aca="false">G751+H751</f>
        <v>3832.5</v>
      </c>
      <c r="K751" s="0" t="n">
        <f aca="false">J751+I751</f>
        <v>3853.5</v>
      </c>
    </row>
    <row r="752" customFormat="false" ht="12.8" hidden="false" customHeight="false" outlineLevel="0" collapsed="false">
      <c r="A752" s="0" t="n">
        <v>205308201</v>
      </c>
      <c r="B752" s="0" t="s">
        <v>197</v>
      </c>
      <c r="C752" s="0" t="s">
        <v>2025</v>
      </c>
      <c r="D752" s="0" t="n">
        <v>4</v>
      </c>
      <c r="E752" s="0" t="s">
        <v>89</v>
      </c>
      <c r="F752" s="0" t="s">
        <v>2788</v>
      </c>
      <c r="G752" s="0" t="n">
        <v>15330</v>
      </c>
      <c r="H752" s="0" t="n">
        <v>0</v>
      </c>
      <c r="I752" s="0" t="n">
        <f aca="false">21*D752</f>
        <v>84</v>
      </c>
      <c r="J752" s="11" t="n">
        <f aca="false">G752+H752</f>
        <v>15330</v>
      </c>
      <c r="K752" s="0" t="n">
        <f aca="false">J752+I752</f>
        <v>15414</v>
      </c>
    </row>
    <row r="753" s="11" customFormat="true" ht="12.8" hidden="false" customHeight="false" outlineLevel="0" collapsed="false">
      <c r="A753" s="11" t="n">
        <v>205301476</v>
      </c>
      <c r="B753" s="11" t="s">
        <v>197</v>
      </c>
      <c r="C753" s="11" t="s">
        <v>1707</v>
      </c>
      <c r="D753" s="11" t="n">
        <v>7</v>
      </c>
      <c r="E753" s="11" t="s">
        <v>79</v>
      </c>
      <c r="F753" s="11" t="s">
        <v>2793</v>
      </c>
      <c r="G753" s="11" t="n">
        <v>25550</v>
      </c>
      <c r="H753" s="11" t="n">
        <v>0</v>
      </c>
      <c r="I753" s="11" t="n">
        <f aca="false">20*D753</f>
        <v>140</v>
      </c>
      <c r="J753" s="11" t="n">
        <f aca="false">G753+H753</f>
        <v>25550</v>
      </c>
      <c r="K753" s="11" t="n">
        <f aca="false">J753+I753</f>
        <v>25690</v>
      </c>
      <c r="M753" s="11" t="n">
        <v>25690</v>
      </c>
      <c r="N753" s="11" t="n">
        <f aca="false">K753-M753</f>
        <v>0</v>
      </c>
    </row>
    <row r="754" customFormat="false" ht="12.8" hidden="false" customHeight="false" outlineLevel="0" collapsed="false">
      <c r="A754" s="0" t="n">
        <v>205310316</v>
      </c>
      <c r="B754" s="0" t="s">
        <v>197</v>
      </c>
      <c r="C754" s="0" t="s">
        <v>922</v>
      </c>
      <c r="D754" s="0" t="n">
        <v>1</v>
      </c>
      <c r="E754" s="0" t="s">
        <v>89</v>
      </c>
      <c r="F754" s="0" t="s">
        <v>1311</v>
      </c>
      <c r="G754" s="0" t="n">
        <v>3832.5</v>
      </c>
      <c r="H754" s="0" t="n">
        <v>0</v>
      </c>
      <c r="I754" s="0" t="n">
        <f aca="false">21*D754</f>
        <v>21</v>
      </c>
      <c r="J754" s="11" t="n">
        <f aca="false">G754+H754</f>
        <v>3832.5</v>
      </c>
      <c r="K754" s="0" t="n">
        <f aca="false">J754+I754</f>
        <v>3853.5</v>
      </c>
    </row>
    <row r="755" s="7" customFormat="true" ht="12.8" hidden="false" customHeight="false" outlineLevel="0" collapsed="false">
      <c r="A755" s="7" t="n">
        <v>205301004</v>
      </c>
      <c r="B755" s="7" t="s">
        <v>197</v>
      </c>
      <c r="C755" s="7" t="s">
        <v>1748</v>
      </c>
      <c r="D755" s="7" t="n">
        <v>5</v>
      </c>
      <c r="E755" s="7" t="s">
        <v>406</v>
      </c>
      <c r="F755" s="7" t="s">
        <v>2798</v>
      </c>
      <c r="G755" s="7" t="n">
        <v>18150</v>
      </c>
      <c r="H755" s="7" t="n">
        <v>0</v>
      </c>
      <c r="I755" s="7" t="n">
        <f aca="false">20*D755</f>
        <v>100</v>
      </c>
      <c r="J755" s="11" t="n">
        <f aca="false">G755+H755</f>
        <v>18150</v>
      </c>
      <c r="K755" s="7" t="n">
        <f aca="false">J755+I755</f>
        <v>18250</v>
      </c>
      <c r="M755" s="7" t="n">
        <v>18350</v>
      </c>
      <c r="N755" s="7" t="n">
        <f aca="false">K755-M755</f>
        <v>-100</v>
      </c>
    </row>
    <row r="756" customFormat="false" ht="12.8" hidden="false" customHeight="false" outlineLevel="0" collapsed="false">
      <c r="A756" s="0" t="n">
        <v>105300389</v>
      </c>
      <c r="B756" s="0" t="s">
        <v>197</v>
      </c>
      <c r="C756" s="0" t="s">
        <v>167</v>
      </c>
      <c r="D756" s="0" t="n">
        <v>2</v>
      </c>
      <c r="E756" s="0" t="s">
        <v>79</v>
      </c>
      <c r="F756" s="0" t="s">
        <v>2803</v>
      </c>
      <c r="G756" s="0" t="n">
        <v>7665</v>
      </c>
      <c r="H756" s="0" t="n">
        <v>0</v>
      </c>
      <c r="I756" s="0" t="n">
        <f aca="false">21*D756</f>
        <v>42</v>
      </c>
      <c r="J756" s="11" t="n">
        <f aca="false">G756+H756</f>
        <v>7665</v>
      </c>
      <c r="K756" s="0" t="n">
        <f aca="false">J756+I756</f>
        <v>7707</v>
      </c>
    </row>
    <row r="757" customFormat="false" ht="12.8" hidden="false" customHeight="false" outlineLevel="0" collapsed="false">
      <c r="A757" s="0" t="n">
        <v>205308389</v>
      </c>
      <c r="B757" s="0" t="s">
        <v>197</v>
      </c>
      <c r="C757" s="0" t="s">
        <v>680</v>
      </c>
      <c r="D757" s="0" t="n">
        <v>3</v>
      </c>
      <c r="E757" s="0" t="s">
        <v>89</v>
      </c>
      <c r="F757" s="0" t="s">
        <v>2807</v>
      </c>
      <c r="G757" s="0" t="n">
        <v>11497.5</v>
      </c>
      <c r="H757" s="0" t="n">
        <v>0</v>
      </c>
      <c r="I757" s="0" t="n">
        <f aca="false">21*D757</f>
        <v>63</v>
      </c>
      <c r="J757" s="11" t="n">
        <f aca="false">G757+H757</f>
        <v>11497.5</v>
      </c>
      <c r="K757" s="0" t="n">
        <f aca="false">J757+I757</f>
        <v>11560.5</v>
      </c>
    </row>
    <row r="758" customFormat="false" ht="12.8" hidden="false" customHeight="false" outlineLevel="0" collapsed="false">
      <c r="A758" s="0" t="n">
        <v>105301399</v>
      </c>
      <c r="B758" s="0" t="s">
        <v>197</v>
      </c>
      <c r="C758" s="0" t="s">
        <v>922</v>
      </c>
      <c r="D758" s="0" t="n">
        <v>1</v>
      </c>
      <c r="E758" s="0" t="s">
        <v>74</v>
      </c>
      <c r="F758" s="0" t="s">
        <v>2812</v>
      </c>
      <c r="G758" s="0" t="n">
        <v>3832.5</v>
      </c>
      <c r="H758" s="0" t="n">
        <v>0</v>
      </c>
      <c r="I758" s="0" t="n">
        <f aca="false">21*D758</f>
        <v>21</v>
      </c>
      <c r="J758" s="11" t="n">
        <f aca="false">G758+H758</f>
        <v>3832.5</v>
      </c>
      <c r="K758" s="0" t="n">
        <f aca="false">J758+I758</f>
        <v>3853.5</v>
      </c>
    </row>
    <row r="759" customFormat="false" ht="12.8" hidden="false" customHeight="false" outlineLevel="0" collapsed="false">
      <c r="A759" s="0" t="n">
        <v>205306559</v>
      </c>
      <c r="B759" s="0" t="s">
        <v>197</v>
      </c>
      <c r="C759" s="0" t="s">
        <v>680</v>
      </c>
      <c r="D759" s="0" t="n">
        <v>3</v>
      </c>
      <c r="E759" s="0" t="s">
        <v>74</v>
      </c>
      <c r="F759" s="0" t="s">
        <v>2815</v>
      </c>
      <c r="G759" s="0" t="n">
        <v>11497.5</v>
      </c>
      <c r="H759" s="0" t="n">
        <v>0</v>
      </c>
      <c r="I759" s="0" t="n">
        <f aca="false">21*D759</f>
        <v>63</v>
      </c>
      <c r="J759" s="11" t="n">
        <f aca="false">G759+H759</f>
        <v>11497.5</v>
      </c>
      <c r="K759" s="0" t="n">
        <f aca="false">J759+I759</f>
        <v>11560.5</v>
      </c>
    </row>
    <row r="760" customFormat="false" ht="12.8" hidden="false" customHeight="false" outlineLevel="0" collapsed="false">
      <c r="A760" s="0" t="n">
        <v>105303219</v>
      </c>
      <c r="B760" s="0" t="s">
        <v>197</v>
      </c>
      <c r="C760" s="0" t="s">
        <v>922</v>
      </c>
      <c r="D760" s="0" t="n">
        <v>1</v>
      </c>
      <c r="E760" s="0" t="s">
        <v>400</v>
      </c>
      <c r="F760" s="0" t="s">
        <v>2818</v>
      </c>
      <c r="G760" s="0" t="n">
        <v>3832.5</v>
      </c>
      <c r="H760" s="0" t="n">
        <v>0</v>
      </c>
      <c r="I760" s="0" t="n">
        <f aca="false">21*D760</f>
        <v>21</v>
      </c>
      <c r="J760" s="11" t="n">
        <f aca="false">G760+H760</f>
        <v>3832.5</v>
      </c>
      <c r="K760" s="0" t="n">
        <f aca="false">J760+I760</f>
        <v>3853.5</v>
      </c>
    </row>
    <row r="761" customFormat="false" ht="12.8" hidden="false" customHeight="false" outlineLevel="0" collapsed="false">
      <c r="A761" s="0" t="n">
        <v>205306164</v>
      </c>
      <c r="B761" s="0" t="s">
        <v>197</v>
      </c>
      <c r="C761" s="0" t="s">
        <v>680</v>
      </c>
      <c r="D761" s="0" t="n">
        <v>3</v>
      </c>
      <c r="E761" s="0" t="s">
        <v>79</v>
      </c>
      <c r="F761" s="0" t="s">
        <v>2821</v>
      </c>
      <c r="G761" s="0" t="n">
        <v>11497.5</v>
      </c>
      <c r="H761" s="0" t="n">
        <v>0</v>
      </c>
      <c r="I761" s="0" t="n">
        <f aca="false">21*D761</f>
        <v>63</v>
      </c>
      <c r="J761" s="11" t="n">
        <f aca="false">G761+H761</f>
        <v>11497.5</v>
      </c>
      <c r="K761" s="0" t="n">
        <f aca="false">J761+I761</f>
        <v>11560.5</v>
      </c>
    </row>
    <row r="762" customFormat="false" ht="12.8" hidden="false" customHeight="false" outlineLevel="0" collapsed="false">
      <c r="A762" s="0" t="n">
        <v>205308059</v>
      </c>
      <c r="B762" s="0" t="s">
        <v>197</v>
      </c>
      <c r="C762" s="0" t="s">
        <v>2025</v>
      </c>
      <c r="D762" s="0" t="n">
        <v>4</v>
      </c>
      <c r="E762" s="0" t="s">
        <v>89</v>
      </c>
      <c r="F762" s="0" t="s">
        <v>2824</v>
      </c>
      <c r="G762" s="0" t="n">
        <v>15330</v>
      </c>
      <c r="H762" s="0" t="n">
        <v>0</v>
      </c>
      <c r="I762" s="0" t="n">
        <f aca="false">21*D762</f>
        <v>84</v>
      </c>
      <c r="J762" s="11" t="n">
        <f aca="false">G762+H762</f>
        <v>15330</v>
      </c>
      <c r="K762" s="0" t="n">
        <f aca="false">J762+I762</f>
        <v>15414</v>
      </c>
    </row>
    <row r="763" customFormat="false" ht="12.8" hidden="false" customHeight="false" outlineLevel="0" collapsed="false">
      <c r="A763" s="0" t="n">
        <v>205306154</v>
      </c>
      <c r="B763" s="0" t="s">
        <v>197</v>
      </c>
      <c r="C763" s="0" t="s">
        <v>680</v>
      </c>
      <c r="D763" s="0" t="n">
        <v>3</v>
      </c>
      <c r="E763" s="0" t="s">
        <v>79</v>
      </c>
      <c r="F763" s="0" t="s">
        <v>2829</v>
      </c>
      <c r="G763" s="0" t="n">
        <v>11497.5</v>
      </c>
      <c r="H763" s="0" t="n">
        <v>0</v>
      </c>
      <c r="I763" s="0" t="n">
        <f aca="false">21*D763</f>
        <v>63</v>
      </c>
      <c r="J763" s="11" t="n">
        <f aca="false">G763+H763</f>
        <v>11497.5</v>
      </c>
      <c r="K763" s="0" t="n">
        <f aca="false">J763+I763</f>
        <v>11560.5</v>
      </c>
    </row>
    <row r="764" customFormat="false" ht="12.8" hidden="false" customHeight="false" outlineLevel="0" collapsed="false">
      <c r="A764" s="0" t="n">
        <v>205307329</v>
      </c>
      <c r="B764" s="0" t="s">
        <v>197</v>
      </c>
      <c r="C764" s="0" t="s">
        <v>167</v>
      </c>
      <c r="D764" s="0" t="n">
        <v>2</v>
      </c>
      <c r="E764" s="0" t="s">
        <v>406</v>
      </c>
      <c r="F764" s="0" t="s">
        <v>2832</v>
      </c>
      <c r="G764" s="0" t="n">
        <v>7665</v>
      </c>
      <c r="H764" s="0" t="n">
        <v>0</v>
      </c>
      <c r="I764" s="0" t="n">
        <f aca="false">21*D764</f>
        <v>42</v>
      </c>
      <c r="J764" s="11" t="n">
        <f aca="false">G764+H764</f>
        <v>7665</v>
      </c>
      <c r="K764" s="0" t="n">
        <f aca="false">J764+I764</f>
        <v>7707</v>
      </c>
    </row>
    <row r="765" customFormat="false" ht="12.8" hidden="false" customHeight="false" outlineLevel="0" collapsed="false">
      <c r="A765" s="0" t="n">
        <v>205302062</v>
      </c>
      <c r="B765" s="0" t="s">
        <v>922</v>
      </c>
      <c r="C765" s="0" t="s">
        <v>1748</v>
      </c>
      <c r="D765" s="0" t="n">
        <v>4</v>
      </c>
      <c r="E765" s="0" t="s">
        <v>406</v>
      </c>
      <c r="F765" s="0" t="s">
        <v>2837</v>
      </c>
      <c r="G765" s="0" t="n">
        <v>15330</v>
      </c>
      <c r="H765" s="0" t="n">
        <v>0</v>
      </c>
      <c r="I765" s="0" t="n">
        <f aca="false">21*D765</f>
        <v>84</v>
      </c>
      <c r="J765" s="11" t="n">
        <f aca="false">G765+H765</f>
        <v>15330</v>
      </c>
      <c r="K765" s="0" t="n">
        <f aca="false">J765+I765</f>
        <v>15414</v>
      </c>
    </row>
    <row r="766" customFormat="false" ht="12.8" hidden="false" customHeight="false" outlineLevel="0" collapsed="false">
      <c r="A766" s="0" t="n">
        <v>205302062</v>
      </c>
      <c r="B766" s="0" t="s">
        <v>922</v>
      </c>
      <c r="C766" s="0" t="s">
        <v>1748</v>
      </c>
      <c r="D766" s="0" t="n">
        <v>4</v>
      </c>
      <c r="E766" s="0" t="s">
        <v>406</v>
      </c>
      <c r="F766" s="0" t="s">
        <v>2841</v>
      </c>
      <c r="G766" s="0" t="n">
        <v>15330</v>
      </c>
      <c r="H766" s="0" t="n">
        <v>0</v>
      </c>
      <c r="I766" s="0" t="n">
        <f aca="false">21*D766</f>
        <v>84</v>
      </c>
      <c r="J766" s="11" t="n">
        <f aca="false">G766+H766</f>
        <v>15330</v>
      </c>
      <c r="K766" s="0" t="n">
        <f aca="false">J766+I766</f>
        <v>15414</v>
      </c>
    </row>
    <row r="767" customFormat="false" ht="12.8" hidden="false" customHeight="false" outlineLevel="0" collapsed="false">
      <c r="A767" s="0" t="n">
        <v>205303537</v>
      </c>
      <c r="B767" s="0" t="s">
        <v>922</v>
      </c>
      <c r="C767" s="0" t="s">
        <v>680</v>
      </c>
      <c r="D767" s="0" t="n">
        <v>2</v>
      </c>
      <c r="E767" s="0" t="s">
        <v>400</v>
      </c>
      <c r="F767" s="0" t="s">
        <v>2549</v>
      </c>
      <c r="G767" s="0" t="n">
        <v>7665</v>
      </c>
      <c r="H767" s="0" t="n">
        <v>0</v>
      </c>
      <c r="I767" s="0" t="n">
        <f aca="false">21*D767</f>
        <v>42</v>
      </c>
      <c r="J767" s="11" t="n">
        <f aca="false">G767+H767</f>
        <v>7665</v>
      </c>
      <c r="K767" s="0" t="n">
        <f aca="false">J767+I767</f>
        <v>7707</v>
      </c>
    </row>
    <row r="768" customFormat="false" ht="12.8" hidden="false" customHeight="false" outlineLevel="0" collapsed="false">
      <c r="A768" s="0" t="n">
        <v>105300432</v>
      </c>
      <c r="B768" s="0" t="s">
        <v>922</v>
      </c>
      <c r="C768" s="0" t="s">
        <v>680</v>
      </c>
      <c r="D768" s="0" t="n">
        <v>2</v>
      </c>
      <c r="E768" s="0" t="s">
        <v>79</v>
      </c>
      <c r="F768" s="0" t="s">
        <v>2847</v>
      </c>
      <c r="G768" s="0" t="n">
        <v>7665</v>
      </c>
      <c r="H768" s="0" t="n">
        <v>0</v>
      </c>
      <c r="I768" s="0" t="n">
        <f aca="false">21*D768</f>
        <v>42</v>
      </c>
      <c r="J768" s="11" t="n">
        <f aca="false">G768+H768</f>
        <v>7665</v>
      </c>
      <c r="K768" s="0" t="n">
        <f aca="false">J768+I768</f>
        <v>7707</v>
      </c>
    </row>
    <row r="769" customFormat="false" ht="12.8" hidden="false" customHeight="false" outlineLevel="0" collapsed="false">
      <c r="A769" s="0" t="n">
        <v>105300382</v>
      </c>
      <c r="B769" s="0" t="s">
        <v>922</v>
      </c>
      <c r="C769" s="0" t="s">
        <v>680</v>
      </c>
      <c r="D769" s="0" t="n">
        <v>2</v>
      </c>
      <c r="E769" s="0" t="s">
        <v>89</v>
      </c>
      <c r="F769" s="0" t="s">
        <v>2850</v>
      </c>
      <c r="G769" s="0" t="n">
        <v>7665</v>
      </c>
      <c r="H769" s="0" t="n">
        <v>0</v>
      </c>
      <c r="I769" s="0" t="n">
        <f aca="false">21*D769</f>
        <v>42</v>
      </c>
      <c r="J769" s="11" t="n">
        <f aca="false">G769+H769</f>
        <v>7665</v>
      </c>
      <c r="K769" s="0" t="n">
        <f aca="false">J769+I769</f>
        <v>7707</v>
      </c>
    </row>
    <row r="770" customFormat="false" ht="12.8" hidden="false" customHeight="false" outlineLevel="0" collapsed="false">
      <c r="A770" s="0" t="n">
        <v>205306107</v>
      </c>
      <c r="B770" s="0" t="s">
        <v>922</v>
      </c>
      <c r="C770" s="0" t="s">
        <v>680</v>
      </c>
      <c r="D770" s="0" t="n">
        <v>2</v>
      </c>
      <c r="E770" s="0" t="s">
        <v>79</v>
      </c>
      <c r="F770" s="0" t="s">
        <v>2853</v>
      </c>
      <c r="G770" s="0" t="n">
        <v>7665</v>
      </c>
      <c r="H770" s="0" t="n">
        <v>0</v>
      </c>
      <c r="I770" s="0" t="n">
        <f aca="false">21*D770</f>
        <v>42</v>
      </c>
      <c r="J770" s="11" t="n">
        <f aca="false">G770+H770</f>
        <v>7665</v>
      </c>
      <c r="K770" s="0" t="n">
        <f aca="false">J770+I770</f>
        <v>7707</v>
      </c>
    </row>
    <row r="771" customFormat="false" ht="12.8" hidden="false" customHeight="false" outlineLevel="0" collapsed="false">
      <c r="A771" s="0" t="n">
        <v>205306727</v>
      </c>
      <c r="B771" s="0" t="s">
        <v>922</v>
      </c>
      <c r="C771" s="0" t="s">
        <v>680</v>
      </c>
      <c r="D771" s="0" t="n">
        <v>2</v>
      </c>
      <c r="E771" s="0" t="s">
        <v>79</v>
      </c>
      <c r="F771" s="0" t="s">
        <v>2857</v>
      </c>
      <c r="G771" s="0" t="n">
        <v>7665</v>
      </c>
      <c r="H771" s="0" t="n">
        <v>0</v>
      </c>
      <c r="I771" s="0" t="n">
        <f aca="false">21*D771</f>
        <v>42</v>
      </c>
      <c r="J771" s="11" t="n">
        <f aca="false">G771+H771</f>
        <v>7665</v>
      </c>
      <c r="K771" s="0" t="n">
        <f aca="false">J771+I771</f>
        <v>7707</v>
      </c>
    </row>
    <row r="772" s="11" customFormat="true" ht="12.8" hidden="false" customHeight="false" outlineLevel="0" collapsed="false">
      <c r="A772" s="11" t="n">
        <v>205306927</v>
      </c>
      <c r="B772" s="11" t="s">
        <v>922</v>
      </c>
      <c r="C772" s="11" t="s">
        <v>680</v>
      </c>
      <c r="D772" s="11" t="n">
        <v>2</v>
      </c>
      <c r="E772" s="11" t="s">
        <v>28</v>
      </c>
      <c r="F772" s="11" t="s">
        <v>2861</v>
      </c>
      <c r="G772" s="11" t="n">
        <v>11444.8</v>
      </c>
      <c r="H772" s="11" t="n">
        <v>0</v>
      </c>
      <c r="I772" s="11" t="n">
        <f aca="false">21*D772</f>
        <v>42</v>
      </c>
      <c r="J772" s="11" t="n">
        <f aca="false">G772+H772</f>
        <v>11444.8</v>
      </c>
      <c r="K772" s="11" t="n">
        <f aca="false">J772+I772</f>
        <v>11486.8</v>
      </c>
      <c r="M772" s="11" t="n">
        <v>11486.8</v>
      </c>
      <c r="N772" s="11" t="n">
        <f aca="false">K772-M772</f>
        <v>0</v>
      </c>
    </row>
    <row r="773" customFormat="false" ht="12.8" hidden="false" customHeight="false" outlineLevel="0" collapsed="false">
      <c r="A773" s="0" t="n">
        <v>205306527</v>
      </c>
      <c r="B773" s="0" t="s">
        <v>922</v>
      </c>
      <c r="C773" s="0" t="s">
        <v>680</v>
      </c>
      <c r="D773" s="0" t="n">
        <v>2</v>
      </c>
      <c r="E773" s="0" t="s">
        <v>74</v>
      </c>
      <c r="F773" s="0" t="s">
        <v>2865</v>
      </c>
      <c r="G773" s="0" t="n">
        <v>7665</v>
      </c>
      <c r="H773" s="0" t="n">
        <v>0</v>
      </c>
      <c r="I773" s="0" t="n">
        <f aca="false">21*D773</f>
        <v>42</v>
      </c>
      <c r="J773" s="11" t="n">
        <f aca="false">G773+H773</f>
        <v>7665</v>
      </c>
      <c r="K773" s="0" t="n">
        <f aca="false">J773+I773</f>
        <v>7707</v>
      </c>
    </row>
    <row r="774" customFormat="false" ht="12.8" hidden="false" customHeight="false" outlineLevel="0" collapsed="false">
      <c r="A774" s="0" t="n">
        <v>105300377</v>
      </c>
      <c r="B774" s="0" t="s">
        <v>922</v>
      </c>
      <c r="C774" s="0" t="s">
        <v>680</v>
      </c>
      <c r="D774" s="0" t="n">
        <v>2</v>
      </c>
      <c r="E774" s="0" t="s">
        <v>89</v>
      </c>
      <c r="F774" s="0" t="s">
        <v>2868</v>
      </c>
      <c r="G774" s="0" t="n">
        <v>7665</v>
      </c>
      <c r="H774" s="0" t="n">
        <v>0</v>
      </c>
      <c r="I774" s="0" t="n">
        <f aca="false">21*D774</f>
        <v>42</v>
      </c>
      <c r="J774" s="11" t="n">
        <f aca="false">G774+H774</f>
        <v>7665</v>
      </c>
      <c r="K774" s="0" t="n">
        <f aca="false">J774+I774</f>
        <v>7707</v>
      </c>
    </row>
    <row r="775" customFormat="false" ht="12.8" hidden="false" customHeight="false" outlineLevel="0" collapsed="false">
      <c r="A775" s="0" t="n">
        <v>205307137</v>
      </c>
      <c r="B775" s="0" t="s">
        <v>922</v>
      </c>
      <c r="C775" s="0" t="s">
        <v>680</v>
      </c>
      <c r="D775" s="0" t="n">
        <v>2</v>
      </c>
      <c r="E775" s="0" t="s">
        <v>28</v>
      </c>
      <c r="F775" s="0" t="s">
        <v>2871</v>
      </c>
      <c r="G775" s="0" t="n">
        <v>11444.8</v>
      </c>
      <c r="H775" s="0" t="n">
        <v>0</v>
      </c>
      <c r="I775" s="0" t="n">
        <f aca="false">21*D775</f>
        <v>42</v>
      </c>
      <c r="J775" s="11" t="n">
        <f aca="false">G775+H775</f>
        <v>11444.8</v>
      </c>
      <c r="K775" s="0" t="n">
        <f aca="false">J775+I775</f>
        <v>11486.8</v>
      </c>
    </row>
    <row r="776" customFormat="false" ht="12.8" hidden="false" customHeight="false" outlineLevel="0" collapsed="false">
      <c r="A776" s="0" t="n">
        <v>105300267</v>
      </c>
      <c r="B776" s="0" t="s">
        <v>922</v>
      </c>
      <c r="C776" s="0" t="s">
        <v>2874</v>
      </c>
      <c r="D776" s="0" t="n">
        <v>9</v>
      </c>
      <c r="E776" s="0" t="s">
        <v>79</v>
      </c>
      <c r="F776" s="0" t="s">
        <v>2875</v>
      </c>
      <c r="G776" s="0" t="n">
        <v>34492.5</v>
      </c>
      <c r="H776" s="0" t="n">
        <v>0</v>
      </c>
      <c r="I776" s="0" t="n">
        <f aca="false">21*D776</f>
        <v>189</v>
      </c>
      <c r="J776" s="11" t="n">
        <f aca="false">G776+H776</f>
        <v>34492.5</v>
      </c>
      <c r="K776" s="0" t="n">
        <f aca="false">J776+I776</f>
        <v>34681.5</v>
      </c>
    </row>
    <row r="777" customFormat="false" ht="12.8" hidden="false" customHeight="false" outlineLevel="0" collapsed="false">
      <c r="A777" s="0" t="n">
        <v>105300512</v>
      </c>
      <c r="B777" s="0" t="s">
        <v>922</v>
      </c>
      <c r="C777" s="0" t="s">
        <v>680</v>
      </c>
      <c r="D777" s="0" t="n">
        <v>2</v>
      </c>
      <c r="E777" s="0" t="s">
        <v>89</v>
      </c>
      <c r="F777" s="0" t="s">
        <v>2664</v>
      </c>
      <c r="G777" s="0" t="n">
        <v>7665</v>
      </c>
      <c r="H777" s="0" t="n">
        <v>0</v>
      </c>
      <c r="I777" s="0" t="n">
        <f aca="false">21*D777</f>
        <v>42</v>
      </c>
      <c r="J777" s="11" t="n">
        <f aca="false">G777+H777</f>
        <v>7665</v>
      </c>
      <c r="K777" s="0" t="n">
        <f aca="false">J777+I777</f>
        <v>7707</v>
      </c>
    </row>
    <row r="778" customFormat="false" ht="12.8" hidden="false" customHeight="false" outlineLevel="0" collapsed="false">
      <c r="A778" s="0" t="n">
        <v>205306642</v>
      </c>
      <c r="B778" s="0" t="s">
        <v>922</v>
      </c>
      <c r="C778" s="0" t="s">
        <v>167</v>
      </c>
      <c r="D778" s="0" t="n">
        <v>1</v>
      </c>
      <c r="E778" s="0" t="s">
        <v>79</v>
      </c>
      <c r="F778" s="0" t="s">
        <v>2880</v>
      </c>
      <c r="G778" s="0" t="n">
        <v>3832.5</v>
      </c>
      <c r="H778" s="0" t="n">
        <v>0</v>
      </c>
      <c r="I778" s="0" t="n">
        <f aca="false">21*D778</f>
        <v>21</v>
      </c>
      <c r="J778" s="11" t="n">
        <f aca="false">G778+H778</f>
        <v>3832.5</v>
      </c>
      <c r="K778" s="0" t="n">
        <f aca="false">J778+I778</f>
        <v>3853.5</v>
      </c>
    </row>
    <row r="779" customFormat="false" ht="12.8" hidden="false" customHeight="false" outlineLevel="0" collapsed="false">
      <c r="A779" s="0" t="n">
        <v>205306942</v>
      </c>
      <c r="B779" s="0" t="s">
        <v>922</v>
      </c>
      <c r="C779" s="0" t="s">
        <v>680</v>
      </c>
      <c r="D779" s="0" t="n">
        <v>2</v>
      </c>
      <c r="E779" s="0" t="s">
        <v>28</v>
      </c>
      <c r="F779" s="0" t="s">
        <v>2884</v>
      </c>
      <c r="G779" s="0" t="n">
        <v>11444.8</v>
      </c>
      <c r="H779" s="0" t="n">
        <v>0</v>
      </c>
      <c r="I779" s="0" t="n">
        <f aca="false">21*D779</f>
        <v>42</v>
      </c>
      <c r="J779" s="11" t="n">
        <f aca="false">G779+H779</f>
        <v>11444.8</v>
      </c>
      <c r="K779" s="0" t="n">
        <f aca="false">J779+I779</f>
        <v>11486.8</v>
      </c>
    </row>
    <row r="780" customFormat="false" ht="12.8" hidden="false" customHeight="false" outlineLevel="0" collapsed="false">
      <c r="A780" s="0" t="n">
        <v>205306067</v>
      </c>
      <c r="B780" s="0" t="s">
        <v>922</v>
      </c>
      <c r="C780" s="0" t="s">
        <v>680</v>
      </c>
      <c r="D780" s="0" t="n">
        <v>2</v>
      </c>
      <c r="E780" s="0" t="s">
        <v>79</v>
      </c>
      <c r="F780" s="0" t="s">
        <v>2887</v>
      </c>
      <c r="G780" s="0" t="n">
        <v>7665</v>
      </c>
      <c r="H780" s="0" t="n">
        <v>0</v>
      </c>
      <c r="I780" s="0" t="n">
        <f aca="false">21*D780</f>
        <v>42</v>
      </c>
      <c r="J780" s="11" t="n">
        <f aca="false">G780+H780</f>
        <v>7665</v>
      </c>
      <c r="K780" s="0" t="n">
        <f aca="false">J780+I780</f>
        <v>7707</v>
      </c>
    </row>
    <row r="781" customFormat="false" ht="12.8" hidden="false" customHeight="false" outlineLevel="0" collapsed="false">
      <c r="A781" s="0" t="n">
        <v>205306187</v>
      </c>
      <c r="B781" s="0" t="s">
        <v>922</v>
      </c>
      <c r="C781" s="0" t="s">
        <v>680</v>
      </c>
      <c r="D781" s="0" t="n">
        <v>2</v>
      </c>
      <c r="E781" s="0" t="s">
        <v>79</v>
      </c>
      <c r="F781" s="0" t="s">
        <v>2890</v>
      </c>
      <c r="G781" s="0" t="n">
        <v>7665</v>
      </c>
      <c r="H781" s="0" t="n">
        <v>0</v>
      </c>
      <c r="I781" s="0" t="n">
        <f aca="false">21*D781</f>
        <v>42</v>
      </c>
      <c r="J781" s="11" t="n">
        <f aca="false">G781+H781</f>
        <v>7665</v>
      </c>
      <c r="K781" s="0" t="n">
        <f aca="false">J781+I781</f>
        <v>7707</v>
      </c>
    </row>
    <row r="782" customFormat="false" ht="12.8" hidden="false" customHeight="false" outlineLevel="0" collapsed="false">
      <c r="A782" s="0" t="n">
        <v>205306477</v>
      </c>
      <c r="B782" s="0" t="s">
        <v>922</v>
      </c>
      <c r="C782" s="0" t="s">
        <v>680</v>
      </c>
      <c r="D782" s="0" t="n">
        <v>2</v>
      </c>
      <c r="E782" s="0" t="s">
        <v>79</v>
      </c>
      <c r="F782" s="0" t="s">
        <v>2894</v>
      </c>
      <c r="G782" s="0" t="n">
        <v>7665</v>
      </c>
      <c r="H782" s="0" t="n">
        <v>0</v>
      </c>
      <c r="I782" s="0" t="n">
        <f aca="false">21*D782</f>
        <v>42</v>
      </c>
      <c r="J782" s="11" t="n">
        <f aca="false">G782+H782</f>
        <v>7665</v>
      </c>
      <c r="K782" s="0" t="n">
        <f aca="false">J782+I782</f>
        <v>7707</v>
      </c>
    </row>
    <row r="783" customFormat="false" ht="12.8" hidden="false" customHeight="false" outlineLevel="0" collapsed="false">
      <c r="A783" s="0" t="n">
        <v>205303637</v>
      </c>
      <c r="B783" s="0" t="s">
        <v>922</v>
      </c>
      <c r="C783" s="0" t="s">
        <v>2897</v>
      </c>
      <c r="D783" s="0" t="n">
        <v>8</v>
      </c>
      <c r="E783" s="0" t="s">
        <v>400</v>
      </c>
      <c r="F783" s="0" t="s">
        <v>2898</v>
      </c>
      <c r="G783" s="0" t="n">
        <v>30660</v>
      </c>
      <c r="H783" s="0" t="n">
        <v>0</v>
      </c>
      <c r="I783" s="0" t="n">
        <f aca="false">21*D783</f>
        <v>168</v>
      </c>
      <c r="J783" s="11" t="n">
        <f aca="false">G783+H783</f>
        <v>30660</v>
      </c>
      <c r="K783" s="0" t="n">
        <f aca="false">J783+I783</f>
        <v>30828</v>
      </c>
    </row>
    <row r="784" customFormat="false" ht="12.8" hidden="false" customHeight="false" outlineLevel="0" collapsed="false">
      <c r="A784" s="0" t="n">
        <v>205306937</v>
      </c>
      <c r="B784" s="0" t="s">
        <v>922</v>
      </c>
      <c r="C784" s="0" t="s">
        <v>680</v>
      </c>
      <c r="D784" s="0" t="n">
        <v>2</v>
      </c>
      <c r="E784" s="0" t="s">
        <v>28</v>
      </c>
      <c r="F784" s="0" t="s">
        <v>2902</v>
      </c>
      <c r="G784" s="0" t="n">
        <v>11444.8</v>
      </c>
      <c r="H784" s="0" t="n">
        <v>0</v>
      </c>
      <c r="I784" s="0" t="n">
        <f aca="false">21*D784</f>
        <v>42</v>
      </c>
      <c r="J784" s="11" t="n">
        <f aca="false">G784+H784</f>
        <v>11444.8</v>
      </c>
      <c r="K784" s="0" t="n">
        <f aca="false">J784+I784</f>
        <v>11486.8</v>
      </c>
    </row>
    <row r="785" customFormat="false" ht="12.8" hidden="false" customHeight="false" outlineLevel="0" collapsed="false">
      <c r="A785" s="0" t="n">
        <v>205307272</v>
      </c>
      <c r="B785" s="0" t="s">
        <v>922</v>
      </c>
      <c r="C785" s="0" t="s">
        <v>680</v>
      </c>
      <c r="D785" s="0" t="n">
        <v>2</v>
      </c>
      <c r="E785" s="0" t="s">
        <v>146</v>
      </c>
      <c r="F785" s="0" t="s">
        <v>2905</v>
      </c>
      <c r="G785" s="0" t="n">
        <v>9345</v>
      </c>
      <c r="H785" s="0" t="n">
        <v>0</v>
      </c>
      <c r="I785" s="0" t="n">
        <f aca="false">21*D785</f>
        <v>42</v>
      </c>
      <c r="J785" s="11" t="n">
        <f aca="false">G785+H785</f>
        <v>9345</v>
      </c>
      <c r="K785" s="0" t="n">
        <f aca="false">J785+I785</f>
        <v>9387</v>
      </c>
    </row>
    <row r="786" customFormat="false" ht="12.8" hidden="false" customHeight="false" outlineLevel="0" collapsed="false">
      <c r="A786" s="0" t="n">
        <v>205307062</v>
      </c>
      <c r="B786" s="0" t="s">
        <v>922</v>
      </c>
      <c r="C786" s="0" t="s">
        <v>680</v>
      </c>
      <c r="D786" s="0" t="n">
        <v>2</v>
      </c>
      <c r="E786" s="0" t="s">
        <v>28</v>
      </c>
      <c r="F786" s="0" t="s">
        <v>2908</v>
      </c>
      <c r="G786" s="0" t="n">
        <v>11444.8</v>
      </c>
      <c r="H786" s="0" t="n">
        <v>0</v>
      </c>
      <c r="I786" s="0" t="n">
        <f aca="false">21*D786</f>
        <v>42</v>
      </c>
      <c r="J786" s="11" t="n">
        <f aca="false">G786+H786</f>
        <v>11444.8</v>
      </c>
      <c r="K786" s="0" t="n">
        <f aca="false">J786+I786</f>
        <v>11486.8</v>
      </c>
    </row>
    <row r="787" customFormat="false" ht="12.8" hidden="false" customHeight="false" outlineLevel="0" collapsed="false">
      <c r="A787" s="0" t="n">
        <v>205306112</v>
      </c>
      <c r="B787" s="0" t="s">
        <v>922</v>
      </c>
      <c r="C787" s="0" t="s">
        <v>680</v>
      </c>
      <c r="D787" s="0" t="n">
        <v>2</v>
      </c>
      <c r="E787" s="0" t="s">
        <v>79</v>
      </c>
      <c r="F787" s="0" t="s">
        <v>2911</v>
      </c>
      <c r="G787" s="0" t="n">
        <v>7665</v>
      </c>
      <c r="H787" s="0" t="n">
        <v>0</v>
      </c>
      <c r="I787" s="0" t="n">
        <f aca="false">21*D787</f>
        <v>42</v>
      </c>
      <c r="J787" s="11" t="n">
        <f aca="false">G787+H787</f>
        <v>7665</v>
      </c>
      <c r="K787" s="0" t="n">
        <f aca="false">J787+I787</f>
        <v>7707</v>
      </c>
    </row>
    <row r="788" customFormat="false" ht="12.8" hidden="false" customHeight="false" outlineLevel="0" collapsed="false">
      <c r="A788" s="0" t="n">
        <v>205306502</v>
      </c>
      <c r="B788" s="0" t="s">
        <v>922</v>
      </c>
      <c r="C788" s="0" t="s">
        <v>680</v>
      </c>
      <c r="D788" s="0" t="n">
        <v>2</v>
      </c>
      <c r="E788" s="0" t="s">
        <v>79</v>
      </c>
      <c r="F788" s="0" t="s">
        <v>2914</v>
      </c>
      <c r="G788" s="0" t="n">
        <v>7665</v>
      </c>
      <c r="H788" s="0" t="n">
        <v>0</v>
      </c>
      <c r="I788" s="0" t="n">
        <f aca="false">21*D788</f>
        <v>42</v>
      </c>
      <c r="J788" s="11" t="n">
        <f aca="false">G788+H788</f>
        <v>7665</v>
      </c>
      <c r="K788" s="0" t="n">
        <f aca="false">J788+I788</f>
        <v>7707</v>
      </c>
    </row>
    <row r="789" customFormat="false" ht="12.8" hidden="false" customHeight="false" outlineLevel="0" collapsed="false">
      <c r="A789" s="0" t="n">
        <v>205306932</v>
      </c>
      <c r="B789" s="0" t="s">
        <v>922</v>
      </c>
      <c r="C789" s="0" t="s">
        <v>680</v>
      </c>
      <c r="D789" s="0" t="n">
        <v>2</v>
      </c>
      <c r="E789" s="0" t="s">
        <v>89</v>
      </c>
      <c r="F789" s="0" t="s">
        <v>2918</v>
      </c>
      <c r="G789" s="0" t="n">
        <v>7665</v>
      </c>
      <c r="H789" s="0" t="n">
        <v>0</v>
      </c>
      <c r="I789" s="0" t="n">
        <f aca="false">21*D789</f>
        <v>42</v>
      </c>
      <c r="J789" s="11" t="n">
        <f aca="false">G789+H789</f>
        <v>7665</v>
      </c>
      <c r="K789" s="0" t="n">
        <f aca="false">J789+I789</f>
        <v>7707</v>
      </c>
    </row>
    <row r="790" customFormat="false" ht="12.8" hidden="false" customHeight="false" outlineLevel="0" collapsed="false">
      <c r="A790" s="0" t="n">
        <v>105300272</v>
      </c>
      <c r="B790" s="0" t="s">
        <v>922</v>
      </c>
      <c r="C790" s="0" t="s">
        <v>2874</v>
      </c>
      <c r="D790" s="0" t="n">
        <v>9</v>
      </c>
      <c r="E790" s="0" t="s">
        <v>79</v>
      </c>
      <c r="F790" s="0" t="s">
        <v>2923</v>
      </c>
      <c r="G790" s="0" t="n">
        <v>34492.5</v>
      </c>
      <c r="H790" s="0" t="n">
        <v>0</v>
      </c>
      <c r="I790" s="0" t="n">
        <f aca="false">21*D790</f>
        <v>189</v>
      </c>
      <c r="J790" s="11" t="n">
        <f aca="false">G790+H790</f>
        <v>34492.5</v>
      </c>
      <c r="K790" s="0" t="n">
        <f aca="false">J790+I790</f>
        <v>34681.5</v>
      </c>
    </row>
    <row r="791" customFormat="false" ht="12.8" hidden="false" customHeight="false" outlineLevel="0" collapsed="false">
      <c r="A791" s="0" t="n">
        <v>205306147</v>
      </c>
      <c r="B791" s="0" t="s">
        <v>922</v>
      </c>
      <c r="C791" s="0" t="s">
        <v>680</v>
      </c>
      <c r="D791" s="0" t="n">
        <v>2</v>
      </c>
      <c r="E791" s="0" t="s">
        <v>79</v>
      </c>
      <c r="F791" s="0" t="s">
        <v>2926</v>
      </c>
      <c r="G791" s="0" t="n">
        <v>7665</v>
      </c>
      <c r="H791" s="0" t="n">
        <v>0</v>
      </c>
      <c r="I791" s="0" t="n">
        <f aca="false">21*D791</f>
        <v>42</v>
      </c>
      <c r="J791" s="11" t="n">
        <f aca="false">G791+H791</f>
        <v>7665</v>
      </c>
      <c r="K791" s="0" t="n">
        <f aca="false">J791+I791</f>
        <v>7707</v>
      </c>
    </row>
    <row r="792" s="11" customFormat="true" ht="12.8" hidden="false" customHeight="false" outlineLevel="0" collapsed="false">
      <c r="A792" s="11" t="n">
        <v>205300328</v>
      </c>
      <c r="B792" s="11" t="s">
        <v>922</v>
      </c>
      <c r="C792" s="11" t="s">
        <v>680</v>
      </c>
      <c r="D792" s="11" t="n">
        <v>2</v>
      </c>
      <c r="E792" s="11" t="s">
        <v>79</v>
      </c>
      <c r="F792" s="11" t="s">
        <v>2929</v>
      </c>
      <c r="G792" s="11" t="n">
        <v>7300</v>
      </c>
      <c r="H792" s="11" t="n">
        <v>0</v>
      </c>
      <c r="I792" s="11" t="n">
        <f aca="false">20*D792</f>
        <v>40</v>
      </c>
      <c r="J792" s="11" t="n">
        <f aca="false">G792+H792</f>
        <v>7300</v>
      </c>
      <c r="K792" s="11" t="n">
        <f aca="false">J792+I792</f>
        <v>7340</v>
      </c>
      <c r="M792" s="11" t="n">
        <v>7340</v>
      </c>
      <c r="N792" s="11" t="n">
        <f aca="false">K792-M792</f>
        <v>0</v>
      </c>
    </row>
    <row r="793" customFormat="false" ht="12.8" hidden="false" customHeight="false" outlineLevel="0" collapsed="false">
      <c r="A793" s="0" t="n">
        <v>205306268</v>
      </c>
      <c r="B793" s="0" t="s">
        <v>922</v>
      </c>
      <c r="C793" s="0" t="s">
        <v>680</v>
      </c>
      <c r="D793" s="0" t="n">
        <v>2</v>
      </c>
      <c r="E793" s="0" t="s">
        <v>28</v>
      </c>
      <c r="F793" s="0" t="s">
        <v>2932</v>
      </c>
      <c r="G793" s="0" t="n">
        <v>7410.8</v>
      </c>
      <c r="H793" s="0" t="n">
        <v>4034</v>
      </c>
      <c r="I793" s="0" t="n">
        <f aca="false">21*D793</f>
        <v>42</v>
      </c>
      <c r="J793" s="11" t="n">
        <f aca="false">G793+H793</f>
        <v>11444.8</v>
      </c>
      <c r="K793" s="0" t="n">
        <f aca="false">J793+I793</f>
        <v>11486.8</v>
      </c>
    </row>
    <row r="794" customFormat="false" ht="12.8" hidden="false" customHeight="false" outlineLevel="0" collapsed="false">
      <c r="A794" s="0" t="n">
        <v>205306193</v>
      </c>
      <c r="B794" s="0" t="s">
        <v>922</v>
      </c>
      <c r="C794" s="0" t="s">
        <v>680</v>
      </c>
      <c r="D794" s="0" t="n">
        <v>2</v>
      </c>
      <c r="E794" s="0" t="s">
        <v>79</v>
      </c>
      <c r="F794" s="0" t="s">
        <v>2936</v>
      </c>
      <c r="G794" s="0" t="n">
        <v>7665</v>
      </c>
      <c r="H794" s="0" t="n">
        <v>0</v>
      </c>
      <c r="I794" s="0" t="n">
        <f aca="false">21*D794</f>
        <v>42</v>
      </c>
      <c r="J794" s="11" t="n">
        <f aca="false">G794+H794</f>
        <v>7665</v>
      </c>
      <c r="K794" s="0" t="n">
        <f aca="false">J794+I794</f>
        <v>7707</v>
      </c>
    </row>
    <row r="795" customFormat="false" ht="12.8" hidden="false" customHeight="false" outlineLevel="0" collapsed="false">
      <c r="A795" s="0" t="n">
        <v>205306813</v>
      </c>
      <c r="B795" s="0" t="s">
        <v>922</v>
      </c>
      <c r="C795" s="0" t="s">
        <v>680</v>
      </c>
      <c r="D795" s="0" t="n">
        <v>2</v>
      </c>
      <c r="E795" s="0" t="s">
        <v>74</v>
      </c>
      <c r="F795" s="0" t="s">
        <v>2940</v>
      </c>
      <c r="G795" s="0" t="n">
        <v>7665</v>
      </c>
      <c r="H795" s="0" t="n">
        <v>0</v>
      </c>
      <c r="I795" s="0" t="n">
        <f aca="false">21*D795</f>
        <v>42</v>
      </c>
      <c r="J795" s="11" t="n">
        <f aca="false">G795+H795</f>
        <v>7665</v>
      </c>
      <c r="K795" s="0" t="n">
        <f aca="false">J795+I795</f>
        <v>7707</v>
      </c>
    </row>
    <row r="796" customFormat="false" ht="12.8" hidden="false" customHeight="false" outlineLevel="0" collapsed="false">
      <c r="A796" s="0" t="n">
        <v>205304113</v>
      </c>
      <c r="B796" s="0" t="s">
        <v>922</v>
      </c>
      <c r="C796" s="0" t="s">
        <v>167</v>
      </c>
      <c r="D796" s="0" t="n">
        <v>1</v>
      </c>
      <c r="E796" s="0" t="s">
        <v>406</v>
      </c>
      <c r="F796" s="0" t="s">
        <v>2943</v>
      </c>
      <c r="G796" s="0" t="n">
        <v>3832.5</v>
      </c>
      <c r="H796" s="0" t="n">
        <v>0</v>
      </c>
      <c r="I796" s="0" t="n">
        <f aca="false">21*D796</f>
        <v>21</v>
      </c>
      <c r="J796" s="11" t="n">
        <f aca="false">G796+H796</f>
        <v>3832.5</v>
      </c>
      <c r="K796" s="0" t="n">
        <f aca="false">J796+I796</f>
        <v>3853.5</v>
      </c>
    </row>
    <row r="797" customFormat="false" ht="12.8" hidden="false" customHeight="false" outlineLevel="0" collapsed="false">
      <c r="A797" s="0" t="n">
        <v>105300298</v>
      </c>
      <c r="B797" s="0" t="s">
        <v>922</v>
      </c>
      <c r="C797" s="0" t="s">
        <v>680</v>
      </c>
      <c r="D797" s="0" t="n">
        <v>2</v>
      </c>
      <c r="E797" s="0" t="s">
        <v>89</v>
      </c>
      <c r="F797" s="0" t="s">
        <v>2948</v>
      </c>
      <c r="G797" s="0" t="n">
        <v>7665</v>
      </c>
      <c r="H797" s="0" t="n">
        <v>0</v>
      </c>
      <c r="I797" s="0" t="n">
        <f aca="false">21*D797</f>
        <v>42</v>
      </c>
      <c r="J797" s="11" t="n">
        <f aca="false">G797+H797</f>
        <v>7665</v>
      </c>
      <c r="K797" s="0" t="n">
        <f aca="false">J797+I797</f>
        <v>7707</v>
      </c>
    </row>
    <row r="798" customFormat="false" ht="12.8" hidden="false" customHeight="false" outlineLevel="0" collapsed="false">
      <c r="A798" s="0" t="n">
        <v>205306168</v>
      </c>
      <c r="B798" s="0" t="s">
        <v>922</v>
      </c>
      <c r="C798" s="0" t="s">
        <v>680</v>
      </c>
      <c r="D798" s="0" t="n">
        <v>2</v>
      </c>
      <c r="E798" s="0" t="s">
        <v>79</v>
      </c>
      <c r="F798" s="0" t="s">
        <v>2952</v>
      </c>
      <c r="G798" s="0" t="n">
        <v>7665</v>
      </c>
      <c r="H798" s="0" t="n">
        <v>0</v>
      </c>
      <c r="I798" s="0" t="n">
        <f aca="false">21*D798</f>
        <v>42</v>
      </c>
      <c r="J798" s="11" t="n">
        <f aca="false">G798+H798</f>
        <v>7665</v>
      </c>
      <c r="K798" s="0" t="n">
        <f aca="false">J798+I798</f>
        <v>7707</v>
      </c>
    </row>
    <row r="799" s="11" customFormat="true" ht="12.8" hidden="false" customHeight="false" outlineLevel="0" collapsed="false">
      <c r="A799" s="11" t="n">
        <v>205306923</v>
      </c>
      <c r="B799" s="11" t="s">
        <v>922</v>
      </c>
      <c r="C799" s="11" t="s">
        <v>680</v>
      </c>
      <c r="D799" s="11" t="n">
        <v>2</v>
      </c>
      <c r="E799" s="11" t="s">
        <v>28</v>
      </c>
      <c r="F799" s="11" t="s">
        <v>2955</v>
      </c>
      <c r="G799" s="11" t="n">
        <v>11444.8</v>
      </c>
      <c r="H799" s="11" t="n">
        <v>0</v>
      </c>
      <c r="I799" s="11" t="n">
        <f aca="false">21*D799</f>
        <v>42</v>
      </c>
      <c r="J799" s="11" t="n">
        <f aca="false">G799+H799</f>
        <v>11444.8</v>
      </c>
      <c r="K799" s="11" t="n">
        <f aca="false">J799+I799</f>
        <v>11486.8</v>
      </c>
      <c r="M799" s="11" t="n">
        <v>11486.8</v>
      </c>
      <c r="N799" s="11" t="n">
        <f aca="false">K799-M799</f>
        <v>0</v>
      </c>
    </row>
    <row r="800" customFormat="false" ht="12.8" hidden="false" customHeight="false" outlineLevel="0" collapsed="false">
      <c r="A800" s="0" t="n">
        <v>205307153</v>
      </c>
      <c r="B800" s="0" t="s">
        <v>922</v>
      </c>
      <c r="C800" s="0" t="s">
        <v>680</v>
      </c>
      <c r="D800" s="0" t="n">
        <v>2</v>
      </c>
      <c r="E800" s="0" t="s">
        <v>146</v>
      </c>
      <c r="F800" s="0" t="s">
        <v>2960</v>
      </c>
      <c r="G800" s="0" t="n">
        <v>9345</v>
      </c>
      <c r="H800" s="0" t="n">
        <v>0</v>
      </c>
      <c r="I800" s="0" t="n">
        <f aca="false">21*D800</f>
        <v>42</v>
      </c>
      <c r="J800" s="11" t="n">
        <f aca="false">G800+H800</f>
        <v>9345</v>
      </c>
      <c r="K800" s="0" t="n">
        <f aca="false">J800+I800</f>
        <v>9387</v>
      </c>
    </row>
    <row r="801" customFormat="false" ht="12.8" hidden="false" customHeight="false" outlineLevel="0" collapsed="false">
      <c r="A801" s="0" t="n">
        <v>205306158</v>
      </c>
      <c r="B801" s="0" t="s">
        <v>922</v>
      </c>
      <c r="C801" s="0" t="s">
        <v>680</v>
      </c>
      <c r="D801" s="0" t="n">
        <v>2</v>
      </c>
      <c r="E801" s="0" t="s">
        <v>79</v>
      </c>
      <c r="F801" s="0" t="s">
        <v>2963</v>
      </c>
      <c r="G801" s="0" t="n">
        <v>7665</v>
      </c>
      <c r="H801" s="0" t="n">
        <v>0</v>
      </c>
      <c r="I801" s="0" t="n">
        <f aca="false">21*D801</f>
        <v>42</v>
      </c>
      <c r="J801" s="11" t="n">
        <f aca="false">G801+H801</f>
        <v>7665</v>
      </c>
      <c r="K801" s="0" t="n">
        <f aca="false">J801+I801</f>
        <v>7707</v>
      </c>
    </row>
    <row r="802" customFormat="false" ht="12.8" hidden="false" customHeight="false" outlineLevel="0" collapsed="false">
      <c r="A802" s="0" t="n">
        <v>205306153</v>
      </c>
      <c r="B802" s="0" t="s">
        <v>922</v>
      </c>
      <c r="C802" s="0" t="s">
        <v>680</v>
      </c>
      <c r="D802" s="0" t="n">
        <v>2</v>
      </c>
      <c r="E802" s="0" t="s">
        <v>79</v>
      </c>
      <c r="F802" s="0" t="s">
        <v>2966</v>
      </c>
      <c r="G802" s="0" t="n">
        <v>7665</v>
      </c>
      <c r="H802" s="0" t="n">
        <v>0</v>
      </c>
      <c r="I802" s="0" t="n">
        <f aca="false">21*D802</f>
        <v>42</v>
      </c>
      <c r="J802" s="11" t="n">
        <f aca="false">G802+H802</f>
        <v>7665</v>
      </c>
      <c r="K802" s="0" t="n">
        <f aca="false">J802+I802</f>
        <v>7707</v>
      </c>
    </row>
    <row r="803" customFormat="false" ht="12.8" hidden="false" customHeight="false" outlineLevel="0" collapsed="false">
      <c r="A803" s="0" t="n">
        <v>205307303</v>
      </c>
      <c r="B803" s="0" t="s">
        <v>922</v>
      </c>
      <c r="C803" s="0" t="s">
        <v>680</v>
      </c>
      <c r="D803" s="0" t="n">
        <v>2</v>
      </c>
      <c r="E803" s="0" t="s">
        <v>89</v>
      </c>
      <c r="F803" s="0" t="s">
        <v>2969</v>
      </c>
      <c r="G803" s="0" t="n">
        <v>7665</v>
      </c>
      <c r="H803" s="0" t="n">
        <v>0</v>
      </c>
      <c r="I803" s="0" t="n">
        <f aca="false">21*D803</f>
        <v>42</v>
      </c>
      <c r="J803" s="11" t="n">
        <f aca="false">G803+H803</f>
        <v>7665</v>
      </c>
      <c r="K803" s="0" t="n">
        <f aca="false">J803+I803</f>
        <v>7707</v>
      </c>
    </row>
    <row r="804" customFormat="false" ht="12.8" hidden="false" customHeight="false" outlineLevel="0" collapsed="false">
      <c r="A804" s="0" t="n">
        <v>205307668</v>
      </c>
      <c r="B804" s="0" t="s">
        <v>922</v>
      </c>
      <c r="C804" s="0" t="s">
        <v>680</v>
      </c>
      <c r="D804" s="0" t="n">
        <v>2</v>
      </c>
      <c r="E804" s="0" t="s">
        <v>406</v>
      </c>
      <c r="F804" s="0" t="s">
        <v>2974</v>
      </c>
      <c r="G804" s="0" t="n">
        <v>7665</v>
      </c>
      <c r="H804" s="0" t="n">
        <v>0</v>
      </c>
      <c r="I804" s="0" t="n">
        <f aca="false">21*D804</f>
        <v>42</v>
      </c>
      <c r="J804" s="11" t="n">
        <f aca="false">G804+H804</f>
        <v>7665</v>
      </c>
      <c r="K804" s="0" t="n">
        <f aca="false">J804+I804</f>
        <v>7707</v>
      </c>
    </row>
    <row r="805" customFormat="false" ht="12.8" hidden="false" customHeight="false" outlineLevel="0" collapsed="false">
      <c r="A805" s="0" t="n">
        <v>205306128</v>
      </c>
      <c r="B805" s="0" t="s">
        <v>922</v>
      </c>
      <c r="C805" s="0" t="s">
        <v>680</v>
      </c>
      <c r="D805" s="0" t="n">
        <v>2</v>
      </c>
      <c r="E805" s="0" t="s">
        <v>79</v>
      </c>
      <c r="F805" s="0" t="s">
        <v>2979</v>
      </c>
      <c r="G805" s="0" t="n">
        <v>7665</v>
      </c>
      <c r="H805" s="0" t="n">
        <v>0</v>
      </c>
      <c r="I805" s="0" t="n">
        <f aca="false">21*D805</f>
        <v>42</v>
      </c>
      <c r="J805" s="11" t="n">
        <f aca="false">G805+H805</f>
        <v>7665</v>
      </c>
      <c r="K805" s="0" t="n">
        <f aca="false">J805+I805</f>
        <v>7707</v>
      </c>
    </row>
    <row r="806" customFormat="false" ht="12.8" hidden="false" customHeight="false" outlineLevel="0" collapsed="false">
      <c r="A806" s="0" t="n">
        <v>205302768</v>
      </c>
      <c r="B806" s="0" t="s">
        <v>922</v>
      </c>
      <c r="C806" s="0" t="s">
        <v>1238</v>
      </c>
      <c r="D806" s="0" t="n">
        <v>7</v>
      </c>
      <c r="E806" s="0" t="s">
        <v>400</v>
      </c>
      <c r="F806" s="0" t="s">
        <v>2983</v>
      </c>
      <c r="G806" s="0" t="n">
        <v>26827.5</v>
      </c>
      <c r="H806" s="0" t="n">
        <v>0</v>
      </c>
      <c r="I806" s="0" t="n">
        <f aca="false">21*D806</f>
        <v>147</v>
      </c>
      <c r="J806" s="11" t="n">
        <f aca="false">G806+H806</f>
        <v>26827.5</v>
      </c>
      <c r="K806" s="0" t="n">
        <f aca="false">J806+I806</f>
        <v>26974.5</v>
      </c>
    </row>
    <row r="807" customFormat="false" ht="12.8" hidden="false" customHeight="false" outlineLevel="0" collapsed="false">
      <c r="A807" s="0" t="n">
        <v>205306198</v>
      </c>
      <c r="B807" s="0" t="s">
        <v>922</v>
      </c>
      <c r="C807" s="0" t="s">
        <v>680</v>
      </c>
      <c r="D807" s="0" t="n">
        <v>2</v>
      </c>
      <c r="E807" s="0" t="s">
        <v>79</v>
      </c>
      <c r="F807" s="0" t="s">
        <v>2987</v>
      </c>
      <c r="G807" s="0" t="n">
        <v>7665</v>
      </c>
      <c r="H807" s="0" t="n">
        <v>0</v>
      </c>
      <c r="I807" s="0" t="n">
        <f aca="false">21*D807</f>
        <v>42</v>
      </c>
      <c r="J807" s="11" t="n">
        <f aca="false">G807+H807</f>
        <v>7665</v>
      </c>
      <c r="K807" s="0" t="n">
        <f aca="false">J807+I807</f>
        <v>7707</v>
      </c>
    </row>
    <row r="808" customFormat="false" ht="12.8" hidden="false" customHeight="false" outlineLevel="0" collapsed="false">
      <c r="A808" s="0" t="n">
        <v>105300888</v>
      </c>
      <c r="B808" s="0" t="s">
        <v>922</v>
      </c>
      <c r="C808" s="0" t="s">
        <v>2025</v>
      </c>
      <c r="D808" s="0" t="n">
        <v>3</v>
      </c>
      <c r="E808" s="0" t="s">
        <v>89</v>
      </c>
      <c r="F808" s="0" t="s">
        <v>2990</v>
      </c>
      <c r="G808" s="0" t="n">
        <v>11497.5</v>
      </c>
      <c r="H808" s="0" t="n">
        <v>0</v>
      </c>
      <c r="I808" s="0" t="n">
        <f aca="false">21*D808</f>
        <v>63</v>
      </c>
      <c r="J808" s="11" t="n">
        <f aca="false">G808+H808</f>
        <v>11497.5</v>
      </c>
      <c r="K808" s="0" t="n">
        <f aca="false">J808+I808</f>
        <v>11560.5</v>
      </c>
    </row>
    <row r="809" customFormat="false" ht="12.8" hidden="false" customHeight="false" outlineLevel="0" collapsed="false">
      <c r="A809" s="0" t="n">
        <v>205306138</v>
      </c>
      <c r="B809" s="0" t="s">
        <v>922</v>
      </c>
      <c r="C809" s="0" t="s">
        <v>680</v>
      </c>
      <c r="D809" s="0" t="n">
        <v>2</v>
      </c>
      <c r="E809" s="0" t="s">
        <v>79</v>
      </c>
      <c r="F809" s="0" t="s">
        <v>2995</v>
      </c>
      <c r="G809" s="0" t="n">
        <v>7665</v>
      </c>
      <c r="H809" s="0" t="n">
        <v>0</v>
      </c>
      <c r="I809" s="0" t="n">
        <f aca="false">21*D809</f>
        <v>42</v>
      </c>
      <c r="J809" s="11" t="n">
        <f aca="false">G809+H809</f>
        <v>7665</v>
      </c>
      <c r="K809" s="0" t="n">
        <f aca="false">J809+I809</f>
        <v>7707</v>
      </c>
    </row>
    <row r="810" customFormat="false" ht="12.8" hidden="false" customHeight="false" outlineLevel="0" collapsed="false">
      <c r="A810" s="0" t="n">
        <v>205306363</v>
      </c>
      <c r="B810" s="0" t="s">
        <v>922</v>
      </c>
      <c r="C810" s="0" t="s">
        <v>680</v>
      </c>
      <c r="D810" s="0" t="n">
        <v>2</v>
      </c>
      <c r="E810" s="0" t="s">
        <v>79</v>
      </c>
      <c r="F810" s="0" t="s">
        <v>2998</v>
      </c>
      <c r="G810" s="0" t="n">
        <v>7665</v>
      </c>
      <c r="H810" s="0" t="n">
        <v>0</v>
      </c>
      <c r="I810" s="0" t="n">
        <f aca="false">21*D810</f>
        <v>42</v>
      </c>
      <c r="J810" s="11" t="n">
        <f aca="false">G810+H810</f>
        <v>7665</v>
      </c>
      <c r="K810" s="0" t="n">
        <f aca="false">J810+I810</f>
        <v>7707</v>
      </c>
    </row>
    <row r="811" customFormat="false" ht="12.8" hidden="false" customHeight="false" outlineLevel="0" collapsed="false">
      <c r="A811" s="0" t="n">
        <v>105300843</v>
      </c>
      <c r="B811" s="0" t="s">
        <v>922</v>
      </c>
      <c r="C811" s="0" t="s">
        <v>167</v>
      </c>
      <c r="D811" s="0" t="n">
        <v>1</v>
      </c>
      <c r="E811" s="0" t="s">
        <v>428</v>
      </c>
      <c r="F811" s="0" t="s">
        <v>1267</v>
      </c>
      <c r="G811" s="0" t="n">
        <v>3832.5</v>
      </c>
      <c r="H811" s="0" t="n">
        <v>0</v>
      </c>
      <c r="I811" s="0" t="n">
        <f aca="false">21*D811</f>
        <v>21</v>
      </c>
      <c r="J811" s="11" t="n">
        <f aca="false">G811+H811</f>
        <v>3832.5</v>
      </c>
      <c r="K811" s="0" t="n">
        <f aca="false">J811+I811</f>
        <v>3853.5</v>
      </c>
    </row>
    <row r="812" customFormat="false" ht="12.8" hidden="false" customHeight="false" outlineLevel="0" collapsed="false">
      <c r="A812" s="0" t="n">
        <v>205306498</v>
      </c>
      <c r="B812" s="0" t="s">
        <v>922</v>
      </c>
      <c r="C812" s="0" t="s">
        <v>680</v>
      </c>
      <c r="D812" s="0" t="n">
        <v>2</v>
      </c>
      <c r="E812" s="0" t="s">
        <v>74</v>
      </c>
      <c r="F812" s="0" t="s">
        <v>3002</v>
      </c>
      <c r="G812" s="0" t="n">
        <v>7665</v>
      </c>
      <c r="H812" s="0" t="n">
        <v>0</v>
      </c>
      <c r="I812" s="0" t="n">
        <f aca="false">21*D812</f>
        <v>42</v>
      </c>
      <c r="J812" s="11" t="n">
        <f aca="false">G812+H812</f>
        <v>7665</v>
      </c>
      <c r="K812" s="0" t="n">
        <f aca="false">J812+I812</f>
        <v>7707</v>
      </c>
    </row>
    <row r="813" customFormat="false" ht="12.8" hidden="false" customHeight="false" outlineLevel="0" collapsed="false">
      <c r="A813" s="0" t="n">
        <v>205306623</v>
      </c>
      <c r="B813" s="0" t="s">
        <v>922</v>
      </c>
      <c r="C813" s="0" t="s">
        <v>1707</v>
      </c>
      <c r="D813" s="0" t="n">
        <v>6</v>
      </c>
      <c r="E813" s="0" t="s">
        <v>74</v>
      </c>
      <c r="F813" s="0" t="s">
        <v>3005</v>
      </c>
      <c r="G813" s="0" t="n">
        <v>22995</v>
      </c>
      <c r="H813" s="0" t="n">
        <v>0</v>
      </c>
      <c r="I813" s="0" t="n">
        <f aca="false">21*D813</f>
        <v>126</v>
      </c>
      <c r="J813" s="11" t="n">
        <f aca="false">G813+H813</f>
        <v>22995</v>
      </c>
      <c r="K813" s="0" t="n">
        <f aca="false">J813+I813</f>
        <v>23121</v>
      </c>
    </row>
    <row r="814" customFormat="false" ht="12.8" hidden="false" customHeight="false" outlineLevel="0" collapsed="false">
      <c r="A814" s="0" t="n">
        <v>205301800</v>
      </c>
      <c r="B814" s="0" t="s">
        <v>922</v>
      </c>
      <c r="C814" s="0" t="s">
        <v>1238</v>
      </c>
      <c r="D814" s="0" t="n">
        <v>7</v>
      </c>
      <c r="E814" s="0" t="s">
        <v>89</v>
      </c>
      <c r="F814" s="0" t="s">
        <v>3008</v>
      </c>
      <c r="G814" s="0" t="n">
        <v>26827.5</v>
      </c>
      <c r="H814" s="0" t="n">
        <v>0</v>
      </c>
      <c r="I814" s="0" t="n">
        <f aca="false">21*D814</f>
        <v>147</v>
      </c>
      <c r="J814" s="11" t="n">
        <f aca="false">G814+H814</f>
        <v>26827.5</v>
      </c>
      <c r="K814" s="0" t="n">
        <f aca="false">J814+I814</f>
        <v>26974.5</v>
      </c>
    </row>
    <row r="815" customFormat="false" ht="12.8" hidden="false" customHeight="false" outlineLevel="0" collapsed="false">
      <c r="A815" s="0" t="n">
        <v>105300320</v>
      </c>
      <c r="B815" s="0" t="s">
        <v>922</v>
      </c>
      <c r="C815" s="0" t="s">
        <v>680</v>
      </c>
      <c r="D815" s="0" t="n">
        <v>2</v>
      </c>
      <c r="E815" s="0" t="s">
        <v>89</v>
      </c>
      <c r="F815" s="0" t="s">
        <v>3013</v>
      </c>
      <c r="G815" s="0" t="n">
        <v>7665</v>
      </c>
      <c r="H815" s="0" t="n">
        <v>0</v>
      </c>
      <c r="I815" s="0" t="n">
        <f aca="false">21*D815</f>
        <v>42</v>
      </c>
      <c r="J815" s="11" t="n">
        <f aca="false">G815+H815</f>
        <v>7665</v>
      </c>
      <c r="K815" s="0" t="n">
        <f aca="false">J815+I815</f>
        <v>7707</v>
      </c>
    </row>
    <row r="816" customFormat="false" ht="12.8" hidden="false" customHeight="false" outlineLevel="0" collapsed="false">
      <c r="A816" s="0" t="n">
        <v>105300325</v>
      </c>
      <c r="B816" s="0" t="s">
        <v>922</v>
      </c>
      <c r="C816" s="0" t="s">
        <v>680</v>
      </c>
      <c r="D816" s="0" t="n">
        <v>2</v>
      </c>
      <c r="E816" s="0" t="s">
        <v>89</v>
      </c>
      <c r="F816" s="0" t="s">
        <v>3016</v>
      </c>
      <c r="G816" s="0" t="n">
        <v>7665</v>
      </c>
      <c r="H816" s="0" t="n">
        <v>0</v>
      </c>
      <c r="I816" s="0" t="n">
        <f aca="false">21*D816</f>
        <v>42</v>
      </c>
      <c r="J816" s="11" t="n">
        <f aca="false">G816+H816</f>
        <v>7665</v>
      </c>
      <c r="K816" s="0" t="n">
        <f aca="false">J816+I816</f>
        <v>7707</v>
      </c>
    </row>
    <row r="817" customFormat="false" ht="12.8" hidden="false" customHeight="false" outlineLevel="0" collapsed="false">
      <c r="A817" s="0" t="n">
        <v>205306455</v>
      </c>
      <c r="B817" s="0" t="s">
        <v>922</v>
      </c>
      <c r="C817" s="0" t="s">
        <v>680</v>
      </c>
      <c r="D817" s="0" t="n">
        <v>2</v>
      </c>
      <c r="E817" s="0" t="s">
        <v>74</v>
      </c>
      <c r="F817" s="0" t="s">
        <v>3019</v>
      </c>
      <c r="G817" s="0" t="n">
        <v>7665</v>
      </c>
      <c r="H817" s="0" t="n">
        <v>0</v>
      </c>
      <c r="I817" s="0" t="n">
        <f aca="false">21*D817</f>
        <v>42</v>
      </c>
      <c r="J817" s="11" t="n">
        <f aca="false">G817+H817</f>
        <v>7665</v>
      </c>
      <c r="K817" s="0" t="n">
        <f aca="false">J817+I817</f>
        <v>7707</v>
      </c>
    </row>
    <row r="818" customFormat="false" ht="12.8" hidden="false" customHeight="false" outlineLevel="0" collapsed="false">
      <c r="A818" s="0" t="n">
        <v>105300455</v>
      </c>
      <c r="B818" s="0" t="s">
        <v>922</v>
      </c>
      <c r="C818" s="0" t="s">
        <v>680</v>
      </c>
      <c r="D818" s="0" t="n">
        <v>2</v>
      </c>
      <c r="E818" s="0" t="s">
        <v>79</v>
      </c>
      <c r="F818" s="0" t="s">
        <v>3022</v>
      </c>
      <c r="G818" s="0" t="n">
        <v>7665</v>
      </c>
      <c r="H818" s="0" t="n">
        <v>0</v>
      </c>
      <c r="I818" s="0" t="n">
        <f aca="false">21*D818</f>
        <v>42</v>
      </c>
      <c r="J818" s="11" t="n">
        <f aca="false">G818+H818</f>
        <v>7665</v>
      </c>
      <c r="K818" s="0" t="n">
        <f aca="false">J818+I818</f>
        <v>7707</v>
      </c>
    </row>
    <row r="819" customFormat="false" ht="12.8" hidden="false" customHeight="false" outlineLevel="0" collapsed="false">
      <c r="A819" s="0" t="n">
        <v>205306695</v>
      </c>
      <c r="B819" s="0" t="s">
        <v>922</v>
      </c>
      <c r="C819" s="0" t="s">
        <v>680</v>
      </c>
      <c r="D819" s="0" t="n">
        <v>2</v>
      </c>
      <c r="E819" s="0" t="s">
        <v>28</v>
      </c>
      <c r="F819" s="0" t="s">
        <v>3026</v>
      </c>
      <c r="G819" s="0" t="n">
        <v>11444.8</v>
      </c>
      <c r="H819" s="0" t="n">
        <v>0</v>
      </c>
      <c r="I819" s="0" t="n">
        <f aca="false">21*D819</f>
        <v>42</v>
      </c>
      <c r="J819" s="11" t="n">
        <f aca="false">G819+H819</f>
        <v>11444.8</v>
      </c>
      <c r="K819" s="0" t="n">
        <f aca="false">J819+I819</f>
        <v>11486.8</v>
      </c>
    </row>
    <row r="820" customFormat="false" ht="12.8" hidden="false" customHeight="false" outlineLevel="0" collapsed="false">
      <c r="A820" s="0" t="n">
        <v>205306705</v>
      </c>
      <c r="B820" s="0" t="s">
        <v>922</v>
      </c>
      <c r="C820" s="0" t="s">
        <v>680</v>
      </c>
      <c r="D820" s="0" t="n">
        <v>2</v>
      </c>
      <c r="E820" s="0" t="s">
        <v>28</v>
      </c>
      <c r="F820" s="0" t="s">
        <v>3029</v>
      </c>
      <c r="G820" s="0" t="n">
        <v>7630.8</v>
      </c>
      <c r="H820" s="0" t="n">
        <v>3814</v>
      </c>
      <c r="I820" s="0" t="n">
        <f aca="false">21*D820</f>
        <v>42</v>
      </c>
      <c r="J820" s="11" t="n">
        <f aca="false">G820+H820</f>
        <v>11444.8</v>
      </c>
      <c r="K820" s="0" t="n">
        <f aca="false">J820+I820</f>
        <v>11486.8</v>
      </c>
    </row>
    <row r="821" customFormat="false" ht="12.8" hidden="false" customHeight="false" outlineLevel="0" collapsed="false">
      <c r="A821" s="0" t="n">
        <v>205306710</v>
      </c>
      <c r="B821" s="0" t="s">
        <v>922</v>
      </c>
      <c r="C821" s="0" t="s">
        <v>680</v>
      </c>
      <c r="D821" s="0" t="n">
        <v>2</v>
      </c>
      <c r="E821" s="0" t="s">
        <v>146</v>
      </c>
      <c r="F821" s="0" t="s">
        <v>3033</v>
      </c>
      <c r="G821" s="0" t="n">
        <v>9345</v>
      </c>
      <c r="H821" s="0" t="n">
        <v>0</v>
      </c>
      <c r="I821" s="0" t="n">
        <f aca="false">21*D821</f>
        <v>42</v>
      </c>
      <c r="J821" s="11" t="n">
        <f aca="false">G821+H821</f>
        <v>9345</v>
      </c>
      <c r="K821" s="0" t="n">
        <f aca="false">J821+I821</f>
        <v>9387</v>
      </c>
    </row>
    <row r="822" customFormat="false" ht="12.8" hidden="false" customHeight="false" outlineLevel="0" collapsed="false">
      <c r="A822" s="0" t="n">
        <v>205306505</v>
      </c>
      <c r="B822" s="0" t="s">
        <v>922</v>
      </c>
      <c r="C822" s="0" t="s">
        <v>680</v>
      </c>
      <c r="D822" s="0" t="n">
        <v>2</v>
      </c>
      <c r="E822" s="0" t="s">
        <v>74</v>
      </c>
      <c r="F822" s="0" t="s">
        <v>3037</v>
      </c>
      <c r="G822" s="0" t="n">
        <v>7665</v>
      </c>
      <c r="H822" s="0" t="n">
        <v>0</v>
      </c>
      <c r="I822" s="0" t="n">
        <f aca="false">21*D822</f>
        <v>42</v>
      </c>
      <c r="J822" s="11" t="n">
        <f aca="false">G822+H822</f>
        <v>7665</v>
      </c>
      <c r="K822" s="0" t="n">
        <f aca="false">J822+I822</f>
        <v>7707</v>
      </c>
    </row>
    <row r="823" customFormat="false" ht="12.8" hidden="false" customHeight="false" outlineLevel="0" collapsed="false">
      <c r="A823" s="0" t="n">
        <v>205306490</v>
      </c>
      <c r="B823" s="0" t="s">
        <v>922</v>
      </c>
      <c r="C823" s="0" t="s">
        <v>680</v>
      </c>
      <c r="D823" s="0" t="n">
        <v>2</v>
      </c>
      <c r="E823" s="0" t="s">
        <v>416</v>
      </c>
      <c r="F823" s="0" t="s">
        <v>3040</v>
      </c>
      <c r="G823" s="0" t="n">
        <v>7665</v>
      </c>
      <c r="H823" s="0" t="n">
        <v>0</v>
      </c>
      <c r="I823" s="0" t="n">
        <f aca="false">21*D823</f>
        <v>42</v>
      </c>
      <c r="J823" s="11" t="n">
        <f aca="false">G823+H823</f>
        <v>7665</v>
      </c>
      <c r="K823" s="0" t="n">
        <f aca="false">J823+I823</f>
        <v>7707</v>
      </c>
    </row>
    <row r="824" customFormat="false" ht="12.8" hidden="false" customHeight="false" outlineLevel="0" collapsed="false">
      <c r="A824" s="0" t="n">
        <v>105300745</v>
      </c>
      <c r="B824" s="0" t="s">
        <v>922</v>
      </c>
      <c r="C824" s="0" t="s">
        <v>680</v>
      </c>
      <c r="D824" s="0" t="n">
        <v>2</v>
      </c>
      <c r="E824" s="0" t="s">
        <v>1489</v>
      </c>
      <c r="F824" s="0" t="s">
        <v>3043</v>
      </c>
      <c r="G824" s="0" t="n">
        <v>9345</v>
      </c>
      <c r="H824" s="0" t="n">
        <v>0</v>
      </c>
      <c r="I824" s="0" t="n">
        <f aca="false">21*D824</f>
        <v>42</v>
      </c>
      <c r="J824" s="11" t="n">
        <f aca="false">G824+H824</f>
        <v>9345</v>
      </c>
      <c r="K824" s="0" t="n">
        <f aca="false">J824+I824</f>
        <v>9387</v>
      </c>
    </row>
    <row r="825" customFormat="false" ht="12.8" hidden="false" customHeight="false" outlineLevel="0" collapsed="false">
      <c r="A825" s="0" t="n">
        <v>205308265</v>
      </c>
      <c r="B825" s="0" t="s">
        <v>922</v>
      </c>
      <c r="C825" s="0" t="s">
        <v>1707</v>
      </c>
      <c r="D825" s="0" t="n">
        <v>6</v>
      </c>
      <c r="E825" s="0" t="s">
        <v>406</v>
      </c>
      <c r="F825" s="0" t="s">
        <v>3048</v>
      </c>
      <c r="G825" s="0" t="n">
        <v>22995</v>
      </c>
      <c r="H825" s="0" t="n">
        <v>0</v>
      </c>
      <c r="I825" s="0" t="n">
        <f aca="false">21*D825</f>
        <v>126</v>
      </c>
      <c r="J825" s="11" t="n">
        <f aca="false">G825+H825</f>
        <v>22995</v>
      </c>
      <c r="K825" s="0" t="n">
        <f aca="false">J825+I825</f>
        <v>23121</v>
      </c>
    </row>
    <row r="826" customFormat="false" ht="12.8" hidden="false" customHeight="false" outlineLevel="0" collapsed="false">
      <c r="A826" s="0" t="n">
        <v>205308170</v>
      </c>
      <c r="B826" s="0" t="s">
        <v>922</v>
      </c>
      <c r="C826" s="0" t="s">
        <v>1707</v>
      </c>
      <c r="D826" s="0" t="n">
        <v>6</v>
      </c>
      <c r="E826" s="0" t="s">
        <v>89</v>
      </c>
      <c r="F826" s="0" t="s">
        <v>3053</v>
      </c>
      <c r="G826" s="0" t="n">
        <v>22995</v>
      </c>
      <c r="H826" s="0" t="n">
        <v>0</v>
      </c>
      <c r="I826" s="0" t="n">
        <f aca="false">21*D826</f>
        <v>126</v>
      </c>
      <c r="J826" s="11" t="n">
        <f aca="false">G826+H826</f>
        <v>22995</v>
      </c>
      <c r="K826" s="0" t="n">
        <f aca="false">J826+I826</f>
        <v>23121</v>
      </c>
    </row>
    <row r="827" s="11" customFormat="true" ht="12.8" hidden="false" customHeight="false" outlineLevel="0" collapsed="false">
      <c r="A827" s="11" t="n">
        <v>205300785</v>
      </c>
      <c r="B827" s="11" t="s">
        <v>922</v>
      </c>
      <c r="C827" s="11" t="s">
        <v>1238</v>
      </c>
      <c r="D827" s="11" t="n">
        <v>7</v>
      </c>
      <c r="E827" s="11" t="s">
        <v>79</v>
      </c>
      <c r="F827" s="11" t="s">
        <v>3058</v>
      </c>
      <c r="G827" s="11" t="n">
        <v>25550</v>
      </c>
      <c r="H827" s="11" t="n">
        <v>0</v>
      </c>
      <c r="I827" s="11" t="n">
        <f aca="false">20*D827</f>
        <v>140</v>
      </c>
      <c r="J827" s="11" t="n">
        <f aca="false">G827+H827</f>
        <v>25550</v>
      </c>
      <c r="K827" s="11" t="n">
        <f aca="false">J827+I827</f>
        <v>25690</v>
      </c>
      <c r="M827" s="11" t="n">
        <v>25690</v>
      </c>
      <c r="N827" s="11" t="n">
        <f aca="false">K827-M827</f>
        <v>0</v>
      </c>
    </row>
    <row r="828" s="7" customFormat="true" ht="12.8" hidden="false" customHeight="false" outlineLevel="0" collapsed="false">
      <c r="A828" s="7" t="n">
        <v>205300600</v>
      </c>
      <c r="B828" s="7" t="s">
        <v>922</v>
      </c>
      <c r="C828" s="7" t="s">
        <v>680</v>
      </c>
      <c r="D828" s="7" t="n">
        <v>2</v>
      </c>
      <c r="E828" s="7" t="s">
        <v>406</v>
      </c>
      <c r="F828" s="7" t="s">
        <v>3061</v>
      </c>
      <c r="G828" s="7" t="n">
        <v>7260</v>
      </c>
      <c r="H828" s="7" t="n">
        <v>0</v>
      </c>
      <c r="I828" s="7" t="n">
        <f aca="false">20*D828</f>
        <v>40</v>
      </c>
      <c r="J828" s="11" t="n">
        <f aca="false">G828+H828</f>
        <v>7260</v>
      </c>
      <c r="K828" s="7" t="n">
        <f aca="false">J828+I828</f>
        <v>7300</v>
      </c>
      <c r="M828" s="7" t="n">
        <v>7340</v>
      </c>
      <c r="N828" s="7" t="n">
        <f aca="false">K828-M828</f>
        <v>-40</v>
      </c>
    </row>
    <row r="829" customFormat="false" ht="12.8" hidden="false" customHeight="false" outlineLevel="0" collapsed="false">
      <c r="A829" s="0" t="n">
        <v>205306185</v>
      </c>
      <c r="B829" s="0" t="s">
        <v>922</v>
      </c>
      <c r="C829" s="0" t="s">
        <v>680</v>
      </c>
      <c r="D829" s="0" t="n">
        <v>2</v>
      </c>
      <c r="E829" s="0" t="s">
        <v>79</v>
      </c>
      <c r="F829" s="0" t="s">
        <v>3066</v>
      </c>
      <c r="G829" s="0" t="n">
        <v>7665</v>
      </c>
      <c r="H829" s="0" t="n">
        <v>0</v>
      </c>
      <c r="I829" s="0" t="n">
        <f aca="false">21*D829</f>
        <v>42</v>
      </c>
      <c r="J829" s="11" t="n">
        <f aca="false">G829+H829</f>
        <v>7665</v>
      </c>
      <c r="K829" s="0" t="n">
        <f aca="false">J829+I829</f>
        <v>7707</v>
      </c>
    </row>
    <row r="830" customFormat="false" ht="12.8" hidden="false" customHeight="false" outlineLevel="0" collapsed="false">
      <c r="A830" s="0" t="n">
        <v>205306265</v>
      </c>
      <c r="B830" s="0" t="s">
        <v>922</v>
      </c>
      <c r="C830" s="0" t="s">
        <v>680</v>
      </c>
      <c r="D830" s="0" t="n">
        <v>2</v>
      </c>
      <c r="E830" s="0" t="s">
        <v>79</v>
      </c>
      <c r="F830" s="0" t="s">
        <v>3069</v>
      </c>
      <c r="G830" s="0" t="n">
        <v>7665</v>
      </c>
      <c r="H830" s="0" t="n">
        <v>0</v>
      </c>
      <c r="I830" s="0" t="n">
        <f aca="false">21*D830</f>
        <v>42</v>
      </c>
      <c r="J830" s="11" t="n">
        <f aca="false">G830+H830</f>
        <v>7665</v>
      </c>
      <c r="K830" s="0" t="n">
        <f aca="false">J830+I830</f>
        <v>7707</v>
      </c>
    </row>
    <row r="831" customFormat="false" ht="12.8" hidden="false" customHeight="false" outlineLevel="0" collapsed="false">
      <c r="A831" s="0" t="n">
        <v>205306700</v>
      </c>
      <c r="B831" s="0" t="s">
        <v>922</v>
      </c>
      <c r="C831" s="0" t="s">
        <v>680</v>
      </c>
      <c r="D831" s="0" t="n">
        <v>2</v>
      </c>
      <c r="E831" s="0" t="s">
        <v>28</v>
      </c>
      <c r="F831" s="0" t="s">
        <v>3072</v>
      </c>
      <c r="G831" s="0" t="n">
        <v>11444.8</v>
      </c>
      <c r="H831" s="0" t="n">
        <v>0</v>
      </c>
      <c r="I831" s="0" t="n">
        <f aca="false">21*D831</f>
        <v>42</v>
      </c>
      <c r="J831" s="11" t="n">
        <f aca="false">G831+H831</f>
        <v>11444.8</v>
      </c>
      <c r="K831" s="0" t="n">
        <f aca="false">J831+I831</f>
        <v>11486.8</v>
      </c>
    </row>
    <row r="832" customFormat="false" ht="12.8" hidden="false" customHeight="false" outlineLevel="0" collapsed="false">
      <c r="A832" s="0" t="n">
        <v>205306385</v>
      </c>
      <c r="B832" s="0" t="s">
        <v>922</v>
      </c>
      <c r="C832" s="0" t="s">
        <v>680</v>
      </c>
      <c r="D832" s="0" t="n">
        <v>2</v>
      </c>
      <c r="E832" s="0" t="s">
        <v>79</v>
      </c>
      <c r="F832" s="0" t="s">
        <v>3075</v>
      </c>
      <c r="G832" s="0" t="n">
        <v>7665</v>
      </c>
      <c r="H832" s="0" t="n">
        <v>0</v>
      </c>
      <c r="I832" s="0" t="n">
        <f aca="false">21*D832</f>
        <v>42</v>
      </c>
      <c r="J832" s="11" t="n">
        <f aca="false">G832+H832</f>
        <v>7665</v>
      </c>
      <c r="K832" s="0" t="n">
        <f aca="false">J832+I832</f>
        <v>7707</v>
      </c>
    </row>
    <row r="833" customFormat="false" ht="12.8" hidden="false" customHeight="false" outlineLevel="0" collapsed="false">
      <c r="A833" s="0" t="n">
        <v>205302851</v>
      </c>
      <c r="B833" s="0" t="s">
        <v>922</v>
      </c>
      <c r="C833" s="0" t="s">
        <v>2897</v>
      </c>
      <c r="D833" s="0" t="n">
        <v>8</v>
      </c>
      <c r="E833" s="0" t="s">
        <v>406</v>
      </c>
      <c r="F833" s="0" t="s">
        <v>3079</v>
      </c>
      <c r="G833" s="0" t="n">
        <v>30660</v>
      </c>
      <c r="H833" s="0" t="n">
        <v>0</v>
      </c>
      <c r="I833" s="0" t="n">
        <f aca="false">21*D833</f>
        <v>168</v>
      </c>
      <c r="J833" s="11" t="n">
        <f aca="false">G833+H833</f>
        <v>30660</v>
      </c>
      <c r="K833" s="0" t="n">
        <f aca="false">J833+I833</f>
        <v>30828</v>
      </c>
    </row>
    <row r="834" customFormat="false" ht="12.8" hidden="false" customHeight="false" outlineLevel="0" collapsed="false">
      <c r="A834" s="0" t="n">
        <v>205301571</v>
      </c>
      <c r="B834" s="0" t="s">
        <v>922</v>
      </c>
      <c r="C834" s="0" t="s">
        <v>1748</v>
      </c>
      <c r="D834" s="0" t="n">
        <v>4</v>
      </c>
      <c r="E834" s="0" t="s">
        <v>406</v>
      </c>
      <c r="F834" s="0" t="s">
        <v>3084</v>
      </c>
      <c r="G834" s="0" t="n">
        <v>15330</v>
      </c>
      <c r="H834" s="0" t="n">
        <v>0</v>
      </c>
      <c r="I834" s="0" t="n">
        <f aca="false">21*D834</f>
        <v>84</v>
      </c>
      <c r="J834" s="11" t="n">
        <f aca="false">G834+H834</f>
        <v>15330</v>
      </c>
      <c r="K834" s="0" t="n">
        <f aca="false">J834+I834</f>
        <v>15414</v>
      </c>
    </row>
    <row r="835" customFormat="false" ht="12.8" hidden="false" customHeight="false" outlineLevel="0" collapsed="false">
      <c r="A835" s="0" t="n">
        <v>205306496</v>
      </c>
      <c r="B835" s="0" t="s">
        <v>922</v>
      </c>
      <c r="C835" s="0" t="s">
        <v>680</v>
      </c>
      <c r="D835" s="0" t="n">
        <v>2</v>
      </c>
      <c r="E835" s="0" t="s">
        <v>89</v>
      </c>
      <c r="F835" s="0" t="s">
        <v>3089</v>
      </c>
      <c r="G835" s="0" t="n">
        <v>7665</v>
      </c>
      <c r="H835" s="0" t="n">
        <v>0</v>
      </c>
      <c r="I835" s="0" t="n">
        <f aca="false">21*D835</f>
        <v>42</v>
      </c>
      <c r="J835" s="11" t="n">
        <f aca="false">G835+H835</f>
        <v>7665</v>
      </c>
      <c r="K835" s="0" t="n">
        <f aca="false">J835+I835</f>
        <v>7707</v>
      </c>
    </row>
    <row r="836" customFormat="false" ht="12.8" hidden="false" customHeight="false" outlineLevel="0" collapsed="false">
      <c r="A836" s="0" t="n">
        <v>205306186</v>
      </c>
      <c r="B836" s="0" t="s">
        <v>922</v>
      </c>
      <c r="C836" s="0" t="s">
        <v>680</v>
      </c>
      <c r="D836" s="0" t="n">
        <v>2</v>
      </c>
      <c r="E836" s="0" t="s">
        <v>79</v>
      </c>
      <c r="F836" s="0" t="s">
        <v>3094</v>
      </c>
      <c r="G836" s="0" t="n">
        <v>7665</v>
      </c>
      <c r="H836" s="0" t="n">
        <v>0</v>
      </c>
      <c r="I836" s="0" t="n">
        <f aca="false">21*D836</f>
        <v>42</v>
      </c>
      <c r="J836" s="11" t="n">
        <f aca="false">G836+H836</f>
        <v>7665</v>
      </c>
      <c r="K836" s="0" t="n">
        <f aca="false">J836+I836</f>
        <v>7707</v>
      </c>
    </row>
    <row r="837" customFormat="false" ht="12.8" hidden="false" customHeight="false" outlineLevel="0" collapsed="false">
      <c r="A837" s="0" t="n">
        <v>205306316</v>
      </c>
      <c r="B837" s="0" t="s">
        <v>922</v>
      </c>
      <c r="C837" s="0" t="s">
        <v>680</v>
      </c>
      <c r="D837" s="0" t="n">
        <v>2</v>
      </c>
      <c r="E837" s="0" t="s">
        <v>79</v>
      </c>
      <c r="F837" s="0" t="s">
        <v>3098</v>
      </c>
      <c r="G837" s="0" t="n">
        <v>7665</v>
      </c>
      <c r="H837" s="0" t="n">
        <v>0</v>
      </c>
      <c r="I837" s="0" t="n">
        <f aca="false">21*D837</f>
        <v>42</v>
      </c>
      <c r="J837" s="11" t="n">
        <f aca="false">G837+H837</f>
        <v>7665</v>
      </c>
      <c r="K837" s="0" t="n">
        <f aca="false">J837+I837</f>
        <v>7707</v>
      </c>
    </row>
    <row r="838" customFormat="false" ht="12.8" hidden="false" customHeight="false" outlineLevel="0" collapsed="false">
      <c r="A838" s="0" t="n">
        <v>205306291</v>
      </c>
      <c r="B838" s="0" t="s">
        <v>922</v>
      </c>
      <c r="C838" s="0" t="s">
        <v>680</v>
      </c>
      <c r="D838" s="0" t="n">
        <v>2</v>
      </c>
      <c r="E838" s="0" t="s">
        <v>79</v>
      </c>
      <c r="F838" s="0" t="s">
        <v>3101</v>
      </c>
      <c r="G838" s="0" t="n">
        <v>7665</v>
      </c>
      <c r="H838" s="0" t="n">
        <v>0</v>
      </c>
      <c r="I838" s="0" t="n">
        <f aca="false">21*D838</f>
        <v>42</v>
      </c>
      <c r="J838" s="11" t="n">
        <f aca="false">G838+H838</f>
        <v>7665</v>
      </c>
      <c r="K838" s="0" t="n">
        <f aca="false">J838+I838</f>
        <v>7707</v>
      </c>
    </row>
    <row r="839" customFormat="false" ht="12.8" hidden="false" customHeight="false" outlineLevel="0" collapsed="false">
      <c r="A839" s="0" t="n">
        <v>205306426</v>
      </c>
      <c r="B839" s="0" t="s">
        <v>922</v>
      </c>
      <c r="C839" s="0" t="s">
        <v>680</v>
      </c>
      <c r="D839" s="0" t="n">
        <v>2</v>
      </c>
      <c r="E839" s="0" t="s">
        <v>79</v>
      </c>
      <c r="F839" s="0" t="s">
        <v>3105</v>
      </c>
      <c r="G839" s="0" t="n">
        <v>7665</v>
      </c>
      <c r="H839" s="0" t="n">
        <v>0</v>
      </c>
      <c r="I839" s="0" t="n">
        <f aca="false">21*D839</f>
        <v>42</v>
      </c>
      <c r="J839" s="11" t="n">
        <f aca="false">G839+H839</f>
        <v>7665</v>
      </c>
      <c r="K839" s="0" t="n">
        <f aca="false">J839+I839</f>
        <v>7707</v>
      </c>
    </row>
    <row r="840" customFormat="false" ht="12.8" hidden="false" customHeight="false" outlineLevel="0" collapsed="false">
      <c r="A840" s="0" t="n">
        <v>205308131</v>
      </c>
      <c r="B840" s="0" t="s">
        <v>922</v>
      </c>
      <c r="C840" s="0" t="s">
        <v>680</v>
      </c>
      <c r="D840" s="0" t="n">
        <v>2</v>
      </c>
      <c r="E840" s="0" t="s">
        <v>89</v>
      </c>
      <c r="F840" s="0" t="s">
        <v>3109</v>
      </c>
      <c r="G840" s="0" t="n">
        <v>7665</v>
      </c>
      <c r="H840" s="0" t="n">
        <v>0</v>
      </c>
      <c r="I840" s="0" t="n">
        <f aca="false">21*D840</f>
        <v>42</v>
      </c>
      <c r="J840" s="11" t="n">
        <f aca="false">G840+H840</f>
        <v>7665</v>
      </c>
      <c r="K840" s="0" t="n">
        <f aca="false">J840+I840</f>
        <v>7707</v>
      </c>
    </row>
    <row r="841" customFormat="false" ht="12.8" hidden="false" customHeight="false" outlineLevel="0" collapsed="false">
      <c r="A841" s="0" t="n">
        <v>205306111</v>
      </c>
      <c r="B841" s="0" t="s">
        <v>922</v>
      </c>
      <c r="C841" s="0" t="s">
        <v>680</v>
      </c>
      <c r="D841" s="0" t="n">
        <v>2</v>
      </c>
      <c r="E841" s="0" t="s">
        <v>79</v>
      </c>
      <c r="F841" s="0" t="s">
        <v>3114</v>
      </c>
      <c r="G841" s="0" t="n">
        <v>7665</v>
      </c>
      <c r="H841" s="0" t="n">
        <v>0</v>
      </c>
      <c r="I841" s="0" t="n">
        <f aca="false">21*D841</f>
        <v>42</v>
      </c>
      <c r="J841" s="11" t="n">
        <f aca="false">G841+H841</f>
        <v>7665</v>
      </c>
      <c r="K841" s="0" t="n">
        <f aca="false">J841+I841</f>
        <v>7707</v>
      </c>
    </row>
    <row r="842" customFormat="false" ht="12.8" hidden="false" customHeight="false" outlineLevel="0" collapsed="false">
      <c r="A842" s="0" t="n">
        <v>205306261</v>
      </c>
      <c r="B842" s="0" t="s">
        <v>922</v>
      </c>
      <c r="C842" s="0" t="s">
        <v>680</v>
      </c>
      <c r="D842" s="0" t="n">
        <v>2</v>
      </c>
      <c r="E842" s="0" t="s">
        <v>74</v>
      </c>
      <c r="F842" s="0" t="s">
        <v>3116</v>
      </c>
      <c r="G842" s="0" t="n">
        <v>7665</v>
      </c>
      <c r="H842" s="0" t="n">
        <v>0</v>
      </c>
      <c r="I842" s="0" t="n">
        <f aca="false">21*D842</f>
        <v>42</v>
      </c>
      <c r="J842" s="11" t="n">
        <f aca="false">G842+H842</f>
        <v>7665</v>
      </c>
      <c r="K842" s="0" t="n">
        <f aca="false">J842+I842</f>
        <v>7707</v>
      </c>
    </row>
    <row r="843" customFormat="false" ht="12.8" hidden="false" customHeight="false" outlineLevel="0" collapsed="false">
      <c r="A843" s="0" t="n">
        <v>205307601</v>
      </c>
      <c r="B843" s="0" t="s">
        <v>922</v>
      </c>
      <c r="C843" s="0" t="s">
        <v>1748</v>
      </c>
      <c r="D843" s="0" t="n">
        <v>4</v>
      </c>
      <c r="E843" s="0" t="s">
        <v>89</v>
      </c>
      <c r="F843" s="0" t="s">
        <v>3119</v>
      </c>
      <c r="G843" s="0" t="n">
        <v>15330</v>
      </c>
      <c r="H843" s="0" t="n">
        <v>0</v>
      </c>
      <c r="I843" s="0" t="n">
        <f aca="false">21*D843</f>
        <v>84</v>
      </c>
      <c r="J843" s="11" t="n">
        <f aca="false">G843+H843</f>
        <v>15330</v>
      </c>
      <c r="K843" s="0" t="n">
        <f aca="false">J843+I843</f>
        <v>15414</v>
      </c>
    </row>
    <row r="844" customFormat="false" ht="12.8" hidden="false" customHeight="false" outlineLevel="0" collapsed="false">
      <c r="A844" s="0" t="n">
        <v>205308231</v>
      </c>
      <c r="B844" s="0" t="s">
        <v>922</v>
      </c>
      <c r="C844" s="0" t="s">
        <v>680</v>
      </c>
      <c r="D844" s="0" t="n">
        <v>2</v>
      </c>
      <c r="E844" s="0" t="s">
        <v>406</v>
      </c>
      <c r="F844" s="0" t="s">
        <v>3124</v>
      </c>
      <c r="G844" s="0" t="n">
        <v>7665</v>
      </c>
      <c r="H844" s="0" t="n">
        <v>0</v>
      </c>
      <c r="I844" s="0" t="n">
        <f aca="false">21*D844</f>
        <v>42</v>
      </c>
      <c r="J844" s="11" t="n">
        <f aca="false">G844+H844</f>
        <v>7665</v>
      </c>
      <c r="K844" s="0" t="n">
        <f aca="false">J844+I844</f>
        <v>7707</v>
      </c>
    </row>
    <row r="845" customFormat="false" ht="12.8" hidden="false" customHeight="false" outlineLevel="0" collapsed="false">
      <c r="A845" s="0" t="n">
        <v>205306101</v>
      </c>
      <c r="B845" s="0" t="s">
        <v>922</v>
      </c>
      <c r="C845" s="0" t="s">
        <v>680</v>
      </c>
      <c r="D845" s="0" t="n">
        <v>2</v>
      </c>
      <c r="E845" s="0" t="s">
        <v>79</v>
      </c>
      <c r="F845" s="0" t="s">
        <v>3129</v>
      </c>
      <c r="G845" s="0" t="n">
        <v>7665</v>
      </c>
      <c r="H845" s="0" t="n">
        <v>0</v>
      </c>
      <c r="I845" s="0" t="n">
        <f aca="false">21*D845</f>
        <v>42</v>
      </c>
      <c r="J845" s="11" t="n">
        <f aca="false">G845+H845</f>
        <v>7665</v>
      </c>
      <c r="K845" s="0" t="n">
        <f aca="false">J845+I845</f>
        <v>7707</v>
      </c>
    </row>
    <row r="846" customFormat="false" ht="12.8" hidden="false" customHeight="false" outlineLevel="0" collapsed="false">
      <c r="A846" s="0" t="n">
        <v>105300266</v>
      </c>
      <c r="B846" s="0" t="s">
        <v>922</v>
      </c>
      <c r="C846" s="0" t="s">
        <v>1995</v>
      </c>
      <c r="D846" s="0" t="n">
        <v>5</v>
      </c>
      <c r="E846" s="0" t="s">
        <v>79</v>
      </c>
      <c r="F846" s="0" t="s">
        <v>3132</v>
      </c>
      <c r="G846" s="0" t="n">
        <v>19162.5</v>
      </c>
      <c r="H846" s="0" t="n">
        <v>0</v>
      </c>
      <c r="I846" s="0" t="n">
        <f aca="false">21*D846</f>
        <v>105</v>
      </c>
      <c r="J846" s="11" t="n">
        <f aca="false">G846+H846</f>
        <v>19162.5</v>
      </c>
      <c r="K846" s="0" t="n">
        <f aca="false">J846+I846</f>
        <v>19267.5</v>
      </c>
    </row>
    <row r="847" customFormat="false" ht="12.8" hidden="false" customHeight="false" outlineLevel="0" collapsed="false">
      <c r="A847" s="0" t="n">
        <v>105300266</v>
      </c>
      <c r="B847" s="0" t="s">
        <v>922</v>
      </c>
      <c r="C847" s="0" t="s">
        <v>1995</v>
      </c>
      <c r="D847" s="0" t="n">
        <v>5</v>
      </c>
      <c r="E847" s="0" t="s">
        <v>79</v>
      </c>
      <c r="F847" s="0" t="s">
        <v>3134</v>
      </c>
      <c r="G847" s="0" t="n">
        <v>19162.5</v>
      </c>
      <c r="H847" s="0" t="n">
        <v>0</v>
      </c>
      <c r="I847" s="0" t="n">
        <f aca="false">21*D847</f>
        <v>105</v>
      </c>
      <c r="J847" s="11" t="n">
        <f aca="false">G847+H847</f>
        <v>19162.5</v>
      </c>
      <c r="K847" s="0" t="n">
        <f aca="false">J847+I847</f>
        <v>19267.5</v>
      </c>
    </row>
    <row r="848" customFormat="false" ht="12.8" hidden="false" customHeight="false" outlineLevel="0" collapsed="false">
      <c r="A848" s="0" t="n">
        <v>205306971</v>
      </c>
      <c r="B848" s="0" t="s">
        <v>922</v>
      </c>
      <c r="C848" s="0" t="s">
        <v>680</v>
      </c>
      <c r="D848" s="0" t="n">
        <v>2</v>
      </c>
      <c r="E848" s="0" t="s">
        <v>146</v>
      </c>
      <c r="F848" s="0" t="s">
        <v>3137</v>
      </c>
      <c r="G848" s="0" t="n">
        <v>9345</v>
      </c>
      <c r="H848" s="0" t="n">
        <v>0</v>
      </c>
      <c r="I848" s="0" t="n">
        <f aca="false">21*D848</f>
        <v>42</v>
      </c>
      <c r="J848" s="11" t="n">
        <f aca="false">G848+H848</f>
        <v>9345</v>
      </c>
      <c r="K848" s="0" t="n">
        <f aca="false">J848+I848</f>
        <v>9387</v>
      </c>
    </row>
    <row r="849" customFormat="false" ht="12.8" hidden="false" customHeight="false" outlineLevel="0" collapsed="false">
      <c r="A849" s="0" t="n">
        <v>205306981</v>
      </c>
      <c r="B849" s="0" t="s">
        <v>922</v>
      </c>
      <c r="C849" s="0" t="s">
        <v>680</v>
      </c>
      <c r="D849" s="0" t="n">
        <v>2</v>
      </c>
      <c r="E849" s="0" t="s">
        <v>146</v>
      </c>
      <c r="F849" s="0" t="s">
        <v>3140</v>
      </c>
      <c r="G849" s="0" t="n">
        <v>9345</v>
      </c>
      <c r="H849" s="0" t="n">
        <v>0</v>
      </c>
      <c r="I849" s="0" t="n">
        <f aca="false">21*D849</f>
        <v>42</v>
      </c>
      <c r="J849" s="11" t="n">
        <f aca="false">G849+H849</f>
        <v>9345</v>
      </c>
      <c r="K849" s="0" t="n">
        <f aca="false">J849+I849</f>
        <v>9387</v>
      </c>
    </row>
    <row r="850" customFormat="false" ht="12.8" hidden="false" customHeight="false" outlineLevel="0" collapsed="false">
      <c r="A850" s="0" t="n">
        <v>205306256</v>
      </c>
      <c r="B850" s="0" t="s">
        <v>922</v>
      </c>
      <c r="C850" s="0" t="s">
        <v>680</v>
      </c>
      <c r="D850" s="0" t="n">
        <v>2</v>
      </c>
      <c r="E850" s="0" t="s">
        <v>79</v>
      </c>
      <c r="F850" s="0" t="s">
        <v>3143</v>
      </c>
      <c r="G850" s="0" t="n">
        <v>7665</v>
      </c>
      <c r="H850" s="0" t="n">
        <v>0</v>
      </c>
      <c r="I850" s="0" t="n">
        <f aca="false">21*D850</f>
        <v>42</v>
      </c>
      <c r="J850" s="11" t="n">
        <f aca="false">G850+H850</f>
        <v>7665</v>
      </c>
      <c r="K850" s="0" t="n">
        <f aca="false">J850+I850</f>
        <v>7707</v>
      </c>
    </row>
    <row r="851" customFormat="false" ht="12.8" hidden="false" customHeight="false" outlineLevel="0" collapsed="false">
      <c r="A851" s="0" t="n">
        <v>205308416</v>
      </c>
      <c r="B851" s="0" t="s">
        <v>922</v>
      </c>
      <c r="C851" s="0" t="s">
        <v>680</v>
      </c>
      <c r="D851" s="0" t="n">
        <v>2</v>
      </c>
      <c r="E851" s="0" t="s">
        <v>115</v>
      </c>
      <c r="F851" s="0" t="s">
        <v>3146</v>
      </c>
      <c r="G851" s="0" t="n">
        <v>9345</v>
      </c>
      <c r="H851" s="0" t="n">
        <v>0</v>
      </c>
      <c r="I851" s="0" t="n">
        <f aca="false">21*D851</f>
        <v>42</v>
      </c>
      <c r="J851" s="11" t="n">
        <f aca="false">G851+H851</f>
        <v>9345</v>
      </c>
      <c r="K851" s="0" t="n">
        <f aca="false">J851+I851</f>
        <v>9387</v>
      </c>
    </row>
    <row r="852" customFormat="false" ht="12.8" hidden="false" customHeight="false" outlineLevel="0" collapsed="false">
      <c r="A852" s="0" t="n">
        <v>205306656</v>
      </c>
      <c r="B852" s="0" t="s">
        <v>922</v>
      </c>
      <c r="C852" s="0" t="s">
        <v>680</v>
      </c>
      <c r="D852" s="0" t="n">
        <v>2</v>
      </c>
      <c r="E852" s="0" t="s">
        <v>28</v>
      </c>
      <c r="F852" s="0" t="s">
        <v>3151</v>
      </c>
      <c r="G852" s="0" t="n">
        <v>7410.8</v>
      </c>
      <c r="H852" s="0" t="n">
        <v>4034</v>
      </c>
      <c r="I852" s="0" t="n">
        <f aca="false">21*D852</f>
        <v>42</v>
      </c>
      <c r="J852" s="11" t="n">
        <f aca="false">G852+H852</f>
        <v>11444.8</v>
      </c>
      <c r="K852" s="0" t="n">
        <f aca="false">J852+I852</f>
        <v>11486.8</v>
      </c>
    </row>
    <row r="853" customFormat="false" ht="12.8" hidden="false" customHeight="false" outlineLevel="0" collapsed="false">
      <c r="A853" s="0" t="n">
        <v>205306696</v>
      </c>
      <c r="B853" s="0" t="s">
        <v>922</v>
      </c>
      <c r="C853" s="0" t="s">
        <v>680</v>
      </c>
      <c r="D853" s="0" t="n">
        <v>2</v>
      </c>
      <c r="E853" s="0" t="s">
        <v>89</v>
      </c>
      <c r="F853" s="0" t="s">
        <v>3155</v>
      </c>
      <c r="G853" s="0" t="n">
        <v>7665</v>
      </c>
      <c r="H853" s="0" t="n">
        <v>0</v>
      </c>
      <c r="I853" s="0" t="n">
        <f aca="false">21*D853</f>
        <v>42</v>
      </c>
      <c r="J853" s="11" t="n">
        <f aca="false">G853+H853</f>
        <v>7665</v>
      </c>
      <c r="K853" s="0" t="n">
        <f aca="false">J853+I853</f>
        <v>7707</v>
      </c>
    </row>
    <row r="854" customFormat="false" ht="12.8" hidden="false" customHeight="false" outlineLevel="0" collapsed="false">
      <c r="A854" s="0" t="n">
        <v>205303556</v>
      </c>
      <c r="B854" s="0" t="s">
        <v>922</v>
      </c>
      <c r="C854" s="0" t="s">
        <v>680</v>
      </c>
      <c r="D854" s="0" t="n">
        <v>2</v>
      </c>
      <c r="E854" s="0" t="s">
        <v>400</v>
      </c>
      <c r="F854" s="0" t="s">
        <v>2598</v>
      </c>
      <c r="G854" s="0" t="n">
        <v>7665</v>
      </c>
      <c r="H854" s="0" t="n">
        <v>0</v>
      </c>
      <c r="I854" s="0" t="n">
        <f aca="false">21*D854</f>
        <v>42</v>
      </c>
      <c r="J854" s="11" t="n">
        <f aca="false">G854+H854</f>
        <v>7665</v>
      </c>
      <c r="K854" s="0" t="n">
        <f aca="false">J854+I854</f>
        <v>7707</v>
      </c>
    </row>
    <row r="855" customFormat="false" ht="12.8" hidden="false" customHeight="false" outlineLevel="0" collapsed="false">
      <c r="A855" s="0" t="n">
        <v>205306321</v>
      </c>
      <c r="B855" s="0" t="s">
        <v>922</v>
      </c>
      <c r="C855" s="0" t="s">
        <v>680</v>
      </c>
      <c r="D855" s="0" t="n">
        <v>2</v>
      </c>
      <c r="E855" s="0" t="s">
        <v>79</v>
      </c>
      <c r="F855" s="0" t="s">
        <v>3161</v>
      </c>
      <c r="G855" s="0" t="n">
        <v>7665</v>
      </c>
      <c r="H855" s="0" t="n">
        <v>0</v>
      </c>
      <c r="I855" s="0" t="n">
        <f aca="false">21*D855</f>
        <v>42</v>
      </c>
      <c r="J855" s="11" t="n">
        <f aca="false">G855+H855</f>
        <v>7665</v>
      </c>
      <c r="K855" s="0" t="n">
        <f aca="false">J855+I855</f>
        <v>7707</v>
      </c>
    </row>
    <row r="856" customFormat="false" ht="12.8" hidden="false" customHeight="false" outlineLevel="0" collapsed="false">
      <c r="A856" s="0" t="n">
        <v>205306351</v>
      </c>
      <c r="B856" s="0" t="s">
        <v>922</v>
      </c>
      <c r="C856" s="0" t="s">
        <v>680</v>
      </c>
      <c r="D856" s="0" t="n">
        <v>2</v>
      </c>
      <c r="E856" s="0" t="s">
        <v>79</v>
      </c>
      <c r="F856" s="0" t="s">
        <v>3164</v>
      </c>
      <c r="G856" s="0" t="n">
        <v>7665</v>
      </c>
      <c r="H856" s="0" t="n">
        <v>0</v>
      </c>
      <c r="I856" s="0" t="n">
        <f aca="false">21*D856</f>
        <v>42</v>
      </c>
      <c r="J856" s="11" t="n">
        <f aca="false">G856+H856</f>
        <v>7665</v>
      </c>
      <c r="K856" s="0" t="n">
        <f aca="false">J856+I856</f>
        <v>7707</v>
      </c>
    </row>
    <row r="857" customFormat="false" ht="12.8" hidden="false" customHeight="false" outlineLevel="0" collapsed="false">
      <c r="A857" s="0" t="n">
        <v>105300259</v>
      </c>
      <c r="B857" s="0" t="s">
        <v>922</v>
      </c>
      <c r="C857" s="0" t="s">
        <v>680</v>
      </c>
      <c r="D857" s="0" t="n">
        <v>2</v>
      </c>
      <c r="E857" s="0" t="s">
        <v>406</v>
      </c>
      <c r="F857" s="0" t="s">
        <v>3168</v>
      </c>
      <c r="G857" s="0" t="n">
        <v>7665</v>
      </c>
      <c r="H857" s="0" t="n">
        <v>0</v>
      </c>
      <c r="I857" s="0" t="n">
        <f aca="false">21*D857</f>
        <v>42</v>
      </c>
      <c r="J857" s="11" t="n">
        <f aca="false">G857+H857</f>
        <v>7665</v>
      </c>
      <c r="K857" s="0" t="n">
        <f aca="false">J857+I857</f>
        <v>7707</v>
      </c>
    </row>
    <row r="858" customFormat="false" ht="12.8" hidden="false" customHeight="false" outlineLevel="0" collapsed="false">
      <c r="A858" s="0" t="n">
        <v>105300264</v>
      </c>
      <c r="B858" s="0" t="s">
        <v>922</v>
      </c>
      <c r="C858" s="0" t="s">
        <v>1995</v>
      </c>
      <c r="D858" s="0" t="n">
        <v>5</v>
      </c>
      <c r="E858" s="0" t="s">
        <v>79</v>
      </c>
      <c r="F858" s="0" t="s">
        <v>3173</v>
      </c>
      <c r="G858" s="0" t="n">
        <v>19162.5</v>
      </c>
      <c r="H858" s="0" t="n">
        <v>0</v>
      </c>
      <c r="I858" s="0" t="n">
        <f aca="false">21*D858</f>
        <v>105</v>
      </c>
      <c r="J858" s="11" t="n">
        <f aca="false">G858+H858</f>
        <v>19162.5</v>
      </c>
      <c r="K858" s="0" t="n">
        <f aca="false">J858+I858</f>
        <v>19267.5</v>
      </c>
    </row>
    <row r="859" customFormat="false" ht="12.8" hidden="false" customHeight="false" outlineLevel="0" collapsed="false">
      <c r="A859" s="0" t="n">
        <v>105300464</v>
      </c>
      <c r="B859" s="0" t="s">
        <v>922</v>
      </c>
      <c r="C859" s="0" t="s">
        <v>680</v>
      </c>
      <c r="D859" s="0" t="n">
        <v>2</v>
      </c>
      <c r="E859" s="0" t="s">
        <v>79</v>
      </c>
      <c r="F859" s="0" t="s">
        <v>3176</v>
      </c>
      <c r="G859" s="0" t="n">
        <v>7665</v>
      </c>
      <c r="H859" s="0" t="n">
        <v>0</v>
      </c>
      <c r="I859" s="0" t="n">
        <f aca="false">21*D859</f>
        <v>42</v>
      </c>
      <c r="J859" s="11" t="n">
        <f aca="false">G859+H859</f>
        <v>7665</v>
      </c>
      <c r="K859" s="0" t="n">
        <f aca="false">J859+I859</f>
        <v>7707</v>
      </c>
    </row>
    <row r="860" customFormat="false" ht="12.8" hidden="false" customHeight="false" outlineLevel="0" collapsed="false">
      <c r="A860" s="0" t="n">
        <v>105300464</v>
      </c>
      <c r="B860" s="0" t="s">
        <v>922</v>
      </c>
      <c r="C860" s="0" t="s">
        <v>680</v>
      </c>
      <c r="D860" s="0" t="n">
        <v>2</v>
      </c>
      <c r="E860" s="0" t="s">
        <v>89</v>
      </c>
      <c r="F860" s="0" t="s">
        <v>3179</v>
      </c>
      <c r="G860" s="0" t="n">
        <v>7665</v>
      </c>
      <c r="H860" s="0" t="n">
        <v>0</v>
      </c>
      <c r="I860" s="0" t="n">
        <f aca="false">21*D860</f>
        <v>42</v>
      </c>
      <c r="J860" s="11" t="n">
        <f aca="false">G860+H860</f>
        <v>7665</v>
      </c>
      <c r="K860" s="0" t="n">
        <f aca="false">J860+I860</f>
        <v>7707</v>
      </c>
    </row>
    <row r="861" customFormat="false" ht="12.8" hidden="false" customHeight="false" outlineLevel="0" collapsed="false">
      <c r="A861" s="0" t="n">
        <v>105300464</v>
      </c>
      <c r="B861" s="0" t="s">
        <v>922</v>
      </c>
      <c r="C861" s="0" t="s">
        <v>680</v>
      </c>
      <c r="D861" s="0" t="n">
        <v>2</v>
      </c>
      <c r="E861" s="0" t="s">
        <v>79</v>
      </c>
      <c r="F861" s="0" t="s">
        <v>3183</v>
      </c>
      <c r="G861" s="0" t="n">
        <v>7665</v>
      </c>
      <c r="H861" s="0" t="n">
        <v>0</v>
      </c>
      <c r="I861" s="0" t="n">
        <f aca="false">21*D861</f>
        <v>42</v>
      </c>
      <c r="J861" s="11" t="n">
        <f aca="false">G861+H861</f>
        <v>7665</v>
      </c>
      <c r="K861" s="0" t="n">
        <f aca="false">J861+I861</f>
        <v>7707</v>
      </c>
    </row>
    <row r="862" customFormat="false" ht="12.8" hidden="false" customHeight="false" outlineLevel="0" collapsed="false">
      <c r="A862" s="0" t="n">
        <v>205306209</v>
      </c>
      <c r="B862" s="0" t="s">
        <v>922</v>
      </c>
      <c r="C862" s="0" t="s">
        <v>680</v>
      </c>
      <c r="D862" s="0" t="n">
        <v>2</v>
      </c>
      <c r="E862" s="0" t="s">
        <v>79</v>
      </c>
      <c r="F862" s="0" t="s">
        <v>3187</v>
      </c>
      <c r="G862" s="0" t="n">
        <v>7665</v>
      </c>
      <c r="H862" s="0" t="n">
        <v>0</v>
      </c>
      <c r="I862" s="0" t="n">
        <f aca="false">21*D862</f>
        <v>42</v>
      </c>
      <c r="J862" s="11" t="n">
        <f aca="false">G862+H862</f>
        <v>7665</v>
      </c>
      <c r="K862" s="0" t="n">
        <f aca="false">J862+I862</f>
        <v>7707</v>
      </c>
    </row>
    <row r="863" customFormat="false" ht="12.8" hidden="false" customHeight="false" outlineLevel="0" collapsed="false">
      <c r="A863" s="0" t="n">
        <v>205306499</v>
      </c>
      <c r="B863" s="0" t="s">
        <v>922</v>
      </c>
      <c r="C863" s="0" t="s">
        <v>680</v>
      </c>
      <c r="D863" s="0" t="n">
        <v>2</v>
      </c>
      <c r="E863" s="0" t="s">
        <v>89</v>
      </c>
      <c r="F863" s="0" t="s">
        <v>3191</v>
      </c>
      <c r="G863" s="0" t="n">
        <v>7665</v>
      </c>
      <c r="H863" s="0" t="n">
        <v>0</v>
      </c>
      <c r="I863" s="0" t="n">
        <f aca="false">21*D863</f>
        <v>42</v>
      </c>
      <c r="J863" s="11" t="n">
        <f aca="false">G863+H863</f>
        <v>7665</v>
      </c>
      <c r="K863" s="0" t="n">
        <f aca="false">J863+I863</f>
        <v>7707</v>
      </c>
    </row>
    <row r="864" customFormat="false" ht="12.8" hidden="false" customHeight="false" outlineLevel="0" collapsed="false">
      <c r="A864" s="0" t="n">
        <v>205306539</v>
      </c>
      <c r="B864" s="0" t="s">
        <v>922</v>
      </c>
      <c r="C864" s="0" t="s">
        <v>680</v>
      </c>
      <c r="D864" s="0" t="n">
        <v>2</v>
      </c>
      <c r="E864" s="0" t="s">
        <v>74</v>
      </c>
      <c r="F864" s="0" t="s">
        <v>3196</v>
      </c>
      <c r="G864" s="0" t="n">
        <v>7665</v>
      </c>
      <c r="H864" s="0" t="n">
        <v>0</v>
      </c>
      <c r="I864" s="0" t="n">
        <f aca="false">21*D864</f>
        <v>42</v>
      </c>
      <c r="J864" s="11" t="n">
        <f aca="false">G864+H864</f>
        <v>7665</v>
      </c>
      <c r="K864" s="0" t="n">
        <f aca="false">J864+I864</f>
        <v>7707</v>
      </c>
    </row>
    <row r="865" s="11" customFormat="true" ht="12.8" hidden="false" customHeight="false" outlineLevel="0" collapsed="false">
      <c r="A865" s="11" t="n">
        <v>205306909</v>
      </c>
      <c r="B865" s="11" t="s">
        <v>922</v>
      </c>
      <c r="C865" s="11" t="s">
        <v>680</v>
      </c>
      <c r="D865" s="11" t="n">
        <v>2</v>
      </c>
      <c r="E865" s="11" t="s">
        <v>28</v>
      </c>
      <c r="F865" s="11" t="s">
        <v>3198</v>
      </c>
      <c r="G865" s="11" t="n">
        <v>11444.8</v>
      </c>
      <c r="H865" s="11" t="n">
        <v>0</v>
      </c>
      <c r="I865" s="11" t="n">
        <f aca="false">21*D865</f>
        <v>42</v>
      </c>
      <c r="J865" s="11" t="n">
        <f aca="false">G865+H865</f>
        <v>11444.8</v>
      </c>
      <c r="K865" s="11" t="n">
        <f aca="false">J865+I865</f>
        <v>11486.8</v>
      </c>
      <c r="M865" s="11" t="n">
        <v>11486.8</v>
      </c>
      <c r="N865" s="11" t="n">
        <f aca="false">K865-M865</f>
        <v>0</v>
      </c>
    </row>
    <row r="866" customFormat="false" ht="12.8" hidden="false" customHeight="false" outlineLevel="0" collapsed="false">
      <c r="A866" s="0" t="n">
        <v>205308129</v>
      </c>
      <c r="B866" s="0" t="s">
        <v>922</v>
      </c>
      <c r="C866" s="0" t="s">
        <v>680</v>
      </c>
      <c r="D866" s="0" t="n">
        <v>2</v>
      </c>
      <c r="E866" s="0" t="s">
        <v>406</v>
      </c>
      <c r="F866" s="0" t="s">
        <v>3201</v>
      </c>
      <c r="G866" s="0" t="n">
        <v>7665</v>
      </c>
      <c r="H866" s="0" t="n">
        <v>0</v>
      </c>
      <c r="I866" s="0" t="n">
        <f aca="false">21*D866</f>
        <v>42</v>
      </c>
      <c r="J866" s="11" t="n">
        <f aca="false">G866+H866</f>
        <v>7665</v>
      </c>
      <c r="K866" s="0" t="n">
        <f aca="false">J866+I866</f>
        <v>7707</v>
      </c>
    </row>
    <row r="867" customFormat="false" ht="12.8" hidden="false" customHeight="false" outlineLevel="0" collapsed="false">
      <c r="A867" s="0" t="n">
        <v>205306284</v>
      </c>
      <c r="B867" s="0" t="s">
        <v>922</v>
      </c>
      <c r="C867" s="0" t="s">
        <v>680</v>
      </c>
      <c r="D867" s="0" t="n">
        <v>2</v>
      </c>
      <c r="E867" s="0" t="s">
        <v>79</v>
      </c>
      <c r="F867" s="0" t="s">
        <v>3206</v>
      </c>
      <c r="G867" s="0" t="n">
        <v>7665</v>
      </c>
      <c r="H867" s="0" t="n">
        <v>0</v>
      </c>
      <c r="I867" s="0" t="n">
        <f aca="false">21*D867</f>
        <v>42</v>
      </c>
      <c r="J867" s="11" t="n">
        <f aca="false">G867+H867</f>
        <v>7665</v>
      </c>
      <c r="K867" s="0" t="n">
        <f aca="false">J867+I867</f>
        <v>7707</v>
      </c>
    </row>
    <row r="868" customFormat="false" ht="12.8" hidden="false" customHeight="false" outlineLevel="0" collapsed="false">
      <c r="A868" s="0" t="n">
        <v>205308739</v>
      </c>
      <c r="B868" s="0" t="s">
        <v>922</v>
      </c>
      <c r="C868" s="0" t="s">
        <v>1748</v>
      </c>
      <c r="D868" s="0" t="n">
        <v>4</v>
      </c>
      <c r="E868" s="0" t="s">
        <v>89</v>
      </c>
      <c r="F868" s="0" t="s">
        <v>3209</v>
      </c>
      <c r="G868" s="0" t="n">
        <v>15330</v>
      </c>
      <c r="H868" s="0" t="n">
        <v>0</v>
      </c>
      <c r="I868" s="0" t="n">
        <f aca="false">21*D868</f>
        <v>84</v>
      </c>
      <c r="J868" s="11" t="n">
        <f aca="false">G868+H868</f>
        <v>15330</v>
      </c>
      <c r="K868" s="0" t="n">
        <f aca="false">J868+I868</f>
        <v>15414</v>
      </c>
    </row>
    <row r="869" customFormat="false" ht="12.8" hidden="false" customHeight="false" outlineLevel="0" collapsed="false">
      <c r="A869" s="0" t="n">
        <v>205301639</v>
      </c>
      <c r="B869" s="0" t="s">
        <v>922</v>
      </c>
      <c r="C869" s="0" t="s">
        <v>680</v>
      </c>
      <c r="D869" s="0" t="n">
        <v>2</v>
      </c>
      <c r="E869" s="0" t="s">
        <v>400</v>
      </c>
      <c r="F869" s="0" t="s">
        <v>3213</v>
      </c>
      <c r="G869" s="0" t="n">
        <v>7298</v>
      </c>
      <c r="H869" s="0" t="n">
        <v>0</v>
      </c>
      <c r="I869" s="0" t="n">
        <f aca="false">21*D869</f>
        <v>42</v>
      </c>
      <c r="J869" s="11" t="n">
        <f aca="false">G869+H869</f>
        <v>7298</v>
      </c>
      <c r="K869" s="0" t="n">
        <f aca="false">J869+I869</f>
        <v>7340</v>
      </c>
    </row>
    <row r="870" customFormat="false" ht="12.8" hidden="false" customHeight="false" outlineLevel="0" collapsed="false">
      <c r="A870" s="0" t="n">
        <v>205306494</v>
      </c>
      <c r="B870" s="0" t="s">
        <v>922</v>
      </c>
      <c r="C870" s="0" t="s">
        <v>680</v>
      </c>
      <c r="D870" s="0" t="n">
        <v>2</v>
      </c>
      <c r="E870" s="0" t="s">
        <v>79</v>
      </c>
      <c r="F870" s="0" t="s">
        <v>3216</v>
      </c>
      <c r="G870" s="0" t="n">
        <v>7665</v>
      </c>
      <c r="H870" s="0" t="n">
        <v>0</v>
      </c>
      <c r="I870" s="0" t="n">
        <f aca="false">21*D870</f>
        <v>42</v>
      </c>
      <c r="J870" s="11" t="n">
        <f aca="false">G870+H870</f>
        <v>7665</v>
      </c>
      <c r="K870" s="0" t="n">
        <f aca="false">J870+I870</f>
        <v>7707</v>
      </c>
    </row>
    <row r="871" customFormat="false" ht="12.8" hidden="false" customHeight="false" outlineLevel="0" collapsed="false">
      <c r="A871" s="0" t="n">
        <v>205306544</v>
      </c>
      <c r="B871" s="0" t="s">
        <v>922</v>
      </c>
      <c r="C871" s="0" t="s">
        <v>680</v>
      </c>
      <c r="D871" s="0" t="n">
        <v>2</v>
      </c>
      <c r="E871" s="0" t="s">
        <v>74</v>
      </c>
      <c r="F871" s="0" t="s">
        <v>3220</v>
      </c>
      <c r="G871" s="0" t="n">
        <v>7665</v>
      </c>
      <c r="H871" s="0" t="n">
        <v>0</v>
      </c>
      <c r="I871" s="0" t="n">
        <f aca="false">21*D871</f>
        <v>42</v>
      </c>
      <c r="J871" s="11" t="n">
        <f aca="false">G871+H871</f>
        <v>7665</v>
      </c>
      <c r="K871" s="0" t="n">
        <f aca="false">J871+I871</f>
        <v>7707</v>
      </c>
    </row>
    <row r="872" customFormat="false" ht="12.8" hidden="false" customHeight="false" outlineLevel="0" collapsed="false">
      <c r="A872" s="0" t="n">
        <v>205305614</v>
      </c>
      <c r="B872" s="0" t="s">
        <v>922</v>
      </c>
      <c r="C872" s="0" t="s">
        <v>1748</v>
      </c>
      <c r="D872" s="0" t="n">
        <v>4</v>
      </c>
      <c r="E872" s="0" t="s">
        <v>416</v>
      </c>
      <c r="F872" s="0" t="s">
        <v>3223</v>
      </c>
      <c r="G872" s="0" t="n">
        <v>15330</v>
      </c>
      <c r="H872" s="0" t="n">
        <v>0</v>
      </c>
      <c r="I872" s="0" t="n">
        <f aca="false">21*D872</f>
        <v>84</v>
      </c>
      <c r="J872" s="11" t="n">
        <f aca="false">G872+H872</f>
        <v>15330</v>
      </c>
      <c r="K872" s="0" t="n">
        <f aca="false">J872+I872</f>
        <v>15414</v>
      </c>
    </row>
    <row r="873" customFormat="false" ht="12.8" hidden="false" customHeight="false" outlineLevel="0" collapsed="false">
      <c r="A873" s="0" t="n">
        <v>205308344</v>
      </c>
      <c r="B873" s="0" t="s">
        <v>922</v>
      </c>
      <c r="C873" s="0" t="s">
        <v>680</v>
      </c>
      <c r="D873" s="0" t="n">
        <v>2</v>
      </c>
      <c r="E873" s="0" t="s">
        <v>428</v>
      </c>
      <c r="F873" s="0" t="s">
        <v>3226</v>
      </c>
      <c r="G873" s="0" t="n">
        <v>7665</v>
      </c>
      <c r="H873" s="0" t="n">
        <v>0</v>
      </c>
      <c r="I873" s="0" t="n">
        <f aca="false">21*D873</f>
        <v>42</v>
      </c>
      <c r="J873" s="11" t="n">
        <f aca="false">G873+H873</f>
        <v>7665</v>
      </c>
      <c r="K873" s="0" t="n">
        <f aca="false">J873+I873</f>
        <v>7707</v>
      </c>
    </row>
    <row r="874" customFormat="false" ht="12.8" hidden="false" customHeight="false" outlineLevel="0" collapsed="false">
      <c r="A874" s="0" t="n">
        <v>205305679</v>
      </c>
      <c r="B874" s="0" t="s">
        <v>922</v>
      </c>
      <c r="C874" s="0" t="s">
        <v>1748</v>
      </c>
      <c r="D874" s="0" t="n">
        <v>4</v>
      </c>
      <c r="E874" s="0" t="s">
        <v>416</v>
      </c>
      <c r="F874" s="0" t="s">
        <v>3231</v>
      </c>
      <c r="G874" s="0" t="n">
        <v>15330</v>
      </c>
      <c r="H874" s="0" t="n">
        <v>0</v>
      </c>
      <c r="I874" s="0" t="n">
        <f aca="false">21*D874</f>
        <v>84</v>
      </c>
      <c r="J874" s="11" t="n">
        <f aca="false">G874+H874</f>
        <v>15330</v>
      </c>
      <c r="K874" s="0" t="n">
        <f aca="false">J874+I874</f>
        <v>15414</v>
      </c>
    </row>
    <row r="875" customFormat="false" ht="12.8" hidden="false" customHeight="false" outlineLevel="0" collapsed="false">
      <c r="A875" s="0" t="n">
        <v>105300349</v>
      </c>
      <c r="B875" s="0" t="s">
        <v>922</v>
      </c>
      <c r="C875" s="0" t="s">
        <v>680</v>
      </c>
      <c r="D875" s="0" t="n">
        <v>2</v>
      </c>
      <c r="E875" s="0" t="s">
        <v>89</v>
      </c>
      <c r="F875" s="0" t="s">
        <v>3233</v>
      </c>
      <c r="G875" s="0" t="n">
        <v>7665</v>
      </c>
      <c r="H875" s="0" t="n">
        <v>0</v>
      </c>
      <c r="I875" s="0" t="n">
        <f aca="false">21*D875</f>
        <v>42</v>
      </c>
      <c r="J875" s="11" t="n">
        <f aca="false">G875+H875</f>
        <v>7665</v>
      </c>
      <c r="K875" s="0" t="n">
        <f aca="false">J875+I875</f>
        <v>7707</v>
      </c>
    </row>
    <row r="876" customFormat="false" ht="12.8" hidden="false" customHeight="false" outlineLevel="0" collapsed="false">
      <c r="A876" s="0" t="n">
        <v>205306159</v>
      </c>
      <c r="B876" s="0" t="s">
        <v>922</v>
      </c>
      <c r="C876" s="0" t="s">
        <v>680</v>
      </c>
      <c r="D876" s="0" t="n">
        <v>2</v>
      </c>
      <c r="E876" s="0" t="s">
        <v>79</v>
      </c>
      <c r="F876" s="0" t="s">
        <v>3236</v>
      </c>
      <c r="G876" s="0" t="n">
        <v>7665</v>
      </c>
      <c r="H876" s="0" t="n">
        <v>0</v>
      </c>
      <c r="I876" s="0" t="n">
        <f aca="false">21*D876</f>
        <v>42</v>
      </c>
      <c r="J876" s="11" t="n">
        <f aca="false">G876+H876</f>
        <v>7665</v>
      </c>
      <c r="K876" s="0" t="n">
        <f aca="false">J876+I876</f>
        <v>7707</v>
      </c>
    </row>
    <row r="877" customFormat="false" ht="12.8" hidden="false" customHeight="false" outlineLevel="0" collapsed="false">
      <c r="A877" s="0" t="n">
        <v>205307144</v>
      </c>
      <c r="B877" s="0" t="s">
        <v>922</v>
      </c>
      <c r="C877" s="0" t="s">
        <v>2897</v>
      </c>
      <c r="D877" s="0" t="n">
        <v>8</v>
      </c>
      <c r="E877" s="0" t="s">
        <v>428</v>
      </c>
      <c r="F877" s="0" t="s">
        <v>3240</v>
      </c>
      <c r="G877" s="0" t="n">
        <v>30660</v>
      </c>
      <c r="H877" s="0" t="n">
        <v>0</v>
      </c>
      <c r="I877" s="0" t="n">
        <f aca="false">21*D877</f>
        <v>168</v>
      </c>
      <c r="J877" s="11" t="n">
        <f aca="false">G877+H877</f>
        <v>30660</v>
      </c>
      <c r="K877" s="0" t="n">
        <f aca="false">J877+I877</f>
        <v>30828</v>
      </c>
    </row>
    <row r="878" customFormat="false" ht="12.8" hidden="false" customHeight="false" outlineLevel="0" collapsed="false">
      <c r="A878" s="0" t="n">
        <v>205306129</v>
      </c>
      <c r="B878" s="0" t="s">
        <v>922</v>
      </c>
      <c r="C878" s="0" t="s">
        <v>680</v>
      </c>
      <c r="D878" s="0" t="n">
        <v>2</v>
      </c>
      <c r="E878" s="0" t="s">
        <v>79</v>
      </c>
      <c r="F878" s="0" t="s">
        <v>3245</v>
      </c>
      <c r="G878" s="0" t="n">
        <v>7665</v>
      </c>
      <c r="H878" s="0" t="n">
        <v>0</v>
      </c>
      <c r="I878" s="0" t="n">
        <f aca="false">21*D878</f>
        <v>42</v>
      </c>
      <c r="J878" s="11" t="n">
        <f aca="false">G878+H878</f>
        <v>7665</v>
      </c>
      <c r="K878" s="0" t="n">
        <f aca="false">J878+I878</f>
        <v>7707</v>
      </c>
    </row>
    <row r="879" customFormat="false" ht="12.8" hidden="false" customHeight="false" outlineLevel="0" collapsed="false">
      <c r="A879" s="0" t="n">
        <v>105301089</v>
      </c>
      <c r="B879" s="0" t="s">
        <v>922</v>
      </c>
      <c r="C879" s="0" t="s">
        <v>680</v>
      </c>
      <c r="D879" s="0" t="n">
        <v>2</v>
      </c>
      <c r="E879" s="0" t="s">
        <v>89</v>
      </c>
      <c r="F879" s="0" t="s">
        <v>3249</v>
      </c>
      <c r="G879" s="0" t="n">
        <v>7665</v>
      </c>
      <c r="H879" s="0" t="n">
        <v>0</v>
      </c>
      <c r="I879" s="0" t="n">
        <f aca="false">21*D879</f>
        <v>42</v>
      </c>
      <c r="J879" s="11" t="n">
        <f aca="false">G879+H879</f>
        <v>7665</v>
      </c>
      <c r="K879" s="0" t="n">
        <f aca="false">J879+I879</f>
        <v>7707</v>
      </c>
    </row>
    <row r="880" customFormat="false" ht="12.8" hidden="false" customHeight="false" outlineLevel="0" collapsed="false">
      <c r="A880" s="0" t="n">
        <v>205308714</v>
      </c>
      <c r="B880" s="0" t="s">
        <v>922</v>
      </c>
      <c r="C880" s="0" t="s">
        <v>680</v>
      </c>
      <c r="D880" s="0" t="n">
        <v>2</v>
      </c>
      <c r="E880" s="0" t="s">
        <v>89</v>
      </c>
      <c r="F880" s="0" t="s">
        <v>3254</v>
      </c>
      <c r="G880" s="0" t="n">
        <v>7665</v>
      </c>
      <c r="H880" s="0" t="n">
        <v>0</v>
      </c>
      <c r="I880" s="0" t="n">
        <f aca="false">21*D880</f>
        <v>42</v>
      </c>
      <c r="J880" s="11" t="n">
        <f aca="false">G880+H880</f>
        <v>7665</v>
      </c>
      <c r="K880" s="0" t="n">
        <f aca="false">J880+I880</f>
        <v>7707</v>
      </c>
    </row>
    <row r="881" customFormat="false" ht="12.8" hidden="false" customHeight="false" outlineLevel="0" collapsed="false">
      <c r="A881" s="0" t="n">
        <v>205306584</v>
      </c>
      <c r="B881" s="0" t="s">
        <v>922</v>
      </c>
      <c r="C881" s="0" t="s">
        <v>680</v>
      </c>
      <c r="D881" s="0" t="n">
        <v>2</v>
      </c>
      <c r="E881" s="0" t="s">
        <v>79</v>
      </c>
      <c r="F881" s="0" t="s">
        <v>3258</v>
      </c>
      <c r="G881" s="0" t="n">
        <v>7665</v>
      </c>
      <c r="H881" s="0" t="n">
        <v>0</v>
      </c>
      <c r="I881" s="0" t="n">
        <f aca="false">21*D881</f>
        <v>42</v>
      </c>
      <c r="J881" s="11" t="n">
        <f aca="false">G881+H881</f>
        <v>7665</v>
      </c>
      <c r="K881" s="0" t="n">
        <f aca="false">J881+I881</f>
        <v>7707</v>
      </c>
    </row>
    <row r="882" customFormat="false" ht="12.8" hidden="false" customHeight="false" outlineLevel="0" collapsed="false">
      <c r="A882" s="0" t="n">
        <v>205307537</v>
      </c>
      <c r="B882" s="0" t="s">
        <v>167</v>
      </c>
      <c r="C882" s="0" t="s">
        <v>2025</v>
      </c>
      <c r="D882" s="0" t="n">
        <v>2</v>
      </c>
      <c r="E882" s="0" t="s">
        <v>79</v>
      </c>
      <c r="F882" s="0" t="s">
        <v>3262</v>
      </c>
      <c r="G882" s="0" t="n">
        <v>7665</v>
      </c>
      <c r="H882" s="0" t="n">
        <v>0</v>
      </c>
      <c r="I882" s="0" t="n">
        <f aca="false">21*D882</f>
        <v>42</v>
      </c>
      <c r="J882" s="11" t="n">
        <f aca="false">G882+H882</f>
        <v>7665</v>
      </c>
      <c r="K882" s="0" t="n">
        <f aca="false">J882+I882</f>
        <v>7707</v>
      </c>
    </row>
    <row r="883" customFormat="false" ht="12.8" hidden="false" customHeight="false" outlineLevel="0" collapsed="false">
      <c r="A883" s="0" t="n">
        <v>205307922</v>
      </c>
      <c r="B883" s="0" t="s">
        <v>167</v>
      </c>
      <c r="C883" s="0" t="s">
        <v>1238</v>
      </c>
      <c r="D883" s="0" t="n">
        <v>6</v>
      </c>
      <c r="E883" s="0" t="s">
        <v>28</v>
      </c>
      <c r="F883" s="0" t="s">
        <v>3265</v>
      </c>
      <c r="G883" s="0" t="n">
        <v>34334.4</v>
      </c>
      <c r="H883" s="0" t="n">
        <v>0</v>
      </c>
      <c r="I883" s="0" t="n">
        <f aca="false">21*D883</f>
        <v>126</v>
      </c>
      <c r="J883" s="11" t="n">
        <f aca="false">G883+H883</f>
        <v>34334.4</v>
      </c>
      <c r="K883" s="0" t="n">
        <f aca="false">J883+I883</f>
        <v>34460.4</v>
      </c>
    </row>
    <row r="884" customFormat="false" ht="12.8" hidden="false" customHeight="false" outlineLevel="0" collapsed="false">
      <c r="A884" s="0" t="n">
        <v>205306242</v>
      </c>
      <c r="B884" s="0" t="s">
        <v>167</v>
      </c>
      <c r="C884" s="0" t="s">
        <v>1995</v>
      </c>
      <c r="D884" s="0" t="n">
        <v>4</v>
      </c>
      <c r="E884" s="0" t="s">
        <v>79</v>
      </c>
      <c r="F884" s="0" t="s">
        <v>3268</v>
      </c>
      <c r="G884" s="0" t="n">
        <v>15330</v>
      </c>
      <c r="H884" s="0" t="n">
        <v>0</v>
      </c>
      <c r="I884" s="0" t="n">
        <f aca="false">21*D884</f>
        <v>84</v>
      </c>
      <c r="J884" s="11" t="n">
        <f aca="false">G884+H884</f>
        <v>15330</v>
      </c>
      <c r="K884" s="0" t="n">
        <f aca="false">J884+I884</f>
        <v>15414</v>
      </c>
    </row>
    <row r="885" customFormat="false" ht="12.8" hidden="false" customHeight="false" outlineLevel="0" collapsed="false">
      <c r="A885" s="0" t="n">
        <v>205310592</v>
      </c>
      <c r="B885" s="0" t="s">
        <v>167</v>
      </c>
      <c r="C885" s="0" t="s">
        <v>2025</v>
      </c>
      <c r="D885" s="0" t="n">
        <v>2</v>
      </c>
      <c r="E885" s="0" t="s">
        <v>89</v>
      </c>
      <c r="F885" s="0" t="s">
        <v>3271</v>
      </c>
      <c r="G885" s="0" t="n">
        <v>7665</v>
      </c>
      <c r="H885" s="0" t="n">
        <v>0</v>
      </c>
      <c r="I885" s="0" t="n">
        <f aca="false">21*D885</f>
        <v>42</v>
      </c>
      <c r="J885" s="11" t="n">
        <f aca="false">G885+H885</f>
        <v>7665</v>
      </c>
      <c r="K885" s="0" t="n">
        <f aca="false">J885+I885</f>
        <v>7707</v>
      </c>
    </row>
    <row r="886" customFormat="false" ht="12.8" hidden="false" customHeight="false" outlineLevel="0" collapsed="false">
      <c r="A886" s="0" t="n">
        <v>205308132</v>
      </c>
      <c r="B886" s="0" t="s">
        <v>167</v>
      </c>
      <c r="C886" s="0" t="s">
        <v>1707</v>
      </c>
      <c r="D886" s="0" t="n">
        <v>5</v>
      </c>
      <c r="E886" s="0" t="s">
        <v>400</v>
      </c>
      <c r="F886" s="0" t="s">
        <v>3274</v>
      </c>
      <c r="G886" s="0" t="n">
        <v>19162.5</v>
      </c>
      <c r="H886" s="0" t="n">
        <v>0</v>
      </c>
      <c r="I886" s="0" t="n">
        <f aca="false">21*D886</f>
        <v>105</v>
      </c>
      <c r="J886" s="11" t="n">
        <f aca="false">G886+H886</f>
        <v>19162.5</v>
      </c>
      <c r="K886" s="0" t="n">
        <f aca="false">J886+I886</f>
        <v>19267.5</v>
      </c>
    </row>
    <row r="887" customFormat="false" ht="12.8" hidden="false" customHeight="false" outlineLevel="0" collapsed="false">
      <c r="A887" s="0" t="n">
        <v>105301212</v>
      </c>
      <c r="B887" s="0" t="s">
        <v>167</v>
      </c>
      <c r="C887" s="0" t="s">
        <v>2025</v>
      </c>
      <c r="D887" s="0" t="n">
        <v>2</v>
      </c>
      <c r="E887" s="0" t="s">
        <v>437</v>
      </c>
      <c r="F887" s="0" t="s">
        <v>3277</v>
      </c>
      <c r="G887" s="0" t="n">
        <v>9345</v>
      </c>
      <c r="H887" s="0" t="n">
        <v>0</v>
      </c>
      <c r="I887" s="0" t="n">
        <f aca="false">21*D887</f>
        <v>42</v>
      </c>
      <c r="J887" s="11" t="n">
        <f aca="false">G887+H887</f>
        <v>9345</v>
      </c>
      <c r="K887" s="0" t="n">
        <f aca="false">J887+I887</f>
        <v>9387</v>
      </c>
    </row>
    <row r="888" customFormat="false" ht="12.8" hidden="false" customHeight="false" outlineLevel="0" collapsed="false">
      <c r="A888" s="0" t="n">
        <v>205309582</v>
      </c>
      <c r="B888" s="0" t="s">
        <v>167</v>
      </c>
      <c r="C888" s="0" t="s">
        <v>2025</v>
      </c>
      <c r="D888" s="0" t="n">
        <v>2</v>
      </c>
      <c r="E888" s="0" t="s">
        <v>89</v>
      </c>
      <c r="F888" s="0" t="s">
        <v>3280</v>
      </c>
      <c r="G888" s="0" t="n">
        <v>7665</v>
      </c>
      <c r="H888" s="0" t="n">
        <v>0</v>
      </c>
      <c r="I888" s="0" t="n">
        <f aca="false">21*D888</f>
        <v>42</v>
      </c>
      <c r="J888" s="11" t="n">
        <f aca="false">G888+H888</f>
        <v>7665</v>
      </c>
      <c r="K888" s="0" t="n">
        <f aca="false">J888+I888</f>
        <v>7707</v>
      </c>
    </row>
    <row r="889" customFormat="false" ht="12.8" hidden="false" customHeight="false" outlineLevel="0" collapsed="false">
      <c r="A889" s="0" t="n">
        <v>105301592</v>
      </c>
      <c r="B889" s="0" t="s">
        <v>167</v>
      </c>
      <c r="C889" s="0" t="s">
        <v>1238</v>
      </c>
      <c r="D889" s="0" t="n">
        <v>6</v>
      </c>
      <c r="E889" s="0" t="s">
        <v>89</v>
      </c>
      <c r="F889" s="0" t="s">
        <v>3285</v>
      </c>
      <c r="G889" s="0" t="n">
        <v>22995</v>
      </c>
      <c r="H889" s="0" t="n">
        <v>0</v>
      </c>
      <c r="I889" s="0" t="n">
        <f aca="false">21*D889</f>
        <v>126</v>
      </c>
      <c r="J889" s="11" t="n">
        <f aca="false">G889+H889</f>
        <v>22995</v>
      </c>
      <c r="K889" s="0" t="n">
        <f aca="false">J889+I889</f>
        <v>23121</v>
      </c>
    </row>
    <row r="890" customFormat="false" ht="12.8" hidden="false" customHeight="false" outlineLevel="0" collapsed="false">
      <c r="A890" s="0" t="n">
        <v>105301592</v>
      </c>
      <c r="B890" s="0" t="s">
        <v>167</v>
      </c>
      <c r="C890" s="0" t="s">
        <v>1238</v>
      </c>
      <c r="D890" s="0" t="n">
        <v>6</v>
      </c>
      <c r="E890" s="0" t="s">
        <v>89</v>
      </c>
      <c r="F890" s="0" t="s">
        <v>3287</v>
      </c>
      <c r="G890" s="0" t="n">
        <v>22995</v>
      </c>
      <c r="H890" s="0" t="n">
        <v>0</v>
      </c>
      <c r="I890" s="0" t="n">
        <f aca="false">21*D890</f>
        <v>126</v>
      </c>
      <c r="J890" s="11" t="n">
        <f aca="false">G890+H890</f>
        <v>22995</v>
      </c>
      <c r="K890" s="0" t="n">
        <f aca="false">J890+I890</f>
        <v>23121</v>
      </c>
    </row>
    <row r="891" customFormat="false" ht="12.8" hidden="false" customHeight="false" outlineLevel="0" collapsed="false">
      <c r="A891" s="0" t="n">
        <v>205303233</v>
      </c>
      <c r="B891" s="0" t="s">
        <v>167</v>
      </c>
      <c r="C891" s="0" t="s">
        <v>1995</v>
      </c>
      <c r="D891" s="0" t="n">
        <v>4</v>
      </c>
      <c r="E891" s="0" t="s">
        <v>406</v>
      </c>
      <c r="F891" s="0" t="s">
        <v>3290</v>
      </c>
      <c r="G891" s="0" t="n">
        <v>15330</v>
      </c>
      <c r="H891" s="0" t="n">
        <v>0</v>
      </c>
      <c r="I891" s="0" t="n">
        <f aca="false">21*D891</f>
        <v>84</v>
      </c>
      <c r="J891" s="11" t="n">
        <f aca="false">G891+H891</f>
        <v>15330</v>
      </c>
      <c r="K891" s="0" t="n">
        <f aca="false">J891+I891</f>
        <v>15414</v>
      </c>
    </row>
    <row r="892" customFormat="false" ht="12.8" hidden="false" customHeight="false" outlineLevel="0" collapsed="false">
      <c r="A892" s="0" t="n">
        <v>205302143</v>
      </c>
      <c r="B892" s="0" t="s">
        <v>167</v>
      </c>
      <c r="C892" s="0" t="s">
        <v>1238</v>
      </c>
      <c r="D892" s="0" t="n">
        <v>6</v>
      </c>
      <c r="E892" s="0" t="s">
        <v>400</v>
      </c>
      <c r="F892" s="0" t="s">
        <v>3293</v>
      </c>
      <c r="G892" s="0" t="n">
        <v>22995</v>
      </c>
      <c r="H892" s="0" t="n">
        <v>0</v>
      </c>
      <c r="I892" s="0" t="n">
        <f aca="false">21*D892</f>
        <v>126</v>
      </c>
      <c r="J892" s="11" t="n">
        <f aca="false">G892+H892</f>
        <v>22995</v>
      </c>
      <c r="K892" s="0" t="n">
        <f aca="false">J892+I892</f>
        <v>23121</v>
      </c>
    </row>
    <row r="893" customFormat="false" ht="12.8" hidden="false" customHeight="false" outlineLevel="0" collapsed="false">
      <c r="A893" s="0" t="n">
        <v>205307618</v>
      </c>
      <c r="B893" s="0" t="s">
        <v>167</v>
      </c>
      <c r="C893" s="0" t="s">
        <v>1707</v>
      </c>
      <c r="D893" s="0" t="n">
        <v>5</v>
      </c>
      <c r="E893" s="0" t="s">
        <v>79</v>
      </c>
      <c r="F893" s="0" t="s">
        <v>3296</v>
      </c>
      <c r="G893" s="0" t="n">
        <v>19162.5</v>
      </c>
      <c r="H893" s="0" t="n">
        <v>0</v>
      </c>
      <c r="I893" s="0" t="n">
        <f aca="false">21*D893</f>
        <v>105</v>
      </c>
      <c r="J893" s="11" t="n">
        <f aca="false">G893+H893</f>
        <v>19162.5</v>
      </c>
      <c r="K893" s="0" t="n">
        <f aca="false">J893+I893</f>
        <v>19267.5</v>
      </c>
    </row>
    <row r="894" customFormat="false" ht="12.8" hidden="false" customHeight="false" outlineLevel="0" collapsed="false">
      <c r="A894" s="0" t="n">
        <v>205306078</v>
      </c>
      <c r="B894" s="0" t="s">
        <v>167</v>
      </c>
      <c r="C894" s="0" t="s">
        <v>2874</v>
      </c>
      <c r="D894" s="0" t="n">
        <v>8</v>
      </c>
      <c r="E894" s="0" t="s">
        <v>491</v>
      </c>
      <c r="F894" s="0" t="s">
        <v>3299</v>
      </c>
      <c r="G894" s="0" t="n">
        <v>30660</v>
      </c>
      <c r="H894" s="0" t="n">
        <v>0</v>
      </c>
      <c r="I894" s="0" t="n">
        <f aca="false">21*D894</f>
        <v>168</v>
      </c>
      <c r="J894" s="11" t="n">
        <f aca="false">G894+H894</f>
        <v>30660</v>
      </c>
      <c r="K894" s="0" t="n">
        <f aca="false">J894+I894</f>
        <v>30828</v>
      </c>
    </row>
    <row r="895" customFormat="false" ht="12.8" hidden="false" customHeight="false" outlineLevel="0" collapsed="false">
      <c r="A895" s="0" t="n">
        <v>205309738</v>
      </c>
      <c r="B895" s="0" t="s">
        <v>167</v>
      </c>
      <c r="C895" s="0" t="s">
        <v>2025</v>
      </c>
      <c r="D895" s="0" t="n">
        <v>2</v>
      </c>
      <c r="E895" s="0" t="s">
        <v>2384</v>
      </c>
      <c r="F895" s="0" t="s">
        <v>3304</v>
      </c>
      <c r="G895" s="0" t="n">
        <v>9345</v>
      </c>
      <c r="H895" s="0" t="n">
        <v>0</v>
      </c>
      <c r="I895" s="0" t="n">
        <f aca="false">21*D895</f>
        <v>42</v>
      </c>
      <c r="J895" s="11" t="n">
        <f aca="false">G895+H895</f>
        <v>9345</v>
      </c>
      <c r="K895" s="0" t="n">
        <f aca="false">J895+I895</f>
        <v>9387</v>
      </c>
    </row>
    <row r="896" customFormat="false" ht="12.8" hidden="false" customHeight="false" outlineLevel="0" collapsed="false">
      <c r="A896" s="0" t="n">
        <v>205310548</v>
      </c>
      <c r="B896" s="0" t="s">
        <v>167</v>
      </c>
      <c r="C896" s="0" t="s">
        <v>2897</v>
      </c>
      <c r="D896" s="0" t="n">
        <v>7</v>
      </c>
      <c r="E896" s="0" t="s">
        <v>406</v>
      </c>
      <c r="F896" s="0" t="s">
        <v>3309</v>
      </c>
      <c r="G896" s="0" t="n">
        <v>26827.5</v>
      </c>
      <c r="H896" s="0" t="n">
        <v>0</v>
      </c>
      <c r="I896" s="0" t="n">
        <f aca="false">21*D896</f>
        <v>147</v>
      </c>
      <c r="J896" s="11" t="n">
        <f aca="false">G896+H896</f>
        <v>26827.5</v>
      </c>
      <c r="K896" s="0" t="n">
        <f aca="false">J896+I896</f>
        <v>26974.5</v>
      </c>
    </row>
    <row r="897" customFormat="false" ht="12.8" hidden="false" customHeight="false" outlineLevel="0" collapsed="false">
      <c r="A897" s="0" t="n">
        <v>205309593</v>
      </c>
      <c r="B897" s="0" t="s">
        <v>167</v>
      </c>
      <c r="C897" s="0" t="s">
        <v>1995</v>
      </c>
      <c r="D897" s="0" t="n">
        <v>4</v>
      </c>
      <c r="E897" s="0" t="s">
        <v>89</v>
      </c>
      <c r="F897" s="0" t="s">
        <v>3313</v>
      </c>
      <c r="G897" s="0" t="n">
        <v>15330</v>
      </c>
      <c r="H897" s="0" t="n">
        <v>0</v>
      </c>
      <c r="I897" s="0" t="n">
        <f aca="false">21*D897</f>
        <v>84</v>
      </c>
      <c r="J897" s="11" t="n">
        <f aca="false">G897+H897</f>
        <v>15330</v>
      </c>
      <c r="K897" s="0" t="n">
        <f aca="false">J897+I897</f>
        <v>15414</v>
      </c>
    </row>
    <row r="898" customFormat="false" ht="12.8" hidden="false" customHeight="false" outlineLevel="0" collapsed="false">
      <c r="A898" s="0" t="n">
        <v>205308298</v>
      </c>
      <c r="B898" s="0" t="s">
        <v>167</v>
      </c>
      <c r="C898" s="0" t="s">
        <v>1707</v>
      </c>
      <c r="D898" s="0" t="n">
        <v>5</v>
      </c>
      <c r="E898" s="0" t="s">
        <v>400</v>
      </c>
      <c r="F898" s="0" t="s">
        <v>3316</v>
      </c>
      <c r="G898" s="0" t="n">
        <v>19162.5</v>
      </c>
      <c r="H898" s="0" t="n">
        <v>0</v>
      </c>
      <c r="I898" s="0" t="n">
        <f aca="false">21*D898</f>
        <v>105</v>
      </c>
      <c r="J898" s="11" t="n">
        <f aca="false">G898+H898</f>
        <v>19162.5</v>
      </c>
      <c r="K898" s="0" t="n">
        <f aca="false">J898+I898</f>
        <v>19267.5</v>
      </c>
    </row>
    <row r="899" customFormat="false" ht="12.8" hidden="false" customHeight="false" outlineLevel="0" collapsed="false">
      <c r="A899" s="0" t="n">
        <v>205308123</v>
      </c>
      <c r="B899" s="0" t="s">
        <v>167</v>
      </c>
      <c r="C899" s="0" t="s">
        <v>1238</v>
      </c>
      <c r="D899" s="0" t="n">
        <v>6</v>
      </c>
      <c r="E899" s="0" t="s">
        <v>28</v>
      </c>
      <c r="F899" s="0" t="s">
        <v>3320</v>
      </c>
      <c r="G899" s="0" t="n">
        <v>34334.4</v>
      </c>
      <c r="H899" s="0" t="n">
        <v>0</v>
      </c>
      <c r="I899" s="0" t="n">
        <f aca="false">21*D899</f>
        <v>126</v>
      </c>
      <c r="J899" s="11" t="n">
        <f aca="false">G899+H899</f>
        <v>34334.4</v>
      </c>
      <c r="K899" s="0" t="n">
        <f aca="false">J899+I899</f>
        <v>34460.4</v>
      </c>
    </row>
    <row r="900" customFormat="false" ht="12.8" hidden="false" customHeight="false" outlineLevel="0" collapsed="false">
      <c r="A900" s="0" t="n">
        <v>205308643</v>
      </c>
      <c r="B900" s="0" t="s">
        <v>167</v>
      </c>
      <c r="C900" s="0" t="s">
        <v>1748</v>
      </c>
      <c r="D900" s="0" t="n">
        <v>3</v>
      </c>
      <c r="E900" s="0" t="s">
        <v>146</v>
      </c>
      <c r="F900" s="0" t="s">
        <v>3323</v>
      </c>
      <c r="G900" s="0" t="n">
        <v>14017.5</v>
      </c>
      <c r="H900" s="0" t="n">
        <v>0</v>
      </c>
      <c r="I900" s="0" t="n">
        <f aca="false">21*D900</f>
        <v>63</v>
      </c>
      <c r="J900" s="11" t="n">
        <f aca="false">G900+H900</f>
        <v>14017.5</v>
      </c>
      <c r="K900" s="0" t="n">
        <f aca="false">J900+I900</f>
        <v>14080.5</v>
      </c>
    </row>
    <row r="901" customFormat="false" ht="12.8" hidden="false" customHeight="false" outlineLevel="0" collapsed="false">
      <c r="A901" s="0" t="n">
        <v>205309393</v>
      </c>
      <c r="B901" s="0" t="s">
        <v>167</v>
      </c>
      <c r="C901" s="0" t="s">
        <v>2025</v>
      </c>
      <c r="D901" s="0" t="n">
        <v>2</v>
      </c>
      <c r="E901" s="0" t="s">
        <v>89</v>
      </c>
      <c r="F901" s="0" t="s">
        <v>3326</v>
      </c>
      <c r="G901" s="0" t="n">
        <v>7665</v>
      </c>
      <c r="H901" s="0" t="n">
        <v>0</v>
      </c>
      <c r="I901" s="0" t="n">
        <f aca="false">21*D901</f>
        <v>42</v>
      </c>
      <c r="J901" s="11" t="n">
        <f aca="false">G901+H901</f>
        <v>7665</v>
      </c>
      <c r="K901" s="0" t="n">
        <f aca="false">J901+I901</f>
        <v>7707</v>
      </c>
    </row>
    <row r="902" customFormat="false" ht="12.8" hidden="false" customHeight="false" outlineLevel="0" collapsed="false">
      <c r="A902" s="0" t="n">
        <v>205307213</v>
      </c>
      <c r="B902" s="0" t="s">
        <v>167</v>
      </c>
      <c r="C902" s="0" t="s">
        <v>680</v>
      </c>
      <c r="D902" s="0" t="n">
        <v>1</v>
      </c>
      <c r="E902" s="0" t="s">
        <v>79</v>
      </c>
      <c r="F902" s="0" t="s">
        <v>3330</v>
      </c>
      <c r="G902" s="0" t="n">
        <v>3832.5</v>
      </c>
      <c r="H902" s="0" t="n">
        <v>0</v>
      </c>
      <c r="I902" s="0" t="n">
        <f aca="false">21*D902</f>
        <v>21</v>
      </c>
      <c r="J902" s="11" t="n">
        <f aca="false">G902+H902</f>
        <v>3832.5</v>
      </c>
      <c r="K902" s="0" t="n">
        <f aca="false">J902+I902</f>
        <v>3853.5</v>
      </c>
    </row>
    <row r="903" customFormat="false" ht="12.8" hidden="false" customHeight="false" outlineLevel="0" collapsed="false">
      <c r="A903" s="0" t="n">
        <v>205307213</v>
      </c>
      <c r="B903" s="0" t="s">
        <v>167</v>
      </c>
      <c r="C903" s="0" t="s">
        <v>680</v>
      </c>
      <c r="D903" s="0" t="n">
        <v>1</v>
      </c>
      <c r="E903" s="0" t="s">
        <v>79</v>
      </c>
      <c r="F903" s="0" t="s">
        <v>3333</v>
      </c>
      <c r="G903" s="0" t="n">
        <v>3832.5</v>
      </c>
      <c r="H903" s="0" t="n">
        <v>0</v>
      </c>
      <c r="I903" s="0" t="n">
        <f aca="false">21*D903</f>
        <v>21</v>
      </c>
      <c r="J903" s="11" t="n">
        <f aca="false">G903+H903</f>
        <v>3832.5</v>
      </c>
      <c r="K903" s="0" t="n">
        <f aca="false">J903+I903</f>
        <v>3853.5</v>
      </c>
    </row>
    <row r="904" customFormat="false" ht="12.8" hidden="false" customHeight="false" outlineLevel="0" collapsed="false">
      <c r="A904" s="0" t="n">
        <v>205307213</v>
      </c>
      <c r="B904" s="0" t="s">
        <v>167</v>
      </c>
      <c r="C904" s="0" t="s">
        <v>680</v>
      </c>
      <c r="D904" s="0" t="n">
        <v>1</v>
      </c>
      <c r="E904" s="0" t="s">
        <v>74</v>
      </c>
      <c r="F904" s="0" t="s">
        <v>3336</v>
      </c>
      <c r="G904" s="0" t="n">
        <v>3832.5</v>
      </c>
      <c r="H904" s="0" t="n">
        <v>0</v>
      </c>
      <c r="I904" s="0" t="n">
        <f aca="false">21*D904</f>
        <v>21</v>
      </c>
      <c r="J904" s="11" t="n">
        <f aca="false">G904+H904</f>
        <v>3832.5</v>
      </c>
      <c r="K904" s="0" t="n">
        <f aca="false">J904+I904</f>
        <v>3853.5</v>
      </c>
    </row>
    <row r="905" customFormat="false" ht="12.8" hidden="false" customHeight="false" outlineLevel="0" collapsed="false">
      <c r="A905" s="0" t="n">
        <v>205302718</v>
      </c>
      <c r="B905" s="0" t="s">
        <v>167</v>
      </c>
      <c r="C905" s="0" t="s">
        <v>1238</v>
      </c>
      <c r="D905" s="0" t="n">
        <v>6</v>
      </c>
      <c r="E905" s="0" t="s">
        <v>89</v>
      </c>
      <c r="F905" s="0" t="s">
        <v>3339</v>
      </c>
      <c r="G905" s="0" t="n">
        <v>22995</v>
      </c>
      <c r="H905" s="0" t="n">
        <v>0</v>
      </c>
      <c r="I905" s="0" t="n">
        <f aca="false">21*D905</f>
        <v>126</v>
      </c>
      <c r="J905" s="11" t="n">
        <f aca="false">G905+H905</f>
        <v>22995</v>
      </c>
      <c r="K905" s="0" t="n">
        <f aca="false">J905+I905</f>
        <v>23121</v>
      </c>
    </row>
    <row r="906" customFormat="false" ht="12.8" hidden="false" customHeight="false" outlineLevel="0" collapsed="false">
      <c r="A906" s="0" t="n">
        <v>205303273</v>
      </c>
      <c r="B906" s="0" t="s">
        <v>167</v>
      </c>
      <c r="C906" s="0" t="s">
        <v>2394</v>
      </c>
      <c r="D906" s="0" t="n">
        <v>10</v>
      </c>
      <c r="E906" s="0" t="s">
        <v>428</v>
      </c>
      <c r="F906" s="0" t="s">
        <v>3342</v>
      </c>
      <c r="G906" s="0" t="n">
        <v>38325</v>
      </c>
      <c r="H906" s="0" t="n">
        <v>0</v>
      </c>
      <c r="I906" s="0" t="n">
        <f aca="false">21*D906</f>
        <v>210</v>
      </c>
      <c r="J906" s="11" t="n">
        <f aca="false">G906+H906</f>
        <v>38325</v>
      </c>
      <c r="K906" s="0" t="n">
        <f aca="false">J906+I906</f>
        <v>38535</v>
      </c>
    </row>
    <row r="907" customFormat="false" ht="12.8" hidden="false" customHeight="false" outlineLevel="0" collapsed="false">
      <c r="A907" s="0" t="n">
        <v>205307633</v>
      </c>
      <c r="B907" s="0" t="s">
        <v>167</v>
      </c>
      <c r="C907" s="0" t="s">
        <v>1707</v>
      </c>
      <c r="D907" s="0" t="n">
        <v>5</v>
      </c>
      <c r="E907" s="0" t="s">
        <v>79</v>
      </c>
      <c r="F907" s="0" t="s">
        <v>3345</v>
      </c>
      <c r="G907" s="0" t="n">
        <v>19162.5</v>
      </c>
      <c r="H907" s="0" t="n">
        <v>0</v>
      </c>
      <c r="I907" s="0" t="n">
        <f aca="false">21*D907</f>
        <v>105</v>
      </c>
      <c r="J907" s="11" t="n">
        <f aca="false">G907+H907</f>
        <v>19162.5</v>
      </c>
      <c r="K907" s="0" t="n">
        <f aca="false">J907+I907</f>
        <v>19267.5</v>
      </c>
    </row>
    <row r="908" customFormat="false" ht="12.8" hidden="false" customHeight="false" outlineLevel="0" collapsed="false">
      <c r="A908" s="0" t="n">
        <v>205302905</v>
      </c>
      <c r="B908" s="0" t="s">
        <v>167</v>
      </c>
      <c r="C908" s="0" t="s">
        <v>3349</v>
      </c>
      <c r="D908" s="0" t="n">
        <v>14</v>
      </c>
      <c r="E908" s="0" t="s">
        <v>428</v>
      </c>
      <c r="F908" s="0" t="s">
        <v>3350</v>
      </c>
      <c r="G908" s="0" t="n">
        <v>53655</v>
      </c>
      <c r="H908" s="0" t="n">
        <v>0</v>
      </c>
      <c r="I908" s="0" t="n">
        <f aca="false">21*D908</f>
        <v>294</v>
      </c>
      <c r="J908" s="11" t="n">
        <f aca="false">G908+H908</f>
        <v>53655</v>
      </c>
      <c r="K908" s="0" t="n">
        <f aca="false">J908+I908</f>
        <v>53949</v>
      </c>
    </row>
    <row r="909" customFormat="false" ht="12.8" hidden="false" customHeight="false" outlineLevel="0" collapsed="false">
      <c r="A909" s="0" t="n">
        <v>205303340</v>
      </c>
      <c r="B909" s="0" t="s">
        <v>167</v>
      </c>
      <c r="C909" s="0" t="s">
        <v>1238</v>
      </c>
      <c r="D909" s="0" t="n">
        <v>6</v>
      </c>
      <c r="E909" s="0" t="s">
        <v>79</v>
      </c>
      <c r="F909" s="0" t="s">
        <v>3353</v>
      </c>
      <c r="G909" s="0" t="n">
        <v>22995</v>
      </c>
      <c r="H909" s="0" t="n">
        <v>0</v>
      </c>
      <c r="I909" s="0" t="n">
        <f aca="false">21*D909</f>
        <v>126</v>
      </c>
      <c r="J909" s="11" t="n">
        <f aca="false">G909+H909</f>
        <v>22995</v>
      </c>
      <c r="K909" s="0" t="n">
        <f aca="false">J909+I909</f>
        <v>23121</v>
      </c>
    </row>
    <row r="910" customFormat="false" ht="12.8" hidden="false" customHeight="false" outlineLevel="0" collapsed="false">
      <c r="A910" s="0" t="n">
        <v>205302530</v>
      </c>
      <c r="B910" s="0" t="s">
        <v>167</v>
      </c>
      <c r="C910" s="0" t="s">
        <v>1707</v>
      </c>
      <c r="D910" s="0" t="n">
        <v>5</v>
      </c>
      <c r="E910" s="0" t="s">
        <v>79</v>
      </c>
      <c r="F910" s="0" t="s">
        <v>3357</v>
      </c>
      <c r="G910" s="0" t="n">
        <v>19162.5</v>
      </c>
      <c r="H910" s="0" t="n">
        <v>0</v>
      </c>
      <c r="I910" s="0" t="n">
        <f aca="false">21*D910</f>
        <v>105</v>
      </c>
      <c r="J910" s="11" t="n">
        <f aca="false">G910+H910</f>
        <v>19162.5</v>
      </c>
      <c r="K910" s="0" t="n">
        <f aca="false">J910+I910</f>
        <v>19267.5</v>
      </c>
    </row>
    <row r="911" customFormat="false" ht="12.8" hidden="false" customHeight="false" outlineLevel="0" collapsed="false">
      <c r="A911" s="0" t="n">
        <v>205306965</v>
      </c>
      <c r="B911" s="0" t="s">
        <v>167</v>
      </c>
      <c r="C911" s="0" t="s">
        <v>1707</v>
      </c>
      <c r="D911" s="0" t="n">
        <v>5</v>
      </c>
      <c r="E911" s="0" t="s">
        <v>74</v>
      </c>
      <c r="F911" s="0" t="s">
        <v>3360</v>
      </c>
      <c r="G911" s="0" t="n">
        <v>19162.5</v>
      </c>
      <c r="H911" s="0" t="n">
        <v>0</v>
      </c>
      <c r="I911" s="0" t="n">
        <f aca="false">21*D911</f>
        <v>105</v>
      </c>
      <c r="J911" s="11" t="n">
        <f aca="false">G911+H911</f>
        <v>19162.5</v>
      </c>
      <c r="K911" s="0" t="n">
        <f aca="false">J911+I911</f>
        <v>19267.5</v>
      </c>
    </row>
    <row r="912" customFormat="false" ht="12.8" hidden="false" customHeight="false" outlineLevel="0" collapsed="false">
      <c r="A912" s="0" t="n">
        <v>205307625</v>
      </c>
      <c r="B912" s="0" t="s">
        <v>167</v>
      </c>
      <c r="C912" s="0" t="s">
        <v>680</v>
      </c>
      <c r="D912" s="0" t="n">
        <v>1</v>
      </c>
      <c r="E912" s="0" t="s">
        <v>79</v>
      </c>
      <c r="F912" s="0" t="s">
        <v>3363</v>
      </c>
      <c r="G912" s="0" t="n">
        <v>3832.5</v>
      </c>
      <c r="H912" s="0" t="n">
        <v>0</v>
      </c>
      <c r="I912" s="0" t="n">
        <f aca="false">21*D912</f>
        <v>21</v>
      </c>
      <c r="J912" s="11" t="n">
        <f aca="false">G912+H912</f>
        <v>3832.5</v>
      </c>
      <c r="K912" s="0" t="n">
        <f aca="false">J912+I912</f>
        <v>3853.5</v>
      </c>
    </row>
    <row r="913" customFormat="false" ht="12.8" hidden="false" customHeight="false" outlineLevel="0" collapsed="false">
      <c r="A913" s="0" t="n">
        <v>205307940</v>
      </c>
      <c r="B913" s="0" t="s">
        <v>167</v>
      </c>
      <c r="C913" s="0" t="s">
        <v>1238</v>
      </c>
      <c r="D913" s="0" t="n">
        <v>6</v>
      </c>
      <c r="E913" s="0" t="s">
        <v>406</v>
      </c>
      <c r="F913" s="0" t="s">
        <v>3366</v>
      </c>
      <c r="G913" s="0" t="n">
        <v>22995</v>
      </c>
      <c r="H913" s="0" t="n">
        <v>0</v>
      </c>
      <c r="I913" s="0" t="n">
        <f aca="false">21*D913</f>
        <v>126</v>
      </c>
      <c r="J913" s="11" t="n">
        <f aca="false">G913+H913</f>
        <v>22995</v>
      </c>
      <c r="K913" s="0" t="n">
        <f aca="false">J913+I913</f>
        <v>23121</v>
      </c>
    </row>
    <row r="914" customFormat="false" ht="12.8" hidden="false" customHeight="false" outlineLevel="0" collapsed="false">
      <c r="A914" s="0" t="n">
        <v>205308335</v>
      </c>
      <c r="B914" s="0" t="s">
        <v>167</v>
      </c>
      <c r="C914" s="0" t="s">
        <v>680</v>
      </c>
      <c r="D914" s="0" t="n">
        <v>1</v>
      </c>
      <c r="E914" s="0" t="s">
        <v>79</v>
      </c>
      <c r="F914" s="0" t="s">
        <v>3370</v>
      </c>
      <c r="G914" s="0" t="n">
        <v>3832.5</v>
      </c>
      <c r="H914" s="0" t="n">
        <v>0</v>
      </c>
      <c r="I914" s="0" t="n">
        <f aca="false">21*D914</f>
        <v>21</v>
      </c>
      <c r="J914" s="11" t="n">
        <f aca="false">G914+H914</f>
        <v>3832.5</v>
      </c>
      <c r="K914" s="0" t="n">
        <f aca="false">J914+I914</f>
        <v>3853.5</v>
      </c>
    </row>
    <row r="915" customFormat="false" ht="12.8" hidden="false" customHeight="false" outlineLevel="0" collapsed="false">
      <c r="A915" s="0" t="n">
        <v>205308200</v>
      </c>
      <c r="B915" s="0" t="s">
        <v>167</v>
      </c>
      <c r="C915" s="0" t="s">
        <v>1238</v>
      </c>
      <c r="D915" s="0" t="n">
        <v>6</v>
      </c>
      <c r="E915" s="0" t="s">
        <v>89</v>
      </c>
      <c r="F915" s="0" t="s">
        <v>3373</v>
      </c>
      <c r="G915" s="0" t="n">
        <v>22995</v>
      </c>
      <c r="H915" s="0" t="n">
        <v>0</v>
      </c>
      <c r="I915" s="0" t="n">
        <f aca="false">21*D915</f>
        <v>126</v>
      </c>
      <c r="J915" s="11" t="n">
        <f aca="false">G915+H915</f>
        <v>22995</v>
      </c>
      <c r="K915" s="0" t="n">
        <f aca="false">J915+I915</f>
        <v>23121</v>
      </c>
    </row>
    <row r="916" customFormat="false" ht="12.8" hidden="false" customHeight="false" outlineLevel="0" collapsed="false">
      <c r="A916" s="0" t="n">
        <v>205309560</v>
      </c>
      <c r="B916" s="0" t="s">
        <v>167</v>
      </c>
      <c r="C916" s="0" t="s">
        <v>1995</v>
      </c>
      <c r="D916" s="0" t="n">
        <v>4</v>
      </c>
      <c r="E916" s="0" t="s">
        <v>89</v>
      </c>
      <c r="F916" s="0" t="s">
        <v>3378</v>
      </c>
      <c r="G916" s="0" t="n">
        <v>15330</v>
      </c>
      <c r="H916" s="0" t="n">
        <v>0</v>
      </c>
      <c r="I916" s="0" t="n">
        <f aca="false">21*D916</f>
        <v>84</v>
      </c>
      <c r="J916" s="11" t="n">
        <f aca="false">G916+H916</f>
        <v>15330</v>
      </c>
      <c r="K916" s="0" t="n">
        <f aca="false">J916+I916</f>
        <v>15414</v>
      </c>
    </row>
    <row r="917" customFormat="false" ht="12.8" hidden="false" customHeight="false" outlineLevel="0" collapsed="false">
      <c r="A917" s="0" t="n">
        <v>205309755</v>
      </c>
      <c r="B917" s="0" t="s">
        <v>167</v>
      </c>
      <c r="C917" s="0" t="s">
        <v>1995</v>
      </c>
      <c r="D917" s="0" t="n">
        <v>4</v>
      </c>
      <c r="E917" s="0" t="s">
        <v>89</v>
      </c>
      <c r="F917" s="0" t="s">
        <v>3382</v>
      </c>
      <c r="G917" s="0" t="n">
        <v>15330</v>
      </c>
      <c r="H917" s="0" t="n">
        <v>0</v>
      </c>
      <c r="I917" s="0" t="n">
        <f aca="false">21*D917</f>
        <v>84</v>
      </c>
      <c r="J917" s="11" t="n">
        <f aca="false">G917+H917</f>
        <v>15330</v>
      </c>
      <c r="K917" s="0" t="n">
        <f aca="false">J917+I917</f>
        <v>15414</v>
      </c>
    </row>
    <row r="918" customFormat="false" ht="12.8" hidden="false" customHeight="false" outlineLevel="0" collapsed="false">
      <c r="A918" s="0" t="n">
        <v>205303695</v>
      </c>
      <c r="B918" s="0" t="s">
        <v>167</v>
      </c>
      <c r="C918" s="0" t="s">
        <v>1238</v>
      </c>
      <c r="D918" s="0" t="n">
        <v>6</v>
      </c>
      <c r="E918" s="0" t="s">
        <v>79</v>
      </c>
      <c r="F918" s="0" t="s">
        <v>3385</v>
      </c>
      <c r="G918" s="0" t="n">
        <v>22995</v>
      </c>
      <c r="H918" s="0" t="n">
        <v>0</v>
      </c>
      <c r="I918" s="0" t="n">
        <f aca="false">21*D918</f>
        <v>126</v>
      </c>
      <c r="J918" s="11" t="n">
        <f aca="false">G918+H918</f>
        <v>22995</v>
      </c>
      <c r="K918" s="0" t="n">
        <f aca="false">J918+I918</f>
        <v>23121</v>
      </c>
    </row>
    <row r="919" customFormat="false" ht="12.8" hidden="false" customHeight="false" outlineLevel="0" collapsed="false">
      <c r="A919" s="0" t="n">
        <v>105302210</v>
      </c>
      <c r="B919" s="0" t="s">
        <v>167</v>
      </c>
      <c r="C919" s="0" t="s">
        <v>2897</v>
      </c>
      <c r="D919" s="0" t="n">
        <v>7</v>
      </c>
      <c r="E919" s="0" t="s">
        <v>89</v>
      </c>
      <c r="F919" s="0" t="s">
        <v>3388</v>
      </c>
      <c r="G919" s="0" t="n">
        <v>26827.5</v>
      </c>
      <c r="H919" s="0" t="n">
        <v>0</v>
      </c>
      <c r="I919" s="0" t="n">
        <f aca="false">21*D919</f>
        <v>147</v>
      </c>
      <c r="J919" s="11" t="n">
        <f aca="false">G919+H919</f>
        <v>26827.5</v>
      </c>
      <c r="K919" s="0" t="n">
        <f aca="false">J919+I919</f>
        <v>26974.5</v>
      </c>
    </row>
    <row r="920" customFormat="false" ht="12.8" hidden="false" customHeight="false" outlineLevel="0" collapsed="false">
      <c r="A920" s="0" t="n">
        <v>205308130</v>
      </c>
      <c r="B920" s="0" t="s">
        <v>167</v>
      </c>
      <c r="C920" s="0" t="s">
        <v>1238</v>
      </c>
      <c r="D920" s="0" t="n">
        <v>6</v>
      </c>
      <c r="E920" s="0" t="s">
        <v>28</v>
      </c>
      <c r="F920" s="0" t="s">
        <v>3392</v>
      </c>
      <c r="G920" s="0" t="n">
        <v>34334.4</v>
      </c>
      <c r="H920" s="0" t="n">
        <v>0</v>
      </c>
      <c r="I920" s="0" t="n">
        <f aca="false">21*D920</f>
        <v>126</v>
      </c>
      <c r="J920" s="11" t="n">
        <f aca="false">G920+H920</f>
        <v>34334.4</v>
      </c>
      <c r="K920" s="0" t="n">
        <f aca="false">J920+I920</f>
        <v>34460.4</v>
      </c>
    </row>
    <row r="921" customFormat="false" ht="12.8" hidden="false" customHeight="false" outlineLevel="0" collapsed="false">
      <c r="A921" s="0" t="n">
        <v>205310320</v>
      </c>
      <c r="B921" s="0" t="s">
        <v>167</v>
      </c>
      <c r="C921" s="0" t="s">
        <v>680</v>
      </c>
      <c r="D921" s="0" t="n">
        <v>1</v>
      </c>
      <c r="E921" s="0" t="s">
        <v>89</v>
      </c>
      <c r="F921" s="0" t="s">
        <v>1155</v>
      </c>
      <c r="G921" s="0" t="n">
        <v>3832.5</v>
      </c>
      <c r="H921" s="0" t="n">
        <v>0</v>
      </c>
      <c r="I921" s="0" t="n">
        <f aca="false">21*D921</f>
        <v>21</v>
      </c>
      <c r="J921" s="11" t="n">
        <f aca="false">G921+H921</f>
        <v>3832.5</v>
      </c>
      <c r="K921" s="0" t="n">
        <f aca="false">J921+I921</f>
        <v>3853.5</v>
      </c>
    </row>
    <row r="922" customFormat="false" ht="12.8" hidden="false" customHeight="false" outlineLevel="0" collapsed="false">
      <c r="A922" s="0" t="n">
        <v>205309960</v>
      </c>
      <c r="B922" s="0" t="s">
        <v>167</v>
      </c>
      <c r="C922" s="0" t="s">
        <v>2025</v>
      </c>
      <c r="D922" s="0" t="n">
        <v>2</v>
      </c>
      <c r="E922" s="0" t="s">
        <v>1941</v>
      </c>
      <c r="F922" s="0" t="s">
        <v>3396</v>
      </c>
      <c r="G922" s="0" t="n">
        <v>9345</v>
      </c>
      <c r="H922" s="0" t="n">
        <v>0</v>
      </c>
      <c r="I922" s="0" t="n">
        <f aca="false">21*D922</f>
        <v>42</v>
      </c>
      <c r="J922" s="11" t="n">
        <f aca="false">G922+H922</f>
        <v>9345</v>
      </c>
      <c r="K922" s="0" t="n">
        <f aca="false">J922+I922</f>
        <v>9387</v>
      </c>
    </row>
    <row r="923" customFormat="false" ht="12.8" hidden="false" customHeight="false" outlineLevel="0" collapsed="false">
      <c r="A923" s="0" t="n">
        <v>205307560</v>
      </c>
      <c r="B923" s="0" t="s">
        <v>167</v>
      </c>
      <c r="C923" s="0" t="s">
        <v>2025</v>
      </c>
      <c r="D923" s="0" t="n">
        <v>2</v>
      </c>
      <c r="E923" s="0" t="s">
        <v>79</v>
      </c>
      <c r="F923" s="0" t="s">
        <v>3399</v>
      </c>
      <c r="G923" s="0" t="n">
        <v>7665</v>
      </c>
      <c r="H923" s="0" t="n">
        <v>0</v>
      </c>
      <c r="I923" s="0" t="n">
        <f aca="false">21*D923</f>
        <v>42</v>
      </c>
      <c r="J923" s="11" t="n">
        <f aca="false">G923+H923</f>
        <v>7665</v>
      </c>
      <c r="K923" s="0" t="n">
        <f aca="false">J923+I923</f>
        <v>7707</v>
      </c>
    </row>
    <row r="924" customFormat="false" ht="12.8" hidden="false" customHeight="false" outlineLevel="0" collapsed="false">
      <c r="A924" s="0" t="n">
        <v>105301040</v>
      </c>
      <c r="B924" s="0" t="s">
        <v>167</v>
      </c>
      <c r="C924" s="0" t="s">
        <v>1238</v>
      </c>
      <c r="D924" s="0" t="n">
        <v>6</v>
      </c>
      <c r="E924" s="0" t="s">
        <v>79</v>
      </c>
      <c r="F924" s="0" t="s">
        <v>3402</v>
      </c>
      <c r="G924" s="0" t="n">
        <v>22995</v>
      </c>
      <c r="H924" s="0" t="n">
        <v>0</v>
      </c>
      <c r="I924" s="0" t="n">
        <f aca="false">21*D924</f>
        <v>126</v>
      </c>
      <c r="J924" s="11" t="n">
        <f aca="false">G924+H924</f>
        <v>22995</v>
      </c>
      <c r="K924" s="0" t="n">
        <f aca="false">J924+I924</f>
        <v>23121</v>
      </c>
    </row>
    <row r="925" customFormat="false" ht="12.8" hidden="false" customHeight="false" outlineLevel="0" collapsed="false">
      <c r="A925" s="0" t="n">
        <v>205308190</v>
      </c>
      <c r="B925" s="0" t="s">
        <v>167</v>
      </c>
      <c r="C925" s="0" t="s">
        <v>680</v>
      </c>
      <c r="D925" s="0" t="n">
        <v>1</v>
      </c>
      <c r="E925" s="0" t="s">
        <v>28</v>
      </c>
      <c r="F925" s="0" t="s">
        <v>3405</v>
      </c>
      <c r="G925" s="0" t="n">
        <v>5722.4</v>
      </c>
      <c r="H925" s="0" t="n">
        <v>0</v>
      </c>
      <c r="I925" s="0" t="n">
        <f aca="false">21*D925</f>
        <v>21</v>
      </c>
      <c r="J925" s="11" t="n">
        <f aca="false">G925+H925</f>
        <v>5722.4</v>
      </c>
      <c r="K925" s="0" t="n">
        <f aca="false">J925+I925</f>
        <v>5743.4</v>
      </c>
    </row>
    <row r="926" customFormat="false" ht="12.8" hidden="false" customHeight="false" outlineLevel="0" collapsed="false">
      <c r="A926" s="0" t="n">
        <v>205308570</v>
      </c>
      <c r="B926" s="0" t="s">
        <v>167</v>
      </c>
      <c r="C926" s="0" t="s">
        <v>1707</v>
      </c>
      <c r="D926" s="0" t="n">
        <v>5</v>
      </c>
      <c r="E926" s="0" t="s">
        <v>146</v>
      </c>
      <c r="F926" s="0" t="s">
        <v>3408</v>
      </c>
      <c r="G926" s="0" t="n">
        <v>23362.5</v>
      </c>
      <c r="H926" s="0" t="n">
        <v>0</v>
      </c>
      <c r="I926" s="0" t="n">
        <f aca="false">21*D926</f>
        <v>105</v>
      </c>
      <c r="J926" s="11" t="n">
        <f aca="false">G926+H926</f>
        <v>23362.5</v>
      </c>
      <c r="K926" s="0" t="n">
        <f aca="false">J926+I926</f>
        <v>23467.5</v>
      </c>
    </row>
    <row r="927" customFormat="false" ht="12.8" hidden="false" customHeight="false" outlineLevel="0" collapsed="false">
      <c r="A927" s="0" t="n">
        <v>205309325</v>
      </c>
      <c r="B927" s="0" t="s">
        <v>167</v>
      </c>
      <c r="C927" s="0" t="s">
        <v>2025</v>
      </c>
      <c r="D927" s="0" t="n">
        <v>2</v>
      </c>
      <c r="E927" s="0" t="s">
        <v>146</v>
      </c>
      <c r="F927" s="0" t="s">
        <v>3411</v>
      </c>
      <c r="G927" s="0" t="n">
        <v>9345</v>
      </c>
      <c r="H927" s="0" t="n">
        <v>0</v>
      </c>
      <c r="I927" s="0" t="n">
        <f aca="false">21*D927</f>
        <v>42</v>
      </c>
      <c r="J927" s="11" t="n">
        <f aca="false">G927+H927</f>
        <v>9345</v>
      </c>
      <c r="K927" s="0" t="n">
        <f aca="false">J927+I927</f>
        <v>9387</v>
      </c>
    </row>
    <row r="928" customFormat="false" ht="12.8" hidden="false" customHeight="false" outlineLevel="0" collapsed="false">
      <c r="A928" s="0" t="n">
        <v>205309650</v>
      </c>
      <c r="B928" s="0" t="s">
        <v>167</v>
      </c>
      <c r="C928" s="0" t="s">
        <v>2025</v>
      </c>
      <c r="D928" s="0" t="n">
        <v>2</v>
      </c>
      <c r="E928" s="0" t="s">
        <v>89</v>
      </c>
      <c r="F928" s="0" t="s">
        <v>3414</v>
      </c>
      <c r="G928" s="0" t="n">
        <v>7665</v>
      </c>
      <c r="H928" s="0" t="n">
        <v>0</v>
      </c>
      <c r="I928" s="0" t="n">
        <f aca="false">21*D928</f>
        <v>42</v>
      </c>
      <c r="J928" s="11" t="n">
        <f aca="false">G928+H928</f>
        <v>7665</v>
      </c>
      <c r="K928" s="0" t="n">
        <f aca="false">J928+I928</f>
        <v>7707</v>
      </c>
    </row>
    <row r="929" customFormat="false" ht="12.8" hidden="false" customHeight="false" outlineLevel="0" collapsed="false">
      <c r="A929" s="0" t="n">
        <v>205310600</v>
      </c>
      <c r="B929" s="0" t="s">
        <v>167</v>
      </c>
      <c r="C929" s="0" t="s">
        <v>2025</v>
      </c>
      <c r="D929" s="0" t="n">
        <v>2</v>
      </c>
      <c r="E929" s="0" t="s">
        <v>89</v>
      </c>
      <c r="F929" s="0" t="s">
        <v>3418</v>
      </c>
      <c r="G929" s="0" t="n">
        <v>7665</v>
      </c>
      <c r="H929" s="0" t="n">
        <v>0</v>
      </c>
      <c r="I929" s="0" t="n">
        <f aca="false">21*D929</f>
        <v>42</v>
      </c>
      <c r="J929" s="11" t="n">
        <f aca="false">G929+H929</f>
        <v>7665</v>
      </c>
      <c r="K929" s="0" t="n">
        <f aca="false">J929+I929</f>
        <v>7707</v>
      </c>
    </row>
    <row r="930" s="11" customFormat="true" ht="12.8" hidden="false" customHeight="false" outlineLevel="0" collapsed="false">
      <c r="A930" s="11" t="n">
        <v>205300585</v>
      </c>
      <c r="B930" s="11" t="s">
        <v>167</v>
      </c>
      <c r="C930" s="11" t="s">
        <v>1238</v>
      </c>
      <c r="D930" s="11" t="n">
        <v>6</v>
      </c>
      <c r="E930" s="11" t="s">
        <v>79</v>
      </c>
      <c r="F930" s="11" t="s">
        <v>3421</v>
      </c>
      <c r="G930" s="11" t="n">
        <v>21900</v>
      </c>
      <c r="H930" s="11" t="n">
        <v>0</v>
      </c>
      <c r="I930" s="11" t="n">
        <f aca="false">20*D930</f>
        <v>120</v>
      </c>
      <c r="J930" s="11" t="n">
        <f aca="false">G930+H930</f>
        <v>21900</v>
      </c>
      <c r="K930" s="11" t="n">
        <f aca="false">J930+I930</f>
        <v>22020</v>
      </c>
      <c r="M930" s="11" t="n">
        <v>22020</v>
      </c>
      <c r="N930" s="11" t="n">
        <f aca="false">K930-M930</f>
        <v>0</v>
      </c>
    </row>
    <row r="931" customFormat="false" ht="12.8" hidden="false" customHeight="false" outlineLevel="0" collapsed="false">
      <c r="A931" s="0" t="n">
        <v>205302180</v>
      </c>
      <c r="B931" s="0" t="s">
        <v>167</v>
      </c>
      <c r="C931" s="0" t="s">
        <v>1238</v>
      </c>
      <c r="D931" s="0" t="n">
        <v>6</v>
      </c>
      <c r="E931" s="0" t="s">
        <v>79</v>
      </c>
      <c r="F931" s="0" t="s">
        <v>3424</v>
      </c>
      <c r="G931" s="0" t="n">
        <v>22995</v>
      </c>
      <c r="H931" s="0" t="n">
        <v>0</v>
      </c>
      <c r="I931" s="0" t="n">
        <f aca="false">21*D931</f>
        <v>126</v>
      </c>
      <c r="J931" s="11" t="n">
        <f aca="false">G931+H931</f>
        <v>22995</v>
      </c>
      <c r="K931" s="0" t="n">
        <f aca="false">J931+I931</f>
        <v>23121</v>
      </c>
    </row>
    <row r="932" customFormat="false" ht="12.8" hidden="false" customHeight="false" outlineLevel="0" collapsed="false">
      <c r="A932" s="0" t="n">
        <v>205308395</v>
      </c>
      <c r="B932" s="0" t="s">
        <v>167</v>
      </c>
      <c r="C932" s="0" t="s">
        <v>1748</v>
      </c>
      <c r="D932" s="0" t="n">
        <v>3</v>
      </c>
      <c r="E932" s="0" t="s">
        <v>79</v>
      </c>
      <c r="F932" s="0" t="s">
        <v>3427</v>
      </c>
      <c r="G932" s="0" t="n">
        <v>11497.5</v>
      </c>
      <c r="H932" s="0" t="n">
        <v>0</v>
      </c>
      <c r="I932" s="0" t="n">
        <f aca="false">21*D932</f>
        <v>63</v>
      </c>
      <c r="J932" s="11" t="n">
        <f aca="false">G932+H932</f>
        <v>11497.5</v>
      </c>
      <c r="K932" s="0" t="n">
        <f aca="false">J932+I932</f>
        <v>11560.5</v>
      </c>
    </row>
    <row r="933" customFormat="false" ht="12.8" hidden="false" customHeight="false" outlineLevel="0" collapsed="false">
      <c r="A933" s="0" t="n">
        <v>105302820</v>
      </c>
      <c r="B933" s="0" t="s">
        <v>167</v>
      </c>
      <c r="C933" s="0" t="s">
        <v>680</v>
      </c>
      <c r="D933" s="0" t="n">
        <v>1</v>
      </c>
      <c r="E933" s="0" t="s">
        <v>89</v>
      </c>
      <c r="F933" s="0" t="s">
        <v>3430</v>
      </c>
      <c r="G933" s="0" t="n">
        <v>3832.5</v>
      </c>
      <c r="H933" s="0" t="n">
        <v>0</v>
      </c>
      <c r="I933" s="0" t="n">
        <f aca="false">21*D933</f>
        <v>21</v>
      </c>
      <c r="J933" s="11" t="n">
        <f aca="false">G933+H933</f>
        <v>3832.5</v>
      </c>
      <c r="K933" s="0" t="n">
        <f aca="false">J933+I933</f>
        <v>3853.5</v>
      </c>
    </row>
    <row r="934" customFormat="false" ht="12.8" hidden="false" customHeight="false" outlineLevel="0" collapsed="false">
      <c r="A934" s="0" t="n">
        <v>105302820</v>
      </c>
      <c r="B934" s="0" t="s">
        <v>167</v>
      </c>
      <c r="C934" s="0" t="s">
        <v>680</v>
      </c>
      <c r="D934" s="0" t="n">
        <v>1</v>
      </c>
      <c r="E934" s="0" t="s">
        <v>89</v>
      </c>
      <c r="F934" s="0" t="s">
        <v>3432</v>
      </c>
      <c r="G934" s="0" t="n">
        <v>3832.5</v>
      </c>
      <c r="H934" s="0" t="n">
        <v>0</v>
      </c>
      <c r="I934" s="0" t="n">
        <f aca="false">21*D934</f>
        <v>21</v>
      </c>
      <c r="J934" s="11" t="n">
        <f aca="false">G934+H934</f>
        <v>3832.5</v>
      </c>
      <c r="K934" s="0" t="n">
        <f aca="false">J934+I934</f>
        <v>3853.5</v>
      </c>
    </row>
    <row r="935" customFormat="false" ht="12.8" hidden="false" customHeight="false" outlineLevel="0" collapsed="false">
      <c r="A935" s="0" t="n">
        <v>205308060</v>
      </c>
      <c r="B935" s="0" t="s">
        <v>167</v>
      </c>
      <c r="C935" s="0" t="s">
        <v>1238</v>
      </c>
      <c r="D935" s="0" t="n">
        <v>6</v>
      </c>
      <c r="E935" s="0" t="s">
        <v>89</v>
      </c>
      <c r="F935" s="0" t="s">
        <v>3435</v>
      </c>
      <c r="G935" s="0" t="n">
        <v>22995</v>
      </c>
      <c r="H935" s="0" t="n">
        <v>0</v>
      </c>
      <c r="I935" s="0" t="n">
        <f aca="false">21*D935</f>
        <v>126</v>
      </c>
      <c r="J935" s="11" t="n">
        <f aca="false">G935+H935</f>
        <v>22995</v>
      </c>
      <c r="K935" s="0" t="n">
        <f aca="false">J935+I935</f>
        <v>23121</v>
      </c>
    </row>
    <row r="936" customFormat="false" ht="12.8" hidden="false" customHeight="false" outlineLevel="0" collapsed="false">
      <c r="A936" s="0" t="n">
        <v>205309645</v>
      </c>
      <c r="B936" s="0" t="s">
        <v>167</v>
      </c>
      <c r="C936" s="0" t="s">
        <v>2025</v>
      </c>
      <c r="D936" s="0" t="n">
        <v>2</v>
      </c>
      <c r="E936" s="0" t="s">
        <v>89</v>
      </c>
      <c r="F936" s="0" t="s">
        <v>3440</v>
      </c>
      <c r="G936" s="0" t="n">
        <v>7665</v>
      </c>
      <c r="H936" s="0" t="n">
        <v>0</v>
      </c>
      <c r="I936" s="0" t="n">
        <f aca="false">21*D936</f>
        <v>42</v>
      </c>
      <c r="J936" s="11" t="n">
        <f aca="false">G936+H936</f>
        <v>7665</v>
      </c>
      <c r="K936" s="0" t="n">
        <f aca="false">J936+I936</f>
        <v>7707</v>
      </c>
    </row>
    <row r="937" customFormat="false" ht="12.8" hidden="false" customHeight="false" outlineLevel="0" collapsed="false">
      <c r="A937" s="0" t="n">
        <v>205306501</v>
      </c>
      <c r="B937" s="0" t="s">
        <v>167</v>
      </c>
      <c r="C937" s="0" t="s">
        <v>1995</v>
      </c>
      <c r="D937" s="0" t="n">
        <v>4</v>
      </c>
      <c r="E937" s="0" t="s">
        <v>416</v>
      </c>
      <c r="F937" s="0" t="s">
        <v>3443</v>
      </c>
      <c r="G937" s="0" t="n">
        <v>15330</v>
      </c>
      <c r="H937" s="0" t="n">
        <v>0</v>
      </c>
      <c r="I937" s="0" t="n">
        <f aca="false">21*D937</f>
        <v>84</v>
      </c>
      <c r="J937" s="11" t="n">
        <f aca="false">G937+H937</f>
        <v>15330</v>
      </c>
      <c r="K937" s="0" t="n">
        <f aca="false">J937+I937</f>
        <v>15414</v>
      </c>
    </row>
    <row r="938" customFormat="false" ht="12.8" hidden="false" customHeight="false" outlineLevel="0" collapsed="false">
      <c r="A938" s="0" t="n">
        <v>205302336</v>
      </c>
      <c r="B938" s="0" t="s">
        <v>167</v>
      </c>
      <c r="C938" s="0" t="s">
        <v>1707</v>
      </c>
      <c r="D938" s="0" t="n">
        <v>5</v>
      </c>
      <c r="E938" s="0" t="s">
        <v>89</v>
      </c>
      <c r="F938" s="0" t="s">
        <v>3446</v>
      </c>
      <c r="G938" s="0" t="n">
        <v>19162.5</v>
      </c>
      <c r="H938" s="0" t="n">
        <v>0</v>
      </c>
      <c r="I938" s="0" t="n">
        <f aca="false">21*D938</f>
        <v>105</v>
      </c>
      <c r="J938" s="11" t="n">
        <f aca="false">G938+H938</f>
        <v>19162.5</v>
      </c>
      <c r="K938" s="0" t="n">
        <f aca="false">J938+I938</f>
        <v>19267.5</v>
      </c>
    </row>
    <row r="939" customFormat="false" ht="12.8" hidden="false" customHeight="false" outlineLevel="0" collapsed="false">
      <c r="A939" s="0" t="n">
        <v>205307811</v>
      </c>
      <c r="B939" s="0" t="s">
        <v>167</v>
      </c>
      <c r="C939" s="0" t="s">
        <v>1238</v>
      </c>
      <c r="D939" s="0" t="n">
        <v>6</v>
      </c>
      <c r="E939" s="0" t="s">
        <v>89</v>
      </c>
      <c r="F939" s="0" t="s">
        <v>3451</v>
      </c>
      <c r="G939" s="0" t="n">
        <v>22995</v>
      </c>
      <c r="H939" s="0" t="n">
        <v>0</v>
      </c>
      <c r="I939" s="0" t="n">
        <f aca="false">21*D939</f>
        <v>126</v>
      </c>
      <c r="J939" s="11" t="n">
        <f aca="false">G939+H939</f>
        <v>22995</v>
      </c>
      <c r="K939" s="0" t="n">
        <f aca="false">J939+I939</f>
        <v>23121</v>
      </c>
    </row>
    <row r="940" customFormat="false" ht="12.8" hidden="false" customHeight="false" outlineLevel="0" collapsed="false">
      <c r="A940" s="0" t="n">
        <v>205302616</v>
      </c>
      <c r="B940" s="0" t="s">
        <v>167</v>
      </c>
      <c r="C940" s="0" t="s">
        <v>1707</v>
      </c>
      <c r="D940" s="0" t="n">
        <v>5</v>
      </c>
      <c r="E940" s="0" t="s">
        <v>491</v>
      </c>
      <c r="F940" s="0" t="s">
        <v>3456</v>
      </c>
      <c r="G940" s="0" t="n">
        <v>19162.5</v>
      </c>
      <c r="H940" s="0" t="n">
        <v>0</v>
      </c>
      <c r="I940" s="0" t="n">
        <f aca="false">21*D940</f>
        <v>105</v>
      </c>
      <c r="J940" s="11" t="n">
        <f aca="false">G940+H940</f>
        <v>19162.5</v>
      </c>
      <c r="K940" s="0" t="n">
        <f aca="false">J940+I940</f>
        <v>19267.5</v>
      </c>
    </row>
    <row r="941" customFormat="false" ht="12.8" hidden="false" customHeight="false" outlineLevel="0" collapsed="false">
      <c r="A941" s="0" t="n">
        <v>205308966</v>
      </c>
      <c r="B941" s="0" t="s">
        <v>167</v>
      </c>
      <c r="C941" s="0" t="s">
        <v>1748</v>
      </c>
      <c r="D941" s="0" t="n">
        <v>3</v>
      </c>
      <c r="E941" s="0" t="s">
        <v>115</v>
      </c>
      <c r="F941" s="0" t="s">
        <v>3460</v>
      </c>
      <c r="G941" s="0" t="n">
        <v>14017.5</v>
      </c>
      <c r="H941" s="0" t="n">
        <v>0</v>
      </c>
      <c r="I941" s="0" t="n">
        <f aca="false">21*D941</f>
        <v>63</v>
      </c>
      <c r="J941" s="11" t="n">
        <f aca="false">G941+H941</f>
        <v>14017.5</v>
      </c>
      <c r="K941" s="0" t="n">
        <f aca="false">J941+I941</f>
        <v>14080.5</v>
      </c>
    </row>
    <row r="942" customFormat="false" ht="12.8" hidden="false" customHeight="false" outlineLevel="0" collapsed="false">
      <c r="A942" s="0" t="n">
        <v>205308356</v>
      </c>
      <c r="B942" s="0" t="s">
        <v>167</v>
      </c>
      <c r="C942" s="0" t="s">
        <v>1238</v>
      </c>
      <c r="D942" s="0" t="n">
        <v>6</v>
      </c>
      <c r="E942" s="0" t="s">
        <v>79</v>
      </c>
      <c r="F942" s="0" t="s">
        <v>3465</v>
      </c>
      <c r="G942" s="0" t="n">
        <v>22995</v>
      </c>
      <c r="H942" s="0" t="n">
        <v>0</v>
      </c>
      <c r="I942" s="0" t="n">
        <f aca="false">21*D942</f>
        <v>126</v>
      </c>
      <c r="J942" s="11" t="n">
        <f aca="false">G942+H942</f>
        <v>22995</v>
      </c>
      <c r="K942" s="0" t="n">
        <f aca="false">J942+I942</f>
        <v>23121</v>
      </c>
    </row>
    <row r="943" customFormat="false" ht="12.8" hidden="false" customHeight="false" outlineLevel="0" collapsed="false">
      <c r="A943" s="0" t="n">
        <v>205308431</v>
      </c>
      <c r="B943" s="0" t="s">
        <v>167</v>
      </c>
      <c r="C943" s="0" t="s">
        <v>1995</v>
      </c>
      <c r="D943" s="0" t="n">
        <v>4</v>
      </c>
      <c r="E943" s="0" t="s">
        <v>79</v>
      </c>
      <c r="F943" s="0" t="s">
        <v>3468</v>
      </c>
      <c r="G943" s="0" t="n">
        <v>15330</v>
      </c>
      <c r="H943" s="0" t="n">
        <v>0</v>
      </c>
      <c r="I943" s="0" t="n">
        <f aca="false">21*D943</f>
        <v>84</v>
      </c>
      <c r="J943" s="11" t="n">
        <f aca="false">G943+H943</f>
        <v>15330</v>
      </c>
      <c r="K943" s="0" t="n">
        <f aca="false">J943+I943</f>
        <v>15414</v>
      </c>
    </row>
    <row r="944" customFormat="false" ht="12.8" hidden="false" customHeight="false" outlineLevel="0" collapsed="false">
      <c r="A944" s="0" t="n">
        <v>205309576</v>
      </c>
      <c r="B944" s="0" t="s">
        <v>167</v>
      </c>
      <c r="C944" s="0" t="s">
        <v>1995</v>
      </c>
      <c r="D944" s="0" t="n">
        <v>4</v>
      </c>
      <c r="E944" s="0" t="s">
        <v>89</v>
      </c>
      <c r="F944" s="0" t="s">
        <v>3472</v>
      </c>
      <c r="G944" s="0" t="n">
        <v>15330</v>
      </c>
      <c r="H944" s="0" t="n">
        <v>0</v>
      </c>
      <c r="I944" s="0" t="n">
        <f aca="false">21*D944</f>
        <v>84</v>
      </c>
      <c r="J944" s="11" t="n">
        <f aca="false">G944+H944</f>
        <v>15330</v>
      </c>
      <c r="K944" s="0" t="n">
        <f aca="false">J944+I944</f>
        <v>15414</v>
      </c>
    </row>
    <row r="945" customFormat="false" ht="12.8" hidden="false" customHeight="false" outlineLevel="0" collapsed="false">
      <c r="A945" s="0" t="n">
        <v>205309241</v>
      </c>
      <c r="B945" s="0" t="s">
        <v>167</v>
      </c>
      <c r="C945" s="0" t="s">
        <v>2394</v>
      </c>
      <c r="D945" s="0" t="n">
        <v>10</v>
      </c>
      <c r="E945" s="0" t="s">
        <v>406</v>
      </c>
      <c r="F945" s="0" t="s">
        <v>3475</v>
      </c>
      <c r="G945" s="0" t="n">
        <v>38325</v>
      </c>
      <c r="H945" s="0" t="n">
        <v>0</v>
      </c>
      <c r="I945" s="0" t="n">
        <f aca="false">21*D945</f>
        <v>210</v>
      </c>
      <c r="J945" s="11" t="n">
        <f aca="false">G945+H945</f>
        <v>38325</v>
      </c>
      <c r="K945" s="0" t="n">
        <f aca="false">J945+I945</f>
        <v>38535</v>
      </c>
    </row>
    <row r="946" customFormat="false" ht="12.8" hidden="false" customHeight="false" outlineLevel="0" collapsed="false">
      <c r="A946" s="0" t="n">
        <v>205310606</v>
      </c>
      <c r="B946" s="0" t="s">
        <v>167</v>
      </c>
      <c r="C946" s="0" t="s">
        <v>2897</v>
      </c>
      <c r="D946" s="0" t="n">
        <v>7</v>
      </c>
      <c r="E946" s="0" t="s">
        <v>406</v>
      </c>
      <c r="F946" s="0" t="s">
        <v>3478</v>
      </c>
      <c r="G946" s="0" t="n">
        <v>26827.5</v>
      </c>
      <c r="H946" s="0" t="n">
        <v>0</v>
      </c>
      <c r="I946" s="0" t="n">
        <f aca="false">21*D946</f>
        <v>147</v>
      </c>
      <c r="J946" s="11" t="n">
        <f aca="false">G946+H946</f>
        <v>26827.5</v>
      </c>
      <c r="K946" s="0" t="n">
        <f aca="false">J946+I946</f>
        <v>26974.5</v>
      </c>
    </row>
    <row r="947" customFormat="false" ht="12.8" hidden="false" customHeight="false" outlineLevel="0" collapsed="false">
      <c r="A947" s="0" t="n">
        <v>205310481</v>
      </c>
      <c r="B947" s="0" t="s">
        <v>167</v>
      </c>
      <c r="C947" s="0" t="s">
        <v>680</v>
      </c>
      <c r="D947" s="0" t="n">
        <v>1</v>
      </c>
      <c r="E947" s="0" t="s">
        <v>89</v>
      </c>
      <c r="F947" s="0" t="s">
        <v>621</v>
      </c>
      <c r="G947" s="0" t="n">
        <v>3832.5</v>
      </c>
      <c r="H947" s="0" t="n">
        <v>0</v>
      </c>
      <c r="I947" s="0" t="n">
        <f aca="false">21*D947</f>
        <v>21</v>
      </c>
      <c r="J947" s="11" t="n">
        <f aca="false">G947+H947</f>
        <v>3832.5</v>
      </c>
      <c r="K947" s="0" t="n">
        <f aca="false">J947+I947</f>
        <v>3853.5</v>
      </c>
    </row>
    <row r="948" customFormat="false" ht="12.8" hidden="false" customHeight="false" outlineLevel="0" collapsed="false">
      <c r="A948" s="0" t="n">
        <v>205308156</v>
      </c>
      <c r="B948" s="0" t="s">
        <v>167</v>
      </c>
      <c r="C948" s="0" t="s">
        <v>2025</v>
      </c>
      <c r="D948" s="0" t="n">
        <v>2</v>
      </c>
      <c r="E948" s="0" t="s">
        <v>400</v>
      </c>
      <c r="F948" s="0" t="s">
        <v>3483</v>
      </c>
      <c r="G948" s="0" t="n">
        <v>7665</v>
      </c>
      <c r="H948" s="0" t="n">
        <v>0</v>
      </c>
      <c r="I948" s="0" t="n">
        <f aca="false">21*D948</f>
        <v>42</v>
      </c>
      <c r="J948" s="11" t="n">
        <f aca="false">G948+H948</f>
        <v>7665</v>
      </c>
      <c r="K948" s="0" t="n">
        <f aca="false">J948+I948</f>
        <v>7707</v>
      </c>
    </row>
    <row r="949" customFormat="false" ht="12.8" hidden="false" customHeight="false" outlineLevel="0" collapsed="false">
      <c r="A949" s="0" t="n">
        <v>205308516</v>
      </c>
      <c r="B949" s="0" t="s">
        <v>167</v>
      </c>
      <c r="C949" s="0" t="s">
        <v>1748</v>
      </c>
      <c r="D949" s="0" t="n">
        <v>3</v>
      </c>
      <c r="E949" s="0" t="s">
        <v>89</v>
      </c>
      <c r="F949" s="0" t="s">
        <v>3486</v>
      </c>
      <c r="G949" s="0" t="n">
        <v>11497.5</v>
      </c>
      <c r="H949" s="0" t="n">
        <v>0</v>
      </c>
      <c r="I949" s="0" t="n">
        <f aca="false">21*D949</f>
        <v>63</v>
      </c>
      <c r="J949" s="11" t="n">
        <f aca="false">G949+H949</f>
        <v>11497.5</v>
      </c>
      <c r="K949" s="0" t="n">
        <f aca="false">J949+I949</f>
        <v>11560.5</v>
      </c>
    </row>
    <row r="950" customFormat="false" ht="12.8" hidden="false" customHeight="false" outlineLevel="0" collapsed="false">
      <c r="A950" s="0" t="n">
        <v>205309176</v>
      </c>
      <c r="B950" s="0" t="s">
        <v>167</v>
      </c>
      <c r="C950" s="0" t="s">
        <v>1707</v>
      </c>
      <c r="D950" s="0" t="n">
        <v>5</v>
      </c>
      <c r="E950" s="0" t="s">
        <v>437</v>
      </c>
      <c r="F950" s="0" t="s">
        <v>3491</v>
      </c>
      <c r="G950" s="0" t="n">
        <v>23362.5</v>
      </c>
      <c r="H950" s="0" t="n">
        <v>0</v>
      </c>
      <c r="I950" s="0" t="n">
        <f aca="false">21*D950</f>
        <v>105</v>
      </c>
      <c r="J950" s="11" t="n">
        <f aca="false">G950+H950</f>
        <v>23362.5</v>
      </c>
      <c r="K950" s="0" t="n">
        <f aca="false">J950+I950</f>
        <v>23467.5</v>
      </c>
    </row>
    <row r="951" customFormat="false" ht="12.8" hidden="false" customHeight="false" outlineLevel="0" collapsed="false">
      <c r="A951" s="0" t="n">
        <v>205302356</v>
      </c>
      <c r="B951" s="0" t="s">
        <v>167</v>
      </c>
      <c r="C951" s="0" t="s">
        <v>1707</v>
      </c>
      <c r="D951" s="0" t="n">
        <v>5</v>
      </c>
      <c r="E951" s="0" t="s">
        <v>79</v>
      </c>
      <c r="F951" s="0" t="s">
        <v>3495</v>
      </c>
      <c r="G951" s="0" t="n">
        <v>19162.5</v>
      </c>
      <c r="H951" s="0" t="n">
        <v>0</v>
      </c>
      <c r="I951" s="0" t="n">
        <f aca="false">21*D951</f>
        <v>105</v>
      </c>
      <c r="J951" s="11" t="n">
        <f aca="false">G951+H951</f>
        <v>19162.5</v>
      </c>
      <c r="K951" s="0" t="n">
        <f aca="false">J951+I951</f>
        <v>19267.5</v>
      </c>
    </row>
    <row r="952" customFormat="false" ht="12.8" hidden="false" customHeight="false" outlineLevel="0" collapsed="false">
      <c r="A952" s="0" t="n">
        <v>205302431</v>
      </c>
      <c r="B952" s="0" t="s">
        <v>167</v>
      </c>
      <c r="C952" s="0" t="s">
        <v>1995</v>
      </c>
      <c r="D952" s="0" t="n">
        <v>4</v>
      </c>
      <c r="E952" s="0" t="s">
        <v>79</v>
      </c>
      <c r="F952" s="0" t="s">
        <v>3498</v>
      </c>
      <c r="G952" s="0" t="n">
        <v>15330</v>
      </c>
      <c r="H952" s="0" t="n">
        <v>0</v>
      </c>
      <c r="I952" s="0" t="n">
        <f aca="false">21*D952</f>
        <v>84</v>
      </c>
      <c r="J952" s="11" t="n">
        <f aca="false">G952+H952</f>
        <v>15330</v>
      </c>
      <c r="K952" s="0" t="n">
        <f aca="false">J952+I952</f>
        <v>15414</v>
      </c>
    </row>
    <row r="953" customFormat="false" ht="12.8" hidden="false" customHeight="false" outlineLevel="0" collapsed="false">
      <c r="A953" s="0" t="n">
        <v>205302431</v>
      </c>
      <c r="B953" s="0" t="s">
        <v>167</v>
      </c>
      <c r="C953" s="0" t="s">
        <v>1995</v>
      </c>
      <c r="D953" s="0" t="n">
        <v>4</v>
      </c>
      <c r="E953" s="0" t="s">
        <v>79</v>
      </c>
      <c r="F953" s="0" t="s">
        <v>3500</v>
      </c>
      <c r="G953" s="0" t="n">
        <v>15330</v>
      </c>
      <c r="H953" s="0" t="n">
        <v>0</v>
      </c>
      <c r="I953" s="0" t="n">
        <f aca="false">21*D953</f>
        <v>84</v>
      </c>
      <c r="J953" s="11" t="n">
        <f aca="false">G953+H953</f>
        <v>15330</v>
      </c>
      <c r="K953" s="0" t="n">
        <f aca="false">J953+I953</f>
        <v>15414</v>
      </c>
    </row>
    <row r="954" customFormat="false" ht="12.8" hidden="false" customHeight="false" outlineLevel="0" collapsed="false">
      <c r="A954" s="0" t="n">
        <v>205309086</v>
      </c>
      <c r="B954" s="0" t="s">
        <v>167</v>
      </c>
      <c r="C954" s="0" t="s">
        <v>1748</v>
      </c>
      <c r="D954" s="0" t="n">
        <v>3</v>
      </c>
      <c r="E954" s="0" t="s">
        <v>1489</v>
      </c>
      <c r="F954" s="0" t="s">
        <v>3503</v>
      </c>
      <c r="G954" s="0" t="n">
        <v>14017.5</v>
      </c>
      <c r="H954" s="0" t="n">
        <v>0</v>
      </c>
      <c r="I954" s="0" t="n">
        <f aca="false">21*D954</f>
        <v>63</v>
      </c>
      <c r="J954" s="11" t="n">
        <f aca="false">G954+H954</f>
        <v>14017.5</v>
      </c>
      <c r="K954" s="0" t="n">
        <f aca="false">J954+I954</f>
        <v>14080.5</v>
      </c>
    </row>
    <row r="955" customFormat="false" ht="12.8" hidden="false" customHeight="false" outlineLevel="0" collapsed="false">
      <c r="A955" s="0" t="n">
        <v>205306541</v>
      </c>
      <c r="B955" s="0" t="s">
        <v>167</v>
      </c>
      <c r="C955" s="0" t="s">
        <v>1707</v>
      </c>
      <c r="D955" s="0" t="n">
        <v>5</v>
      </c>
      <c r="E955" s="0" t="s">
        <v>79</v>
      </c>
      <c r="F955" s="0" t="s">
        <v>3508</v>
      </c>
      <c r="G955" s="0" t="n">
        <v>19162.5</v>
      </c>
      <c r="H955" s="0" t="n">
        <v>0</v>
      </c>
      <c r="I955" s="0" t="n">
        <f aca="false">21*D955</f>
        <v>105</v>
      </c>
      <c r="J955" s="11" t="n">
        <f aca="false">G955+H955</f>
        <v>19162.5</v>
      </c>
      <c r="K955" s="0" t="n">
        <f aca="false">J955+I955</f>
        <v>19267.5</v>
      </c>
    </row>
    <row r="956" customFormat="false" ht="12.8" hidden="false" customHeight="false" outlineLevel="0" collapsed="false">
      <c r="A956" s="0" t="n">
        <v>205306856</v>
      </c>
      <c r="B956" s="0" t="s">
        <v>167</v>
      </c>
      <c r="C956" s="0" t="s">
        <v>2897</v>
      </c>
      <c r="D956" s="0" t="n">
        <v>7</v>
      </c>
      <c r="E956" s="0" t="s">
        <v>74</v>
      </c>
      <c r="F956" s="0" t="s">
        <v>3511</v>
      </c>
      <c r="G956" s="0" t="n">
        <v>26827.5</v>
      </c>
      <c r="H956" s="0" t="n">
        <v>0</v>
      </c>
      <c r="I956" s="0" t="n">
        <f aca="false">21*D956</f>
        <v>147</v>
      </c>
      <c r="J956" s="11" t="n">
        <f aca="false">G956+H956</f>
        <v>26827.5</v>
      </c>
      <c r="K956" s="0" t="n">
        <f aca="false">J956+I956</f>
        <v>26974.5</v>
      </c>
    </row>
    <row r="957" customFormat="false" ht="12.8" hidden="false" customHeight="false" outlineLevel="0" collapsed="false">
      <c r="A957" s="0" t="n">
        <v>105301421</v>
      </c>
      <c r="B957" s="0" t="s">
        <v>167</v>
      </c>
      <c r="C957" s="0" t="s">
        <v>680</v>
      </c>
      <c r="D957" s="0" t="n">
        <v>1</v>
      </c>
      <c r="E957" s="0" t="s">
        <v>89</v>
      </c>
      <c r="F957" s="0" t="s">
        <v>3514</v>
      </c>
      <c r="G957" s="0" t="n">
        <v>3832.5</v>
      </c>
      <c r="H957" s="0" t="n">
        <v>0</v>
      </c>
      <c r="I957" s="0" t="n">
        <f aca="false">21*D957</f>
        <v>21</v>
      </c>
      <c r="J957" s="11" t="n">
        <f aca="false">G957+H957</f>
        <v>3832.5</v>
      </c>
      <c r="K957" s="0" t="n">
        <f aca="false">J957+I957</f>
        <v>3853.5</v>
      </c>
    </row>
    <row r="958" customFormat="false" ht="12.8" hidden="false" customHeight="false" outlineLevel="0" collapsed="false">
      <c r="A958" s="0" t="n">
        <v>205310336</v>
      </c>
      <c r="B958" s="0" t="s">
        <v>167</v>
      </c>
      <c r="C958" s="0" t="s">
        <v>1707</v>
      </c>
      <c r="D958" s="0" t="n">
        <v>5</v>
      </c>
      <c r="E958" s="0" t="s">
        <v>89</v>
      </c>
      <c r="F958" s="0" t="s">
        <v>3517</v>
      </c>
      <c r="G958" s="0" t="n">
        <v>19162.5</v>
      </c>
      <c r="H958" s="0" t="n">
        <v>0</v>
      </c>
      <c r="I958" s="0" t="n">
        <f aca="false">21*D958</f>
        <v>105</v>
      </c>
      <c r="J958" s="11" t="n">
        <f aca="false">G958+H958</f>
        <v>19162.5</v>
      </c>
      <c r="K958" s="0" t="n">
        <f aca="false">J958+I958</f>
        <v>19267.5</v>
      </c>
    </row>
    <row r="959" customFormat="false" ht="12.8" hidden="false" customHeight="false" outlineLevel="0" collapsed="false">
      <c r="A959" s="0" t="n">
        <v>205309026</v>
      </c>
      <c r="B959" s="0" t="s">
        <v>167</v>
      </c>
      <c r="C959" s="0" t="s">
        <v>1707</v>
      </c>
      <c r="D959" s="0" t="n">
        <v>5</v>
      </c>
      <c r="E959" s="0" t="s">
        <v>406</v>
      </c>
      <c r="F959" s="0" t="s">
        <v>3521</v>
      </c>
      <c r="G959" s="0" t="n">
        <v>19162.5</v>
      </c>
      <c r="H959" s="0" t="n">
        <v>0</v>
      </c>
      <c r="I959" s="0" t="n">
        <f aca="false">21*D959</f>
        <v>105</v>
      </c>
      <c r="J959" s="11" t="n">
        <f aca="false">G959+H959</f>
        <v>19162.5</v>
      </c>
      <c r="K959" s="0" t="n">
        <f aca="false">J959+I959</f>
        <v>19267.5</v>
      </c>
    </row>
    <row r="960" customFormat="false" ht="12.8" hidden="false" customHeight="false" outlineLevel="0" collapsed="false">
      <c r="A960" s="0" t="n">
        <v>105300901</v>
      </c>
      <c r="B960" s="0" t="s">
        <v>167</v>
      </c>
      <c r="C960" s="0" t="s">
        <v>680</v>
      </c>
      <c r="D960" s="0" t="n">
        <v>1</v>
      </c>
      <c r="E960" s="0" t="s">
        <v>79</v>
      </c>
      <c r="F960" s="0" t="s">
        <v>3525</v>
      </c>
      <c r="G960" s="0" t="n">
        <v>3832.5</v>
      </c>
      <c r="H960" s="0" t="n">
        <v>0</v>
      </c>
      <c r="I960" s="0" t="n">
        <f aca="false">21*D960</f>
        <v>21</v>
      </c>
      <c r="J960" s="11" t="n">
        <f aca="false">G960+H960</f>
        <v>3832.5</v>
      </c>
      <c r="K960" s="0" t="n">
        <f aca="false">J960+I960</f>
        <v>3853.5</v>
      </c>
    </row>
    <row r="961" customFormat="false" ht="12.8" hidden="false" customHeight="false" outlineLevel="0" collapsed="false">
      <c r="A961" s="0" t="n">
        <v>205308341</v>
      </c>
      <c r="B961" s="0" t="s">
        <v>167</v>
      </c>
      <c r="C961" s="0" t="s">
        <v>1707</v>
      </c>
      <c r="D961" s="0" t="n">
        <v>5</v>
      </c>
      <c r="E961" s="0" t="s">
        <v>79</v>
      </c>
      <c r="F961" s="0" t="s">
        <v>3528</v>
      </c>
      <c r="G961" s="0" t="n">
        <v>19162.5</v>
      </c>
      <c r="H961" s="0" t="n">
        <v>0</v>
      </c>
      <c r="I961" s="0" t="n">
        <f aca="false">21*D961</f>
        <v>105</v>
      </c>
      <c r="J961" s="11" t="n">
        <f aca="false">G961+H961</f>
        <v>19162.5</v>
      </c>
      <c r="K961" s="0" t="n">
        <f aca="false">J961+I961</f>
        <v>19267.5</v>
      </c>
    </row>
    <row r="962" customFormat="false" ht="12.8" hidden="false" customHeight="false" outlineLevel="0" collapsed="false">
      <c r="A962" s="0" t="n">
        <v>205308341</v>
      </c>
      <c r="B962" s="0" t="s">
        <v>167</v>
      </c>
      <c r="C962" s="0" t="s">
        <v>1707</v>
      </c>
      <c r="D962" s="0" t="n">
        <v>5</v>
      </c>
      <c r="E962" s="0" t="s">
        <v>79</v>
      </c>
      <c r="F962" s="0" t="s">
        <v>3530</v>
      </c>
      <c r="G962" s="0" t="n">
        <v>19162.5</v>
      </c>
      <c r="H962" s="0" t="n">
        <v>0</v>
      </c>
      <c r="I962" s="0" t="n">
        <f aca="false">21*D962</f>
        <v>105</v>
      </c>
      <c r="J962" s="11" t="n">
        <f aca="false">G962+H962</f>
        <v>19162.5</v>
      </c>
      <c r="K962" s="0" t="n">
        <f aca="false">J962+I962</f>
        <v>19267.5</v>
      </c>
    </row>
    <row r="963" customFormat="false" ht="12.8" hidden="false" customHeight="false" outlineLevel="0" collapsed="false">
      <c r="A963" s="0" t="n">
        <v>205308341</v>
      </c>
      <c r="B963" s="0" t="s">
        <v>167</v>
      </c>
      <c r="C963" s="0" t="s">
        <v>1707</v>
      </c>
      <c r="D963" s="0" t="n">
        <v>5</v>
      </c>
      <c r="E963" s="0" t="s">
        <v>79</v>
      </c>
      <c r="F963" s="0" t="s">
        <v>3532</v>
      </c>
      <c r="G963" s="0" t="n">
        <v>19162.5</v>
      </c>
      <c r="H963" s="0" t="n">
        <v>0</v>
      </c>
      <c r="I963" s="0" t="n">
        <f aca="false">21*D963</f>
        <v>105</v>
      </c>
      <c r="J963" s="11" t="n">
        <f aca="false">G963+H963</f>
        <v>19162.5</v>
      </c>
      <c r="K963" s="0" t="n">
        <f aca="false">J963+I963</f>
        <v>19267.5</v>
      </c>
    </row>
    <row r="964" customFormat="false" ht="12.8" hidden="false" customHeight="false" outlineLevel="0" collapsed="false">
      <c r="A964" s="0" t="n">
        <v>205308866</v>
      </c>
      <c r="B964" s="0" t="s">
        <v>167</v>
      </c>
      <c r="C964" s="0" t="s">
        <v>1238</v>
      </c>
      <c r="D964" s="0" t="n">
        <v>6</v>
      </c>
      <c r="E964" s="0" t="s">
        <v>406</v>
      </c>
      <c r="F964" s="0" t="s">
        <v>3535</v>
      </c>
      <c r="G964" s="0" t="n">
        <v>22995</v>
      </c>
      <c r="H964" s="0" t="n">
        <v>0</v>
      </c>
      <c r="I964" s="0" t="n">
        <f aca="false">21*D964</f>
        <v>126</v>
      </c>
      <c r="J964" s="11" t="n">
        <f aca="false">G964+H964</f>
        <v>22995</v>
      </c>
      <c r="K964" s="0" t="n">
        <f aca="false">J964+I964</f>
        <v>23121</v>
      </c>
    </row>
    <row r="965" customFormat="false" ht="12.8" hidden="false" customHeight="false" outlineLevel="0" collapsed="false">
      <c r="A965" s="0" t="n">
        <v>205310031</v>
      </c>
      <c r="B965" s="0" t="s">
        <v>167</v>
      </c>
      <c r="C965" s="0" t="s">
        <v>680</v>
      </c>
      <c r="D965" s="0" t="n">
        <v>1</v>
      </c>
      <c r="E965" s="0" t="s">
        <v>89</v>
      </c>
      <c r="F965" s="0" t="s">
        <v>3538</v>
      </c>
      <c r="G965" s="0" t="n">
        <v>3832.5</v>
      </c>
      <c r="H965" s="0" t="n">
        <v>0</v>
      </c>
      <c r="I965" s="0" t="n">
        <f aca="false">21*D965</f>
        <v>21</v>
      </c>
      <c r="J965" s="11" t="n">
        <f aca="false">G965+H965</f>
        <v>3832.5</v>
      </c>
      <c r="K965" s="0" t="n">
        <f aca="false">J965+I965</f>
        <v>3853.5</v>
      </c>
    </row>
    <row r="966" customFormat="false" ht="12.8" hidden="false" customHeight="false" outlineLevel="0" collapsed="false">
      <c r="A966" s="0" t="n">
        <v>205308501</v>
      </c>
      <c r="B966" s="0" t="s">
        <v>167</v>
      </c>
      <c r="C966" s="0" t="s">
        <v>1748</v>
      </c>
      <c r="D966" s="0" t="n">
        <v>3</v>
      </c>
      <c r="E966" s="0" t="s">
        <v>400</v>
      </c>
      <c r="F966" s="0" t="s">
        <v>3541</v>
      </c>
      <c r="G966" s="0" t="n">
        <v>11497.5</v>
      </c>
      <c r="H966" s="0" t="n">
        <v>0</v>
      </c>
      <c r="I966" s="0" t="n">
        <f aca="false">21*D966</f>
        <v>63</v>
      </c>
      <c r="J966" s="11" t="n">
        <f aca="false">G966+H966</f>
        <v>11497.5</v>
      </c>
      <c r="K966" s="0" t="n">
        <f aca="false">J966+I966</f>
        <v>11560.5</v>
      </c>
    </row>
    <row r="967" s="7" customFormat="true" ht="12.8" hidden="false" customHeight="false" outlineLevel="0" collapsed="false">
      <c r="A967" s="7" t="n">
        <v>205301254</v>
      </c>
      <c r="B967" s="7" t="s">
        <v>167</v>
      </c>
      <c r="C967" s="7" t="s">
        <v>2874</v>
      </c>
      <c r="D967" s="7" t="n">
        <v>8</v>
      </c>
      <c r="E967" s="7" t="s">
        <v>400</v>
      </c>
      <c r="F967" s="7" t="s">
        <v>3545</v>
      </c>
      <c r="G967" s="7" t="n">
        <v>29200</v>
      </c>
      <c r="H967" s="7" t="n">
        <v>0</v>
      </c>
      <c r="I967" s="7" t="n">
        <f aca="false">21*D967</f>
        <v>168</v>
      </c>
      <c r="J967" s="11" t="n">
        <f aca="false">G967+H967</f>
        <v>29200</v>
      </c>
      <c r="K967" s="7" t="n">
        <f aca="false">J967+I967</f>
        <v>29368</v>
      </c>
      <c r="M967" s="7" t="n">
        <v>30828</v>
      </c>
      <c r="N967" s="7" t="n">
        <f aca="false">K967-M967</f>
        <v>-1460</v>
      </c>
    </row>
    <row r="968" customFormat="false" ht="12.8" hidden="false" customHeight="false" outlineLevel="0" collapsed="false">
      <c r="A968" s="0" t="n">
        <v>205302444</v>
      </c>
      <c r="B968" s="0" t="s">
        <v>167</v>
      </c>
      <c r="C968" s="0" t="s">
        <v>1238</v>
      </c>
      <c r="D968" s="0" t="n">
        <v>6</v>
      </c>
      <c r="E968" s="0" t="s">
        <v>79</v>
      </c>
      <c r="F968" s="0" t="s">
        <v>3548</v>
      </c>
      <c r="G968" s="0" t="n">
        <v>22995</v>
      </c>
      <c r="H968" s="0" t="n">
        <v>0</v>
      </c>
      <c r="I968" s="0" t="n">
        <f aca="false">21*D968</f>
        <v>126</v>
      </c>
      <c r="J968" s="11" t="n">
        <f aca="false">G968+H968</f>
        <v>22995</v>
      </c>
      <c r="K968" s="0" t="n">
        <f aca="false">J968+I968</f>
        <v>23121</v>
      </c>
    </row>
    <row r="969" customFormat="false" ht="12.8" hidden="false" customHeight="false" outlineLevel="0" collapsed="false">
      <c r="A969" s="0" t="n">
        <v>105300849</v>
      </c>
      <c r="B969" s="0" t="s">
        <v>167</v>
      </c>
      <c r="C969" s="0" t="s">
        <v>2874</v>
      </c>
      <c r="D969" s="0" t="n">
        <v>8</v>
      </c>
      <c r="E969" s="0" t="s">
        <v>146</v>
      </c>
      <c r="F969" s="0" t="s">
        <v>3551</v>
      </c>
      <c r="G969" s="0" t="n">
        <v>37380</v>
      </c>
      <c r="H969" s="0" t="n">
        <v>0</v>
      </c>
      <c r="I969" s="0" t="n">
        <f aca="false">21*D969</f>
        <v>168</v>
      </c>
      <c r="J969" s="11" t="n">
        <f aca="false">G969+H969</f>
        <v>37380</v>
      </c>
      <c r="K969" s="0" t="n">
        <f aca="false">J969+I969</f>
        <v>37548</v>
      </c>
    </row>
    <row r="970" customFormat="false" ht="12.8" hidden="false" customHeight="false" outlineLevel="0" collapsed="false">
      <c r="A970" s="0" t="n">
        <v>105301374</v>
      </c>
      <c r="B970" s="0" t="s">
        <v>167</v>
      </c>
      <c r="C970" s="0" t="s">
        <v>1748</v>
      </c>
      <c r="D970" s="0" t="n">
        <v>3</v>
      </c>
      <c r="E970" s="0" t="s">
        <v>89</v>
      </c>
      <c r="F970" s="0" t="s">
        <v>3554</v>
      </c>
      <c r="G970" s="0" t="n">
        <v>11497.5</v>
      </c>
      <c r="H970" s="0" t="n">
        <v>0</v>
      </c>
      <c r="I970" s="0" t="n">
        <f aca="false">21*D970</f>
        <v>63</v>
      </c>
      <c r="J970" s="11" t="n">
        <f aca="false">G970+H970</f>
        <v>11497.5</v>
      </c>
      <c r="K970" s="0" t="n">
        <f aca="false">J970+I970</f>
        <v>11560.5</v>
      </c>
    </row>
    <row r="971" customFormat="false" ht="12.8" hidden="false" customHeight="false" outlineLevel="0" collapsed="false">
      <c r="A971" s="0" t="n">
        <v>205310614</v>
      </c>
      <c r="B971" s="0" t="s">
        <v>167</v>
      </c>
      <c r="C971" s="0" t="s">
        <v>2897</v>
      </c>
      <c r="D971" s="0" t="n">
        <v>7</v>
      </c>
      <c r="E971" s="0" t="s">
        <v>406</v>
      </c>
      <c r="F971" s="0" t="s">
        <v>3559</v>
      </c>
      <c r="G971" s="0" t="n">
        <v>26827.5</v>
      </c>
      <c r="H971" s="0" t="n">
        <v>0</v>
      </c>
      <c r="I971" s="0" t="n">
        <f aca="false">21*D971</f>
        <v>147</v>
      </c>
      <c r="J971" s="11" t="n">
        <f aca="false">G971+H971</f>
        <v>26827.5</v>
      </c>
      <c r="K971" s="0" t="n">
        <f aca="false">J971+I971</f>
        <v>26974.5</v>
      </c>
    </row>
    <row r="972" customFormat="false" ht="12.8" hidden="false" customHeight="false" outlineLevel="0" collapsed="false">
      <c r="A972" s="0" t="n">
        <v>205302384</v>
      </c>
      <c r="B972" s="0" t="s">
        <v>167</v>
      </c>
      <c r="C972" s="0" t="s">
        <v>1238</v>
      </c>
      <c r="D972" s="0" t="n">
        <v>6</v>
      </c>
      <c r="E972" s="0" t="s">
        <v>79</v>
      </c>
      <c r="F972" s="0" t="s">
        <v>3564</v>
      </c>
      <c r="G972" s="0" t="n">
        <v>22995</v>
      </c>
      <c r="H972" s="0" t="n">
        <v>0</v>
      </c>
      <c r="I972" s="0" t="n">
        <f aca="false">21*D972</f>
        <v>126</v>
      </c>
      <c r="J972" s="11" t="n">
        <f aca="false">G972+H972</f>
        <v>22995</v>
      </c>
      <c r="K972" s="0" t="n">
        <f aca="false">J972+I972</f>
        <v>23121</v>
      </c>
    </row>
    <row r="973" customFormat="false" ht="12.8" hidden="false" customHeight="false" outlineLevel="0" collapsed="false">
      <c r="A973" s="0" t="n">
        <v>205308504</v>
      </c>
      <c r="B973" s="0" t="s">
        <v>167</v>
      </c>
      <c r="C973" s="0" t="s">
        <v>1238</v>
      </c>
      <c r="D973" s="0" t="n">
        <v>6</v>
      </c>
      <c r="E973" s="0" t="s">
        <v>79</v>
      </c>
      <c r="F973" s="0" t="s">
        <v>3567</v>
      </c>
      <c r="G973" s="0" t="n">
        <v>22995</v>
      </c>
      <c r="H973" s="0" t="n">
        <v>0</v>
      </c>
      <c r="I973" s="0" t="n">
        <f aca="false">21*D973</f>
        <v>126</v>
      </c>
      <c r="J973" s="11" t="n">
        <f aca="false">G973+H973</f>
        <v>22995</v>
      </c>
      <c r="K973" s="0" t="n">
        <f aca="false">J973+I973</f>
        <v>23121</v>
      </c>
    </row>
    <row r="974" customFormat="false" ht="12.8" hidden="false" customHeight="false" outlineLevel="0" collapsed="false">
      <c r="A974" s="0" t="n">
        <v>205308894</v>
      </c>
      <c r="B974" s="0" t="s">
        <v>167</v>
      </c>
      <c r="C974" s="0" t="s">
        <v>1707</v>
      </c>
      <c r="D974" s="0" t="n">
        <v>5</v>
      </c>
      <c r="E974" s="0" t="s">
        <v>89</v>
      </c>
      <c r="F974" s="0" t="s">
        <v>3571</v>
      </c>
      <c r="G974" s="0" t="n">
        <v>19162.5</v>
      </c>
      <c r="H974" s="0" t="n">
        <v>0</v>
      </c>
      <c r="I974" s="0" t="n">
        <f aca="false">21*D974</f>
        <v>105</v>
      </c>
      <c r="J974" s="11" t="n">
        <f aca="false">G974+H974</f>
        <v>19162.5</v>
      </c>
      <c r="K974" s="0" t="n">
        <f aca="false">J974+I974</f>
        <v>19267.5</v>
      </c>
    </row>
    <row r="975" customFormat="false" ht="12.8" hidden="false" customHeight="false" outlineLevel="0" collapsed="false">
      <c r="A975" s="0" t="n">
        <v>205308894</v>
      </c>
      <c r="B975" s="0" t="s">
        <v>167</v>
      </c>
      <c r="C975" s="0" t="s">
        <v>1707</v>
      </c>
      <c r="D975" s="0" t="n">
        <v>5</v>
      </c>
      <c r="E975" s="0" t="s">
        <v>89</v>
      </c>
      <c r="F975" s="0" t="s">
        <v>3574</v>
      </c>
      <c r="G975" s="0" t="n">
        <v>19162.5</v>
      </c>
      <c r="H975" s="0" t="n">
        <v>0</v>
      </c>
      <c r="I975" s="0" t="n">
        <f aca="false">21*D975</f>
        <v>105</v>
      </c>
      <c r="J975" s="11" t="n">
        <f aca="false">G975+H975</f>
        <v>19162.5</v>
      </c>
      <c r="K975" s="0" t="n">
        <f aca="false">J975+I975</f>
        <v>19267.5</v>
      </c>
    </row>
    <row r="976" customFormat="false" ht="12.8" hidden="false" customHeight="false" outlineLevel="0" collapsed="false">
      <c r="A976" s="0" t="n">
        <v>205310229</v>
      </c>
      <c r="B976" s="0" t="s">
        <v>167</v>
      </c>
      <c r="C976" s="0" t="s">
        <v>2255</v>
      </c>
      <c r="D976" s="0" t="n">
        <v>9</v>
      </c>
      <c r="E976" s="0" t="s">
        <v>89</v>
      </c>
      <c r="F976" s="0" t="s">
        <v>3578</v>
      </c>
      <c r="G976" s="0" t="n">
        <v>34492.5</v>
      </c>
      <c r="H976" s="0" t="n">
        <v>0</v>
      </c>
      <c r="I976" s="0" t="n">
        <f aca="false">21*D976</f>
        <v>189</v>
      </c>
      <c r="J976" s="11" t="n">
        <f aca="false">G976+H976</f>
        <v>34492.5</v>
      </c>
      <c r="K976" s="0" t="n">
        <f aca="false">J976+I976</f>
        <v>34681.5</v>
      </c>
    </row>
    <row r="977" customFormat="false" ht="12.8" hidden="false" customHeight="false" outlineLevel="0" collapsed="false">
      <c r="A977" s="0" t="n">
        <v>205308159</v>
      </c>
      <c r="B977" s="0" t="s">
        <v>167</v>
      </c>
      <c r="C977" s="0" t="s">
        <v>2025</v>
      </c>
      <c r="D977" s="0" t="n">
        <v>2</v>
      </c>
      <c r="E977" s="0" t="s">
        <v>400</v>
      </c>
      <c r="F977" s="0" t="s">
        <v>3582</v>
      </c>
      <c r="G977" s="0" t="n">
        <v>7665</v>
      </c>
      <c r="H977" s="0" t="n">
        <v>0</v>
      </c>
      <c r="I977" s="0" t="n">
        <f aca="false">21*D977</f>
        <v>42</v>
      </c>
      <c r="J977" s="11" t="n">
        <f aca="false">G977+H977</f>
        <v>7665</v>
      </c>
      <c r="K977" s="0" t="n">
        <f aca="false">J977+I977</f>
        <v>7707</v>
      </c>
    </row>
    <row r="978" customFormat="false" ht="12.8" hidden="false" customHeight="false" outlineLevel="0" collapsed="false">
      <c r="A978" s="0" t="n">
        <v>205309629</v>
      </c>
      <c r="B978" s="0" t="s">
        <v>167</v>
      </c>
      <c r="C978" s="0" t="s">
        <v>1995</v>
      </c>
      <c r="D978" s="0" t="n">
        <v>4</v>
      </c>
      <c r="E978" s="0" t="s">
        <v>89</v>
      </c>
      <c r="F978" s="0" t="s">
        <v>3585</v>
      </c>
      <c r="G978" s="0" t="n">
        <v>15330</v>
      </c>
      <c r="H978" s="0" t="n">
        <v>0</v>
      </c>
      <c r="I978" s="0" t="n">
        <f aca="false">21*D978</f>
        <v>84</v>
      </c>
      <c r="J978" s="11" t="n">
        <f aca="false">G978+H978</f>
        <v>15330</v>
      </c>
      <c r="K978" s="0" t="n">
        <f aca="false">J978+I978</f>
        <v>15414</v>
      </c>
    </row>
    <row r="979" customFormat="false" ht="12.8" hidden="false" customHeight="false" outlineLevel="0" collapsed="false">
      <c r="A979" s="0" t="n">
        <v>105301424</v>
      </c>
      <c r="B979" s="0" t="s">
        <v>167</v>
      </c>
      <c r="C979" s="0" t="s">
        <v>1238</v>
      </c>
      <c r="D979" s="0" t="n">
        <v>6</v>
      </c>
      <c r="E979" s="0" t="s">
        <v>406</v>
      </c>
      <c r="F979" s="0" t="s">
        <v>3588</v>
      </c>
      <c r="G979" s="0" t="n">
        <v>22995</v>
      </c>
      <c r="H979" s="0" t="n">
        <v>0</v>
      </c>
      <c r="I979" s="0" t="n">
        <f aca="false">21*D979</f>
        <v>126</v>
      </c>
      <c r="J979" s="11" t="n">
        <f aca="false">G979+H979</f>
        <v>22995</v>
      </c>
      <c r="K979" s="0" t="n">
        <f aca="false">J979+I979</f>
        <v>23121</v>
      </c>
    </row>
    <row r="980" customFormat="false" ht="12.8" hidden="false" customHeight="false" outlineLevel="0" collapsed="false">
      <c r="A980" s="0" t="n">
        <v>105300427</v>
      </c>
      <c r="B980" s="0" t="s">
        <v>680</v>
      </c>
      <c r="C980" s="0" t="s">
        <v>2897</v>
      </c>
      <c r="D980" s="0" t="n">
        <v>6</v>
      </c>
      <c r="E980" s="0" t="s">
        <v>79</v>
      </c>
      <c r="F980" s="0" t="s">
        <v>3593</v>
      </c>
      <c r="G980" s="0" t="n">
        <v>22995</v>
      </c>
      <c r="H980" s="0" t="n">
        <v>0</v>
      </c>
      <c r="I980" s="0" t="n">
        <f aca="false">21*D980</f>
        <v>126</v>
      </c>
      <c r="J980" s="11" t="n">
        <f aca="false">G980+H980</f>
        <v>22995</v>
      </c>
      <c r="K980" s="0" t="n">
        <f aca="false">J980+I980</f>
        <v>23121</v>
      </c>
    </row>
    <row r="981" customFormat="false" ht="12.8" hidden="false" customHeight="false" outlineLevel="0" collapsed="false">
      <c r="A981" s="0" t="n">
        <v>205302852</v>
      </c>
      <c r="B981" s="0" t="s">
        <v>680</v>
      </c>
      <c r="C981" s="0" t="s">
        <v>2897</v>
      </c>
      <c r="D981" s="0" t="n">
        <v>6</v>
      </c>
      <c r="E981" s="0" t="s">
        <v>79</v>
      </c>
      <c r="F981" s="0" t="s">
        <v>3597</v>
      </c>
      <c r="G981" s="0" t="n">
        <v>22995</v>
      </c>
      <c r="H981" s="0" t="n">
        <v>0</v>
      </c>
      <c r="I981" s="0" t="n">
        <f aca="false">21*D981</f>
        <v>126</v>
      </c>
      <c r="J981" s="11" t="n">
        <f aca="false">G981+H981</f>
        <v>22995</v>
      </c>
      <c r="K981" s="0" t="n">
        <f aca="false">J981+I981</f>
        <v>23121</v>
      </c>
    </row>
    <row r="982" customFormat="false" ht="12.8" hidden="false" customHeight="false" outlineLevel="0" collapsed="false">
      <c r="A982" s="0" t="n">
        <v>205307687</v>
      </c>
      <c r="B982" s="0" t="s">
        <v>680</v>
      </c>
      <c r="C982" s="0" t="s">
        <v>1995</v>
      </c>
      <c r="D982" s="0" t="n">
        <v>3</v>
      </c>
      <c r="E982" s="0" t="s">
        <v>416</v>
      </c>
      <c r="F982" s="0" t="s">
        <v>3600</v>
      </c>
      <c r="G982" s="0" t="n">
        <v>11497.5</v>
      </c>
      <c r="H982" s="0" t="n">
        <v>0</v>
      </c>
      <c r="I982" s="0" t="n">
        <f aca="false">21*D982</f>
        <v>63</v>
      </c>
      <c r="J982" s="11" t="n">
        <f aca="false">G982+H982</f>
        <v>11497.5</v>
      </c>
      <c r="K982" s="0" t="n">
        <f aca="false">J982+I982</f>
        <v>11560.5</v>
      </c>
    </row>
    <row r="983" customFormat="false" ht="12.8" hidden="false" customHeight="false" outlineLevel="0" collapsed="false">
      <c r="A983" s="0" t="n">
        <v>205308022</v>
      </c>
      <c r="B983" s="0" t="s">
        <v>680</v>
      </c>
      <c r="C983" s="0" t="s">
        <v>2897</v>
      </c>
      <c r="D983" s="0" t="n">
        <v>6</v>
      </c>
      <c r="E983" s="0" t="s">
        <v>28</v>
      </c>
      <c r="F983" s="0" t="s">
        <v>3603</v>
      </c>
      <c r="G983" s="0" t="n">
        <v>34334.4</v>
      </c>
      <c r="H983" s="0" t="n">
        <v>0</v>
      </c>
      <c r="I983" s="0" t="n">
        <f aca="false">21*D983</f>
        <v>126</v>
      </c>
      <c r="J983" s="11" t="n">
        <f aca="false">G983+H983</f>
        <v>34334.4</v>
      </c>
      <c r="K983" s="0" t="n">
        <f aca="false">J983+I983</f>
        <v>34460.4</v>
      </c>
    </row>
    <row r="984" customFormat="false" ht="12.8" hidden="false" customHeight="false" outlineLevel="0" collapsed="false">
      <c r="A984" s="0" t="n">
        <v>205309587</v>
      </c>
      <c r="B984" s="0" t="s">
        <v>680</v>
      </c>
      <c r="C984" s="0" t="s">
        <v>2025</v>
      </c>
      <c r="D984" s="0" t="n">
        <v>1</v>
      </c>
      <c r="E984" s="0" t="s">
        <v>74</v>
      </c>
      <c r="F984" s="0" t="s">
        <v>1808</v>
      </c>
      <c r="G984" s="0" t="n">
        <v>3832.5</v>
      </c>
      <c r="H984" s="0" t="n">
        <v>0</v>
      </c>
      <c r="I984" s="0" t="n">
        <f aca="false">21*D984</f>
        <v>21</v>
      </c>
      <c r="J984" s="11" t="n">
        <f aca="false">G984+H984</f>
        <v>3832.5</v>
      </c>
      <c r="K984" s="0" t="n">
        <f aca="false">J984+I984</f>
        <v>3853.5</v>
      </c>
    </row>
    <row r="985" customFormat="false" ht="12.8" hidden="false" customHeight="false" outlineLevel="0" collapsed="false">
      <c r="A985" s="0" t="n">
        <v>205307332</v>
      </c>
      <c r="B985" s="0" t="s">
        <v>680</v>
      </c>
      <c r="C985" s="0" t="s">
        <v>2897</v>
      </c>
      <c r="D985" s="0" t="n">
        <v>6</v>
      </c>
      <c r="E985" s="0" t="s">
        <v>74</v>
      </c>
      <c r="F985" s="0" t="s">
        <v>3607</v>
      </c>
      <c r="G985" s="0" t="n">
        <v>22995</v>
      </c>
      <c r="H985" s="0" t="n">
        <v>0</v>
      </c>
      <c r="I985" s="0" t="n">
        <f aca="false">21*D985</f>
        <v>126</v>
      </c>
      <c r="J985" s="11" t="n">
        <f aca="false">G985+H985</f>
        <v>22995</v>
      </c>
      <c r="K985" s="0" t="n">
        <f aca="false">J985+I985</f>
        <v>23121</v>
      </c>
    </row>
    <row r="986" customFormat="false" ht="12.8" hidden="false" customHeight="false" outlineLevel="0" collapsed="false">
      <c r="A986" s="0" t="n">
        <v>205308162</v>
      </c>
      <c r="B986" s="0" t="s">
        <v>680</v>
      </c>
      <c r="C986" s="0" t="s">
        <v>2025</v>
      </c>
      <c r="D986" s="0" t="n">
        <v>1</v>
      </c>
      <c r="E986" s="0" t="s">
        <v>74</v>
      </c>
      <c r="F986" s="0" t="s">
        <v>3610</v>
      </c>
      <c r="G986" s="0" t="n">
        <v>3832.5</v>
      </c>
      <c r="H986" s="0" t="n">
        <v>0</v>
      </c>
      <c r="I986" s="0" t="n">
        <f aca="false">21*D986</f>
        <v>21</v>
      </c>
      <c r="J986" s="11" t="n">
        <f aca="false">G986+H986</f>
        <v>3832.5</v>
      </c>
      <c r="K986" s="0" t="n">
        <f aca="false">J986+I986</f>
        <v>3853.5</v>
      </c>
    </row>
    <row r="987" customFormat="false" ht="12.8" hidden="false" customHeight="false" outlineLevel="0" collapsed="false">
      <c r="A987" s="0" t="n">
        <v>205309287</v>
      </c>
      <c r="B987" s="0" t="s">
        <v>680</v>
      </c>
      <c r="C987" s="0" t="s">
        <v>1995</v>
      </c>
      <c r="D987" s="0" t="n">
        <v>3</v>
      </c>
      <c r="E987" s="0" t="s">
        <v>146</v>
      </c>
      <c r="F987" s="0" t="s">
        <v>3613</v>
      </c>
      <c r="G987" s="0" t="n">
        <v>14017.5</v>
      </c>
      <c r="H987" s="0" t="n">
        <v>0</v>
      </c>
      <c r="I987" s="0" t="n">
        <f aca="false">21*D987</f>
        <v>63</v>
      </c>
      <c r="J987" s="11" t="n">
        <f aca="false">G987+H987</f>
        <v>14017.5</v>
      </c>
      <c r="K987" s="0" t="n">
        <f aca="false">J987+I987</f>
        <v>14080.5</v>
      </c>
    </row>
    <row r="988" customFormat="false" ht="12.8" hidden="false" customHeight="false" outlineLevel="0" collapsed="false">
      <c r="A988" s="0" t="n">
        <v>105300867</v>
      </c>
      <c r="B988" s="0" t="s">
        <v>680</v>
      </c>
      <c r="C988" s="0" t="s">
        <v>1748</v>
      </c>
      <c r="D988" s="0" t="n">
        <v>2</v>
      </c>
      <c r="E988" s="0" t="s">
        <v>79</v>
      </c>
      <c r="F988" s="0" t="s">
        <v>3617</v>
      </c>
      <c r="G988" s="0" t="n">
        <v>7665</v>
      </c>
      <c r="H988" s="0" t="n">
        <v>0</v>
      </c>
      <c r="I988" s="0" t="n">
        <f aca="false">21*D988</f>
        <v>42</v>
      </c>
      <c r="J988" s="11" t="n">
        <f aca="false">G988+H988</f>
        <v>7665</v>
      </c>
      <c r="K988" s="0" t="n">
        <f aca="false">J988+I988</f>
        <v>7707</v>
      </c>
    </row>
    <row r="989" customFormat="false" ht="12.8" hidden="false" customHeight="false" outlineLevel="0" collapsed="false">
      <c r="A989" s="0" t="n">
        <v>205307642</v>
      </c>
      <c r="B989" s="0" t="s">
        <v>680</v>
      </c>
      <c r="C989" s="0" t="s">
        <v>2874</v>
      </c>
      <c r="D989" s="0" t="n">
        <v>7</v>
      </c>
      <c r="E989" s="0" t="s">
        <v>28</v>
      </c>
      <c r="F989" s="0" t="s">
        <v>3621</v>
      </c>
      <c r="G989" s="0" t="n">
        <v>40056.8</v>
      </c>
      <c r="H989" s="0" t="n">
        <v>0</v>
      </c>
      <c r="I989" s="0" t="n">
        <f aca="false">21*D989</f>
        <v>147</v>
      </c>
      <c r="J989" s="11" t="n">
        <f aca="false">G989+H989</f>
        <v>40056.8</v>
      </c>
      <c r="K989" s="0" t="n">
        <f aca="false">J989+I989</f>
        <v>40203.8</v>
      </c>
    </row>
    <row r="990" customFormat="false" ht="12.8" hidden="false" customHeight="false" outlineLevel="0" collapsed="false">
      <c r="A990" s="0" t="n">
        <v>205308397</v>
      </c>
      <c r="B990" s="0" t="s">
        <v>680</v>
      </c>
      <c r="C990" s="0" t="s">
        <v>1707</v>
      </c>
      <c r="D990" s="0" t="n">
        <v>4</v>
      </c>
      <c r="E990" s="0" t="s">
        <v>79</v>
      </c>
      <c r="F990" s="0" t="s">
        <v>3624</v>
      </c>
      <c r="G990" s="0" t="n">
        <v>15330</v>
      </c>
      <c r="H990" s="0" t="n">
        <v>0</v>
      </c>
      <c r="I990" s="0" t="n">
        <f aca="false">21*D990</f>
        <v>84</v>
      </c>
      <c r="J990" s="11" t="n">
        <f aca="false">G990+H990</f>
        <v>15330</v>
      </c>
      <c r="K990" s="0" t="n">
        <f aca="false">J990+I990</f>
        <v>15414</v>
      </c>
    </row>
    <row r="991" customFormat="false" ht="12.8" hidden="false" customHeight="false" outlineLevel="0" collapsed="false">
      <c r="A991" s="0" t="n">
        <v>205306617</v>
      </c>
      <c r="B991" s="0" t="s">
        <v>680</v>
      </c>
      <c r="C991" s="0" t="s">
        <v>2874</v>
      </c>
      <c r="D991" s="0" t="n">
        <v>7</v>
      </c>
      <c r="E991" s="0" t="s">
        <v>74</v>
      </c>
      <c r="F991" s="0" t="s">
        <v>3627</v>
      </c>
      <c r="G991" s="0" t="n">
        <v>26827.5</v>
      </c>
      <c r="H991" s="0" t="n">
        <v>0</v>
      </c>
      <c r="I991" s="0" t="n">
        <f aca="false">21*D991</f>
        <v>147</v>
      </c>
      <c r="J991" s="11" t="n">
        <f aca="false">G991+H991</f>
        <v>26827.5</v>
      </c>
      <c r="K991" s="0" t="n">
        <f aca="false">J991+I991</f>
        <v>26974.5</v>
      </c>
    </row>
    <row r="992" customFormat="false" ht="12.8" hidden="false" customHeight="false" outlineLevel="0" collapsed="false">
      <c r="A992" s="0" t="n">
        <v>205311647</v>
      </c>
      <c r="B992" s="0" t="s">
        <v>680</v>
      </c>
      <c r="C992" s="0" t="s">
        <v>2025</v>
      </c>
      <c r="D992" s="0" t="n">
        <v>1</v>
      </c>
      <c r="E992" s="0" t="s">
        <v>428</v>
      </c>
      <c r="F992" s="0" t="s">
        <v>3630</v>
      </c>
      <c r="G992" s="0" t="n">
        <v>3832.5</v>
      </c>
      <c r="H992" s="0" t="n">
        <v>0</v>
      </c>
      <c r="I992" s="0" t="n">
        <f aca="false">21*D992</f>
        <v>21</v>
      </c>
      <c r="J992" s="11" t="n">
        <f aca="false">G992+H992</f>
        <v>3832.5</v>
      </c>
      <c r="K992" s="0" t="n">
        <f aca="false">J992+I992</f>
        <v>3853.5</v>
      </c>
    </row>
    <row r="993" customFormat="false" ht="12.8" hidden="false" customHeight="false" outlineLevel="0" collapsed="false">
      <c r="A993" s="0" t="n">
        <v>205309952</v>
      </c>
      <c r="B993" s="0" t="s">
        <v>680</v>
      </c>
      <c r="C993" s="0" t="s">
        <v>1707</v>
      </c>
      <c r="D993" s="0" t="n">
        <v>4</v>
      </c>
      <c r="E993" s="0" t="s">
        <v>89</v>
      </c>
      <c r="F993" s="0" t="s">
        <v>3634</v>
      </c>
      <c r="G993" s="0" t="n">
        <v>15330</v>
      </c>
      <c r="H993" s="0" t="n">
        <v>0</v>
      </c>
      <c r="I993" s="0" t="n">
        <f aca="false">21*D993</f>
        <v>84</v>
      </c>
      <c r="J993" s="11" t="n">
        <f aca="false">G993+H993</f>
        <v>15330</v>
      </c>
      <c r="K993" s="0" t="n">
        <f aca="false">J993+I993</f>
        <v>15414</v>
      </c>
    </row>
    <row r="994" s="11" customFormat="true" ht="12.8" hidden="false" customHeight="false" outlineLevel="0" collapsed="false">
      <c r="A994" s="11" t="n">
        <v>105300232</v>
      </c>
      <c r="B994" s="11" t="s">
        <v>680</v>
      </c>
      <c r="C994" s="11" t="s">
        <v>1995</v>
      </c>
      <c r="D994" s="11" t="n">
        <v>3</v>
      </c>
      <c r="E994" s="11" t="s">
        <v>79</v>
      </c>
      <c r="F994" s="11" t="s">
        <v>3638</v>
      </c>
      <c r="G994" s="11" t="n">
        <v>10950</v>
      </c>
      <c r="H994" s="11" t="n">
        <v>0</v>
      </c>
      <c r="I994" s="11" t="n">
        <f aca="false">20*D994</f>
        <v>60</v>
      </c>
      <c r="J994" s="11" t="n">
        <f aca="false">G994+H994</f>
        <v>10950</v>
      </c>
      <c r="K994" s="11" t="n">
        <f aca="false">J994+I994</f>
        <v>11010</v>
      </c>
      <c r="M994" s="11" t="n">
        <v>11010</v>
      </c>
      <c r="N994" s="11" t="n">
        <f aca="false">K994-M994</f>
        <v>0</v>
      </c>
    </row>
    <row r="995" customFormat="false" ht="12.8" hidden="false" customHeight="false" outlineLevel="0" collapsed="false">
      <c r="A995" s="0" t="n">
        <v>205303812</v>
      </c>
      <c r="B995" s="0" t="s">
        <v>680</v>
      </c>
      <c r="C995" s="0" t="s">
        <v>1238</v>
      </c>
      <c r="D995" s="0" t="n">
        <v>5</v>
      </c>
      <c r="E995" s="0" t="s">
        <v>79</v>
      </c>
      <c r="F995" s="0" t="s">
        <v>3642</v>
      </c>
      <c r="G995" s="0" t="n">
        <v>19162.5</v>
      </c>
      <c r="H995" s="0" t="n">
        <v>0</v>
      </c>
      <c r="I995" s="0" t="n">
        <f aca="false">21*D995</f>
        <v>105</v>
      </c>
      <c r="J995" s="11" t="n">
        <f aca="false">G995+H995</f>
        <v>19162.5</v>
      </c>
      <c r="K995" s="0" t="n">
        <f aca="false">J995+I995</f>
        <v>19267.5</v>
      </c>
    </row>
    <row r="996" customFormat="false" ht="12.8" hidden="false" customHeight="false" outlineLevel="0" collapsed="false">
      <c r="A996" s="0" t="n">
        <v>105301192</v>
      </c>
      <c r="B996" s="0" t="s">
        <v>680</v>
      </c>
      <c r="C996" s="0" t="s">
        <v>1995</v>
      </c>
      <c r="D996" s="0" t="n">
        <v>3</v>
      </c>
      <c r="E996" s="0" t="s">
        <v>146</v>
      </c>
      <c r="F996" s="0" t="s">
        <v>3645</v>
      </c>
      <c r="G996" s="0" t="n">
        <v>14017.5</v>
      </c>
      <c r="H996" s="0" t="n">
        <v>0</v>
      </c>
      <c r="I996" s="0" t="n">
        <f aca="false">21*D996</f>
        <v>63</v>
      </c>
      <c r="J996" s="11" t="n">
        <f aca="false">G996+H996</f>
        <v>14017.5</v>
      </c>
      <c r="K996" s="0" t="n">
        <f aca="false">J996+I996</f>
        <v>14080.5</v>
      </c>
    </row>
    <row r="997" customFormat="false" ht="12.8" hidden="false" customHeight="false" outlineLevel="0" collapsed="false">
      <c r="A997" s="0" t="n">
        <v>205308252</v>
      </c>
      <c r="B997" s="0" t="s">
        <v>680</v>
      </c>
      <c r="C997" s="0" t="s">
        <v>2897</v>
      </c>
      <c r="D997" s="0" t="n">
        <v>6</v>
      </c>
      <c r="E997" s="0" t="s">
        <v>400</v>
      </c>
      <c r="F997" s="0" t="s">
        <v>3648</v>
      </c>
      <c r="G997" s="0" t="n">
        <v>22995</v>
      </c>
      <c r="H997" s="0" t="n">
        <v>0</v>
      </c>
      <c r="I997" s="0" t="n">
        <f aca="false">21*D997</f>
        <v>126</v>
      </c>
      <c r="J997" s="11" t="n">
        <f aca="false">G997+H997</f>
        <v>22995</v>
      </c>
      <c r="K997" s="0" t="n">
        <f aca="false">J997+I997</f>
        <v>23121</v>
      </c>
    </row>
    <row r="998" customFormat="false" ht="12.8" hidden="false" customHeight="false" outlineLevel="0" collapsed="false">
      <c r="A998" s="0" t="n">
        <v>205303748</v>
      </c>
      <c r="B998" s="0" t="s">
        <v>680</v>
      </c>
      <c r="C998" s="0" t="s">
        <v>1238</v>
      </c>
      <c r="D998" s="0" t="n">
        <v>5</v>
      </c>
      <c r="E998" s="0" t="s">
        <v>79</v>
      </c>
      <c r="F998" s="0" t="s">
        <v>3651</v>
      </c>
      <c r="G998" s="0" t="n">
        <v>19162.5</v>
      </c>
      <c r="H998" s="0" t="n">
        <v>0</v>
      </c>
      <c r="I998" s="0" t="n">
        <f aca="false">21*D998</f>
        <v>105</v>
      </c>
      <c r="J998" s="11" t="n">
        <f aca="false">G998+H998</f>
        <v>19162.5</v>
      </c>
      <c r="K998" s="0" t="n">
        <f aca="false">J998+I998</f>
        <v>19267.5</v>
      </c>
    </row>
    <row r="999" customFormat="false" ht="12.8" hidden="false" customHeight="false" outlineLevel="0" collapsed="false">
      <c r="A999" s="0" t="n">
        <v>205309063</v>
      </c>
      <c r="B999" s="0" t="s">
        <v>680</v>
      </c>
      <c r="C999" s="0" t="s">
        <v>2394</v>
      </c>
      <c r="D999" s="0" t="n">
        <v>9</v>
      </c>
      <c r="E999" s="0" t="s">
        <v>89</v>
      </c>
      <c r="F999" s="0" t="s">
        <v>3654</v>
      </c>
      <c r="G999" s="0" t="n">
        <v>34492.5</v>
      </c>
      <c r="H999" s="0" t="n">
        <v>0</v>
      </c>
      <c r="I999" s="0" t="n">
        <f aca="false">21*D999</f>
        <v>189</v>
      </c>
      <c r="J999" s="11" t="n">
        <f aca="false">G999+H999</f>
        <v>34492.5</v>
      </c>
      <c r="K999" s="0" t="n">
        <f aca="false">J999+I999</f>
        <v>34681.5</v>
      </c>
    </row>
    <row r="1000" customFormat="false" ht="12.8" hidden="false" customHeight="false" outlineLevel="0" collapsed="false">
      <c r="A1000" s="0" t="n">
        <v>205302728</v>
      </c>
      <c r="B1000" s="0" t="s">
        <v>680</v>
      </c>
      <c r="C1000" s="0" t="s">
        <v>2897</v>
      </c>
      <c r="D1000" s="0" t="n">
        <v>6</v>
      </c>
      <c r="E1000" s="0" t="s">
        <v>406</v>
      </c>
      <c r="F1000" s="0" t="s">
        <v>3658</v>
      </c>
      <c r="G1000" s="0" t="n">
        <v>22995</v>
      </c>
      <c r="H1000" s="0" t="n">
        <v>0</v>
      </c>
      <c r="I1000" s="0" t="n">
        <f aca="false">21*D1000</f>
        <v>126</v>
      </c>
      <c r="J1000" s="11" t="n">
        <f aca="false">G1000+H1000</f>
        <v>22995</v>
      </c>
      <c r="K1000" s="0" t="n">
        <f aca="false">J1000+I1000</f>
        <v>23121</v>
      </c>
    </row>
    <row r="1001" customFormat="false" ht="12.8" hidden="false" customHeight="false" outlineLevel="0" collapsed="false">
      <c r="A1001" s="0" t="n">
        <v>205311333</v>
      </c>
      <c r="B1001" s="0" t="s">
        <v>680</v>
      </c>
      <c r="C1001" s="0" t="s">
        <v>1748</v>
      </c>
      <c r="D1001" s="0" t="n">
        <v>2</v>
      </c>
      <c r="E1001" s="0" t="s">
        <v>79</v>
      </c>
      <c r="F1001" s="0" t="s">
        <v>3663</v>
      </c>
      <c r="G1001" s="0" t="n">
        <v>7665</v>
      </c>
      <c r="H1001" s="0" t="n">
        <v>0</v>
      </c>
      <c r="I1001" s="0" t="n">
        <f aca="false">21*D1001</f>
        <v>42</v>
      </c>
      <c r="J1001" s="11" t="n">
        <f aca="false">G1001+H1001</f>
        <v>7665</v>
      </c>
      <c r="K1001" s="0" t="n">
        <f aca="false">J1001+I1001</f>
        <v>7707</v>
      </c>
    </row>
    <row r="1002" customFormat="false" ht="12.8" hidden="false" customHeight="false" outlineLevel="0" collapsed="false">
      <c r="A1002" s="0" t="n">
        <v>205311333</v>
      </c>
      <c r="B1002" s="0" t="s">
        <v>680</v>
      </c>
      <c r="C1002" s="0" t="s">
        <v>1748</v>
      </c>
      <c r="D1002" s="0" t="n">
        <v>2</v>
      </c>
      <c r="E1002" s="0" t="s">
        <v>79</v>
      </c>
      <c r="F1002" s="0" t="s">
        <v>3665</v>
      </c>
      <c r="G1002" s="0" t="n">
        <v>7665</v>
      </c>
      <c r="H1002" s="0" t="n">
        <v>0</v>
      </c>
      <c r="I1002" s="0" t="n">
        <f aca="false">21*D1002</f>
        <v>42</v>
      </c>
      <c r="J1002" s="11" t="n">
        <f aca="false">G1002+H1002</f>
        <v>7665</v>
      </c>
      <c r="K1002" s="0" t="n">
        <f aca="false">J1002+I1002</f>
        <v>7707</v>
      </c>
    </row>
    <row r="1003" customFormat="false" ht="12.8" hidden="false" customHeight="false" outlineLevel="0" collapsed="false">
      <c r="A1003" s="0" t="n">
        <v>205309413</v>
      </c>
      <c r="B1003" s="0" t="s">
        <v>680</v>
      </c>
      <c r="C1003" s="0" t="s">
        <v>2025</v>
      </c>
      <c r="D1003" s="0" t="n">
        <v>1</v>
      </c>
      <c r="E1003" s="0" t="s">
        <v>74</v>
      </c>
      <c r="F1003" s="0" t="s">
        <v>3667</v>
      </c>
      <c r="G1003" s="0" t="n">
        <v>3832.5</v>
      </c>
      <c r="H1003" s="0" t="n">
        <v>0</v>
      </c>
      <c r="I1003" s="0" t="n">
        <f aca="false">21*D1003</f>
        <v>21</v>
      </c>
      <c r="J1003" s="11" t="n">
        <f aca="false">G1003+H1003</f>
        <v>3832.5</v>
      </c>
      <c r="K1003" s="0" t="n">
        <f aca="false">J1003+I1003</f>
        <v>3853.5</v>
      </c>
    </row>
    <row r="1004" customFormat="false" ht="12.8" hidden="false" customHeight="false" outlineLevel="0" collapsed="false">
      <c r="A1004" s="0" t="n">
        <v>205307208</v>
      </c>
      <c r="B1004" s="0" t="s">
        <v>680</v>
      </c>
      <c r="C1004" s="0" t="s">
        <v>2874</v>
      </c>
      <c r="D1004" s="0" t="n">
        <v>7</v>
      </c>
      <c r="E1004" s="0" t="s">
        <v>74</v>
      </c>
      <c r="F1004" s="0" t="s">
        <v>3670</v>
      </c>
      <c r="G1004" s="0" t="n">
        <v>26827.5</v>
      </c>
      <c r="H1004" s="0" t="n">
        <v>0</v>
      </c>
      <c r="I1004" s="0" t="n">
        <f aca="false">21*D1004</f>
        <v>147</v>
      </c>
      <c r="J1004" s="11" t="n">
        <f aca="false">G1004+H1004</f>
        <v>26827.5</v>
      </c>
      <c r="K1004" s="0" t="n">
        <f aca="false">J1004+I1004</f>
        <v>26974.5</v>
      </c>
    </row>
    <row r="1005" customFormat="false" ht="12.8" hidden="false" customHeight="false" outlineLevel="0" collapsed="false">
      <c r="A1005" s="0" t="n">
        <v>205307223</v>
      </c>
      <c r="B1005" s="0" t="s">
        <v>680</v>
      </c>
      <c r="C1005" s="0" t="s">
        <v>2897</v>
      </c>
      <c r="D1005" s="0" t="n">
        <v>6</v>
      </c>
      <c r="E1005" s="0" t="s">
        <v>89</v>
      </c>
      <c r="F1005" s="0" t="s">
        <v>3673</v>
      </c>
      <c r="G1005" s="0" t="n">
        <v>22995</v>
      </c>
      <c r="H1005" s="0" t="n">
        <v>0</v>
      </c>
      <c r="I1005" s="0" t="n">
        <f aca="false">21*D1005</f>
        <v>126</v>
      </c>
      <c r="J1005" s="11" t="n">
        <f aca="false">G1005+H1005</f>
        <v>22995</v>
      </c>
      <c r="K1005" s="0" t="n">
        <f aca="false">J1005+I1005</f>
        <v>23121</v>
      </c>
    </row>
    <row r="1006" customFormat="false" ht="12.8" hidden="false" customHeight="false" outlineLevel="0" collapsed="false">
      <c r="A1006" s="0" t="n">
        <v>105303698</v>
      </c>
      <c r="B1006" s="0" t="s">
        <v>680</v>
      </c>
      <c r="C1006" s="0" t="s">
        <v>2025</v>
      </c>
      <c r="D1006" s="0" t="n">
        <v>1</v>
      </c>
      <c r="E1006" s="0" t="s">
        <v>79</v>
      </c>
      <c r="F1006" s="0" t="s">
        <v>3026</v>
      </c>
      <c r="G1006" s="0" t="n">
        <v>3832.5</v>
      </c>
      <c r="H1006" s="0" t="n">
        <v>0</v>
      </c>
      <c r="I1006" s="0" t="n">
        <f aca="false">21*D1006</f>
        <v>21</v>
      </c>
      <c r="J1006" s="11" t="n">
        <f aca="false">G1006+H1006</f>
        <v>3832.5</v>
      </c>
      <c r="K1006" s="0" t="n">
        <f aca="false">J1006+I1006</f>
        <v>3853.5</v>
      </c>
    </row>
    <row r="1007" customFormat="false" ht="12.8" hidden="false" customHeight="false" outlineLevel="0" collapsed="false">
      <c r="A1007" s="0" t="n">
        <v>105300958</v>
      </c>
      <c r="B1007" s="0" t="s">
        <v>680</v>
      </c>
      <c r="C1007" s="0" t="s">
        <v>1238</v>
      </c>
      <c r="D1007" s="0" t="n">
        <v>5</v>
      </c>
      <c r="E1007" s="0" t="s">
        <v>28</v>
      </c>
      <c r="F1007" s="0" t="s">
        <v>3679</v>
      </c>
      <c r="G1007" s="0" t="n">
        <v>28612</v>
      </c>
      <c r="H1007" s="0" t="n">
        <v>0</v>
      </c>
      <c r="I1007" s="0" t="n">
        <f aca="false">21*D1007</f>
        <v>105</v>
      </c>
      <c r="J1007" s="11" t="n">
        <f aca="false">G1007+H1007</f>
        <v>28612</v>
      </c>
      <c r="K1007" s="0" t="n">
        <f aca="false">J1007+I1007</f>
        <v>28717</v>
      </c>
    </row>
    <row r="1008" customFormat="false" ht="12.8" hidden="false" customHeight="false" outlineLevel="0" collapsed="false">
      <c r="A1008" s="0" t="n">
        <v>105300958</v>
      </c>
      <c r="B1008" s="0" t="s">
        <v>680</v>
      </c>
      <c r="C1008" s="0" t="s">
        <v>1238</v>
      </c>
      <c r="D1008" s="0" t="n">
        <v>5</v>
      </c>
      <c r="E1008" s="0" t="s">
        <v>28</v>
      </c>
      <c r="F1008" s="0" t="s">
        <v>3681</v>
      </c>
      <c r="G1008" s="0" t="n">
        <v>28612</v>
      </c>
      <c r="H1008" s="0" t="n">
        <v>0</v>
      </c>
      <c r="I1008" s="0" t="n">
        <f aca="false">21*D1008</f>
        <v>105</v>
      </c>
      <c r="J1008" s="11" t="n">
        <f aca="false">G1008+H1008</f>
        <v>28612</v>
      </c>
      <c r="K1008" s="0" t="n">
        <f aca="false">J1008+I1008</f>
        <v>28717</v>
      </c>
    </row>
    <row r="1009" customFormat="false" ht="12.8" hidden="false" customHeight="false" outlineLevel="0" collapsed="false">
      <c r="A1009" s="0" t="n">
        <v>205306548</v>
      </c>
      <c r="B1009" s="0" t="s">
        <v>680</v>
      </c>
      <c r="C1009" s="0" t="s">
        <v>1748</v>
      </c>
      <c r="D1009" s="0" t="n">
        <v>2</v>
      </c>
      <c r="E1009" s="0" t="s">
        <v>400</v>
      </c>
      <c r="F1009" s="0" t="s">
        <v>3684</v>
      </c>
      <c r="G1009" s="0" t="n">
        <v>7665</v>
      </c>
      <c r="H1009" s="0" t="n">
        <v>0</v>
      </c>
      <c r="I1009" s="0" t="n">
        <f aca="false">21*D1009</f>
        <v>42</v>
      </c>
      <c r="J1009" s="11" t="n">
        <f aca="false">G1009+H1009</f>
        <v>7665</v>
      </c>
      <c r="K1009" s="0" t="n">
        <f aca="false">J1009+I1009</f>
        <v>7707</v>
      </c>
    </row>
    <row r="1010" customFormat="false" ht="12.8" hidden="false" customHeight="false" outlineLevel="0" collapsed="false">
      <c r="A1010" s="0" t="n">
        <v>205306543</v>
      </c>
      <c r="B1010" s="0" t="s">
        <v>680</v>
      </c>
      <c r="C1010" s="0" t="s">
        <v>1748</v>
      </c>
      <c r="D1010" s="0" t="n">
        <v>2</v>
      </c>
      <c r="E1010" s="0" t="s">
        <v>400</v>
      </c>
      <c r="F1010" s="0" t="s">
        <v>3687</v>
      </c>
      <c r="G1010" s="0" t="n">
        <v>7665</v>
      </c>
      <c r="H1010" s="0" t="n">
        <v>0</v>
      </c>
      <c r="I1010" s="0" t="n">
        <f aca="false">21*D1010</f>
        <v>42</v>
      </c>
      <c r="J1010" s="11" t="n">
        <f aca="false">G1010+H1010</f>
        <v>7665</v>
      </c>
      <c r="K1010" s="0" t="n">
        <f aca="false">J1010+I1010</f>
        <v>7707</v>
      </c>
    </row>
    <row r="1011" customFormat="false" ht="12.8" hidden="false" customHeight="false" outlineLevel="0" collapsed="false">
      <c r="A1011" s="0" t="n">
        <v>205307323</v>
      </c>
      <c r="B1011" s="0" t="s">
        <v>680</v>
      </c>
      <c r="C1011" s="0" t="s">
        <v>2255</v>
      </c>
      <c r="D1011" s="0" t="n">
        <v>8</v>
      </c>
      <c r="E1011" s="0" t="s">
        <v>437</v>
      </c>
      <c r="F1011" s="0" t="s">
        <v>3690</v>
      </c>
      <c r="G1011" s="0" t="n">
        <v>37380</v>
      </c>
      <c r="H1011" s="0" t="n">
        <v>0</v>
      </c>
      <c r="I1011" s="0" t="n">
        <f aca="false">21*D1011</f>
        <v>168</v>
      </c>
      <c r="J1011" s="11" t="n">
        <f aca="false">G1011+H1011</f>
        <v>37380</v>
      </c>
      <c r="K1011" s="0" t="n">
        <f aca="false">J1011+I1011</f>
        <v>37548</v>
      </c>
    </row>
    <row r="1012" customFormat="false" ht="12.8" hidden="false" customHeight="false" outlineLevel="0" collapsed="false">
      <c r="A1012" s="0" t="n">
        <v>205310658</v>
      </c>
      <c r="B1012" s="0" t="s">
        <v>680</v>
      </c>
      <c r="C1012" s="0" t="s">
        <v>1748</v>
      </c>
      <c r="D1012" s="0" t="n">
        <v>2</v>
      </c>
      <c r="E1012" s="0" t="s">
        <v>89</v>
      </c>
      <c r="F1012" s="0" t="s">
        <v>3693</v>
      </c>
      <c r="G1012" s="0" t="n">
        <v>7665</v>
      </c>
      <c r="H1012" s="0" t="n">
        <v>0</v>
      </c>
      <c r="I1012" s="0" t="n">
        <f aca="false">21*D1012</f>
        <v>42</v>
      </c>
      <c r="J1012" s="11" t="n">
        <f aca="false">G1012+H1012</f>
        <v>7665</v>
      </c>
      <c r="K1012" s="0" t="n">
        <f aca="false">J1012+I1012</f>
        <v>7707</v>
      </c>
    </row>
    <row r="1013" customFormat="false" ht="12.8" hidden="false" customHeight="false" outlineLevel="0" collapsed="false">
      <c r="A1013" s="0" t="n">
        <v>205310703</v>
      </c>
      <c r="B1013" s="0" t="s">
        <v>680</v>
      </c>
      <c r="C1013" s="0" t="s">
        <v>1995</v>
      </c>
      <c r="D1013" s="0" t="n">
        <v>3</v>
      </c>
      <c r="E1013" s="0" t="s">
        <v>79</v>
      </c>
      <c r="F1013" s="0" t="s">
        <v>3696</v>
      </c>
      <c r="G1013" s="0" t="n">
        <v>11497.5</v>
      </c>
      <c r="H1013" s="0" t="n">
        <v>0</v>
      </c>
      <c r="I1013" s="0" t="n">
        <f aca="false">21*D1013</f>
        <v>63</v>
      </c>
      <c r="J1013" s="11" t="n">
        <f aca="false">G1013+H1013</f>
        <v>11497.5</v>
      </c>
      <c r="K1013" s="0" t="n">
        <f aca="false">J1013+I1013</f>
        <v>11560.5</v>
      </c>
    </row>
    <row r="1014" customFormat="false" ht="12.8" hidden="false" customHeight="false" outlineLevel="0" collapsed="false">
      <c r="A1014" s="0" t="n">
        <v>205306553</v>
      </c>
      <c r="B1014" s="0" t="s">
        <v>680</v>
      </c>
      <c r="C1014" s="0" t="s">
        <v>1748</v>
      </c>
      <c r="D1014" s="0" t="n">
        <v>2</v>
      </c>
      <c r="E1014" s="0" t="s">
        <v>400</v>
      </c>
      <c r="F1014" s="0" t="s">
        <v>3700</v>
      </c>
      <c r="G1014" s="0" t="n">
        <v>7665</v>
      </c>
      <c r="H1014" s="0" t="n">
        <v>0</v>
      </c>
      <c r="I1014" s="0" t="n">
        <f aca="false">21*D1014</f>
        <v>42</v>
      </c>
      <c r="J1014" s="11" t="n">
        <f aca="false">G1014+H1014</f>
        <v>7665</v>
      </c>
      <c r="K1014" s="0" t="n">
        <f aca="false">J1014+I1014</f>
        <v>7707</v>
      </c>
    </row>
    <row r="1015" customFormat="false" ht="12.8" hidden="false" customHeight="false" outlineLevel="0" collapsed="false">
      <c r="A1015" s="0" t="n">
        <v>205309203</v>
      </c>
      <c r="B1015" s="0" t="s">
        <v>680</v>
      </c>
      <c r="C1015" s="0" t="s">
        <v>1995</v>
      </c>
      <c r="D1015" s="0" t="n">
        <v>3</v>
      </c>
      <c r="E1015" s="0" t="s">
        <v>146</v>
      </c>
      <c r="F1015" s="0" t="s">
        <v>3703</v>
      </c>
      <c r="G1015" s="0" t="n">
        <v>14017.5</v>
      </c>
      <c r="H1015" s="0" t="n">
        <v>0</v>
      </c>
      <c r="I1015" s="0" t="n">
        <f aca="false">21*D1015</f>
        <v>63</v>
      </c>
      <c r="J1015" s="11" t="n">
        <f aca="false">G1015+H1015</f>
        <v>14017.5</v>
      </c>
      <c r="K1015" s="0" t="n">
        <f aca="false">J1015+I1015</f>
        <v>14080.5</v>
      </c>
    </row>
    <row r="1016" customFormat="false" ht="12.8" hidden="false" customHeight="false" outlineLevel="0" collapsed="false">
      <c r="A1016" s="0" t="n">
        <v>205310133</v>
      </c>
      <c r="B1016" s="0" t="s">
        <v>680</v>
      </c>
      <c r="C1016" s="0" t="s">
        <v>1238</v>
      </c>
      <c r="D1016" s="0" t="n">
        <v>5</v>
      </c>
      <c r="E1016" s="0" t="s">
        <v>89</v>
      </c>
      <c r="F1016" s="0" t="s">
        <v>3707</v>
      </c>
      <c r="G1016" s="0" t="n">
        <v>19162.5</v>
      </c>
      <c r="H1016" s="0" t="n">
        <v>0</v>
      </c>
      <c r="I1016" s="0" t="n">
        <f aca="false">21*D1016</f>
        <v>105</v>
      </c>
      <c r="J1016" s="11" t="n">
        <f aca="false">G1016+H1016</f>
        <v>19162.5</v>
      </c>
      <c r="K1016" s="0" t="n">
        <f aca="false">J1016+I1016</f>
        <v>19267.5</v>
      </c>
    </row>
    <row r="1017" customFormat="false" ht="12.8" hidden="false" customHeight="false" outlineLevel="0" collapsed="false">
      <c r="A1017" s="0" t="n">
        <v>105300953</v>
      </c>
      <c r="B1017" s="0" t="s">
        <v>680</v>
      </c>
      <c r="C1017" s="0" t="s">
        <v>2897</v>
      </c>
      <c r="D1017" s="0" t="n">
        <v>6</v>
      </c>
      <c r="E1017" s="0" t="s">
        <v>28</v>
      </c>
      <c r="F1017" s="0" t="s">
        <v>3710</v>
      </c>
      <c r="G1017" s="0" t="n">
        <v>21789.6</v>
      </c>
      <c r="H1017" s="0" t="n">
        <v>12544.8</v>
      </c>
      <c r="I1017" s="0" t="n">
        <f aca="false">21*D1017</f>
        <v>126</v>
      </c>
      <c r="J1017" s="11" t="n">
        <f aca="false">G1017+H1017</f>
        <v>34334.4</v>
      </c>
      <c r="K1017" s="0" t="n">
        <f aca="false">J1017+I1017</f>
        <v>34460.4</v>
      </c>
    </row>
    <row r="1018" customFormat="false" ht="12.8" hidden="false" customHeight="false" outlineLevel="0" collapsed="false">
      <c r="A1018" s="0" t="n">
        <v>105303923</v>
      </c>
      <c r="B1018" s="0" t="s">
        <v>680</v>
      </c>
      <c r="C1018" s="0" t="s">
        <v>1748</v>
      </c>
      <c r="D1018" s="0" t="n">
        <v>2</v>
      </c>
      <c r="E1018" s="0" t="s">
        <v>79</v>
      </c>
      <c r="F1018" s="0" t="s">
        <v>3714</v>
      </c>
      <c r="G1018" s="0" t="n">
        <v>7665</v>
      </c>
      <c r="H1018" s="0" t="n">
        <v>0</v>
      </c>
      <c r="I1018" s="0" t="n">
        <f aca="false">21*D1018</f>
        <v>42</v>
      </c>
      <c r="J1018" s="11" t="n">
        <f aca="false">G1018+H1018</f>
        <v>7665</v>
      </c>
      <c r="K1018" s="0" t="n">
        <f aca="false">J1018+I1018</f>
        <v>7707</v>
      </c>
    </row>
    <row r="1019" customFormat="false" ht="12.8" hidden="false" customHeight="false" outlineLevel="0" collapsed="false">
      <c r="A1019" s="0" t="n">
        <v>205310653</v>
      </c>
      <c r="B1019" s="0" t="s">
        <v>680</v>
      </c>
      <c r="C1019" s="0" t="s">
        <v>2394</v>
      </c>
      <c r="D1019" s="0" t="n">
        <v>9</v>
      </c>
      <c r="E1019" s="0" t="s">
        <v>89</v>
      </c>
      <c r="F1019" s="0" t="s">
        <v>3716</v>
      </c>
      <c r="G1019" s="0" t="n">
        <v>34492.5</v>
      </c>
      <c r="H1019" s="0" t="n">
        <v>0</v>
      </c>
      <c r="I1019" s="0" t="n">
        <f aca="false">21*D1019</f>
        <v>189</v>
      </c>
      <c r="J1019" s="11" t="n">
        <f aca="false">G1019+H1019</f>
        <v>34492.5</v>
      </c>
      <c r="K1019" s="0" t="n">
        <f aca="false">J1019+I1019</f>
        <v>34681.5</v>
      </c>
    </row>
    <row r="1020" s="11" customFormat="true" ht="12.8" hidden="false" customHeight="false" outlineLevel="0" collapsed="false">
      <c r="A1020" s="11" t="n">
        <v>205300758</v>
      </c>
      <c r="B1020" s="11" t="s">
        <v>680</v>
      </c>
      <c r="C1020" s="11" t="s">
        <v>2874</v>
      </c>
      <c r="D1020" s="11" t="n">
        <v>7</v>
      </c>
      <c r="E1020" s="11" t="s">
        <v>79</v>
      </c>
      <c r="F1020" s="11" t="s">
        <v>3719</v>
      </c>
      <c r="G1020" s="11" t="n">
        <v>25550</v>
      </c>
      <c r="H1020" s="11" t="n">
        <v>0</v>
      </c>
      <c r="I1020" s="11" t="n">
        <f aca="false">20*D1020</f>
        <v>140</v>
      </c>
      <c r="J1020" s="11" t="n">
        <f aca="false">G1020+H1020</f>
        <v>25550</v>
      </c>
      <c r="K1020" s="11" t="n">
        <f aca="false">J1020+I1020</f>
        <v>25690</v>
      </c>
      <c r="M1020" s="11" t="n">
        <v>25690</v>
      </c>
      <c r="N1020" s="11" t="n">
        <f aca="false">K1020-M1020</f>
        <v>0</v>
      </c>
    </row>
    <row r="1021" s="11" customFormat="true" ht="12.8" hidden="false" customHeight="false" outlineLevel="0" collapsed="false">
      <c r="A1021" s="11" t="n">
        <v>205300793</v>
      </c>
      <c r="B1021" s="11" t="s">
        <v>680</v>
      </c>
      <c r="C1021" s="11" t="s">
        <v>3349</v>
      </c>
      <c r="D1021" s="11" t="n">
        <v>13</v>
      </c>
      <c r="E1021" s="11" t="s">
        <v>115</v>
      </c>
      <c r="F1021" s="11" t="s">
        <v>3722</v>
      </c>
      <c r="G1021" s="11" t="n">
        <v>57850</v>
      </c>
      <c r="H1021" s="11" t="n">
        <v>0</v>
      </c>
      <c r="I1021" s="11" t="n">
        <f aca="false">20*D1021</f>
        <v>260</v>
      </c>
      <c r="J1021" s="11" t="n">
        <f aca="false">G1021+H1021</f>
        <v>57850</v>
      </c>
      <c r="K1021" s="11" t="n">
        <f aca="false">J1021+I1021</f>
        <v>58110</v>
      </c>
      <c r="M1021" s="11" t="n">
        <v>58110</v>
      </c>
      <c r="N1021" s="11" t="n">
        <f aca="false">K1021-M1021</f>
        <v>0</v>
      </c>
    </row>
    <row r="1022" customFormat="false" ht="12.8" hidden="false" customHeight="false" outlineLevel="0" collapsed="false">
      <c r="A1022" s="0" t="n">
        <v>205310973</v>
      </c>
      <c r="B1022" s="0" t="s">
        <v>680</v>
      </c>
      <c r="C1022" s="0" t="s">
        <v>1748</v>
      </c>
      <c r="D1022" s="0" t="n">
        <v>2</v>
      </c>
      <c r="E1022" s="0" t="s">
        <v>89</v>
      </c>
      <c r="F1022" s="0" t="s">
        <v>3727</v>
      </c>
      <c r="G1022" s="0" t="n">
        <v>7665</v>
      </c>
      <c r="H1022" s="0" t="n">
        <v>0</v>
      </c>
      <c r="I1022" s="0" t="n">
        <f aca="false">21*D1022</f>
        <v>42</v>
      </c>
      <c r="J1022" s="11" t="n">
        <f aca="false">G1022+H1022</f>
        <v>7665</v>
      </c>
      <c r="K1022" s="0" t="n">
        <f aca="false">J1022+I1022</f>
        <v>7707</v>
      </c>
    </row>
    <row r="1023" customFormat="false" ht="12.8" hidden="false" customHeight="false" outlineLevel="0" collapsed="false">
      <c r="A1023" s="0" t="n">
        <v>205303755</v>
      </c>
      <c r="B1023" s="0" t="s">
        <v>680</v>
      </c>
      <c r="C1023" s="0" t="s">
        <v>1238</v>
      </c>
      <c r="D1023" s="0" t="n">
        <v>5</v>
      </c>
      <c r="E1023" s="0" t="s">
        <v>79</v>
      </c>
      <c r="F1023" s="0" t="s">
        <v>3730</v>
      </c>
      <c r="G1023" s="0" t="n">
        <v>19162.5</v>
      </c>
      <c r="H1023" s="0" t="n">
        <v>0</v>
      </c>
      <c r="I1023" s="0" t="n">
        <f aca="false">21*D1023</f>
        <v>105</v>
      </c>
      <c r="J1023" s="11" t="n">
        <f aca="false">G1023+H1023</f>
        <v>19162.5</v>
      </c>
      <c r="K1023" s="0" t="n">
        <f aca="false">J1023+I1023</f>
        <v>19267.5</v>
      </c>
    </row>
    <row r="1024" customFormat="false" ht="12.8" hidden="false" customHeight="false" outlineLevel="0" collapsed="false">
      <c r="A1024" s="0" t="n">
        <v>105300440</v>
      </c>
      <c r="B1024" s="0" t="s">
        <v>680</v>
      </c>
      <c r="C1024" s="0" t="s">
        <v>1238</v>
      </c>
      <c r="D1024" s="0" t="n">
        <v>5</v>
      </c>
      <c r="E1024" s="0" t="s">
        <v>89</v>
      </c>
      <c r="F1024" s="0" t="s">
        <v>3733</v>
      </c>
      <c r="G1024" s="0" t="n">
        <v>19162.5</v>
      </c>
      <c r="H1024" s="0" t="n">
        <v>0</v>
      </c>
      <c r="I1024" s="0" t="n">
        <f aca="false">21*D1024</f>
        <v>105</v>
      </c>
      <c r="J1024" s="11" t="n">
        <f aca="false">G1024+H1024</f>
        <v>19162.5</v>
      </c>
      <c r="K1024" s="0" t="n">
        <f aca="false">J1024+I1024</f>
        <v>19267.5</v>
      </c>
    </row>
    <row r="1025" customFormat="false" ht="12.8" hidden="false" customHeight="false" outlineLevel="0" collapsed="false">
      <c r="A1025" s="0" t="n">
        <v>205304600</v>
      </c>
      <c r="B1025" s="0" t="s">
        <v>680</v>
      </c>
      <c r="C1025" s="0" t="s">
        <v>2897</v>
      </c>
      <c r="D1025" s="0" t="n">
        <v>6</v>
      </c>
      <c r="E1025" s="0" t="s">
        <v>2384</v>
      </c>
      <c r="F1025" s="0" t="s">
        <v>3738</v>
      </c>
      <c r="G1025" s="0" t="n">
        <v>28035</v>
      </c>
      <c r="H1025" s="0" t="n">
        <v>0</v>
      </c>
      <c r="I1025" s="0" t="n">
        <f aca="false">21*D1025</f>
        <v>126</v>
      </c>
      <c r="J1025" s="11" t="n">
        <f aca="false">G1025+H1025</f>
        <v>28035</v>
      </c>
      <c r="K1025" s="0" t="n">
        <f aca="false">J1025+I1025</f>
        <v>28161</v>
      </c>
    </row>
    <row r="1026" customFormat="false" ht="12.8" hidden="false" customHeight="false" outlineLevel="0" collapsed="false">
      <c r="A1026" s="0" t="n">
        <v>205308305</v>
      </c>
      <c r="B1026" s="0" t="s">
        <v>680</v>
      </c>
      <c r="C1026" s="0" t="s">
        <v>1995</v>
      </c>
      <c r="D1026" s="0" t="n">
        <v>3</v>
      </c>
      <c r="E1026" s="0" t="s">
        <v>79</v>
      </c>
      <c r="F1026" s="0" t="s">
        <v>3743</v>
      </c>
      <c r="G1026" s="0" t="n">
        <v>11497.5</v>
      </c>
      <c r="H1026" s="0" t="n">
        <v>0</v>
      </c>
      <c r="I1026" s="0" t="n">
        <f aca="false">21*D1026</f>
        <v>63</v>
      </c>
      <c r="J1026" s="11" t="n">
        <f aca="false">G1026+H1026</f>
        <v>11497.5</v>
      </c>
      <c r="K1026" s="0" t="n">
        <f aca="false">J1026+I1026</f>
        <v>11560.5</v>
      </c>
    </row>
    <row r="1027" customFormat="false" ht="12.8" hidden="false" customHeight="false" outlineLevel="0" collapsed="false">
      <c r="A1027" s="0" t="n">
        <v>105300900</v>
      </c>
      <c r="B1027" s="0" t="s">
        <v>680</v>
      </c>
      <c r="C1027" s="0" t="s">
        <v>1995</v>
      </c>
      <c r="D1027" s="0" t="n">
        <v>3</v>
      </c>
      <c r="E1027" s="0" t="s">
        <v>89</v>
      </c>
      <c r="F1027" s="0" t="s">
        <v>3746</v>
      </c>
      <c r="G1027" s="0" t="n">
        <v>11497.5</v>
      </c>
      <c r="H1027" s="0" t="n">
        <v>0</v>
      </c>
      <c r="I1027" s="0" t="n">
        <f aca="false">21*D1027</f>
        <v>63</v>
      </c>
      <c r="J1027" s="11" t="n">
        <f aca="false">G1027+H1027</f>
        <v>11497.5</v>
      </c>
      <c r="K1027" s="0" t="n">
        <f aca="false">J1027+I1027</f>
        <v>11560.5</v>
      </c>
    </row>
    <row r="1028" customFormat="false" ht="12.8" hidden="false" customHeight="false" outlineLevel="0" collapsed="false">
      <c r="A1028" s="0" t="n">
        <v>205308480</v>
      </c>
      <c r="B1028" s="0" t="s">
        <v>680</v>
      </c>
      <c r="C1028" s="0" t="s">
        <v>2874</v>
      </c>
      <c r="D1028" s="0" t="n">
        <v>7</v>
      </c>
      <c r="E1028" s="0" t="s">
        <v>437</v>
      </c>
      <c r="F1028" s="0" t="s">
        <v>3751</v>
      </c>
      <c r="G1028" s="0" t="n">
        <v>32707.5</v>
      </c>
      <c r="H1028" s="0" t="n">
        <v>0</v>
      </c>
      <c r="I1028" s="0" t="n">
        <f aca="false">21*D1028</f>
        <v>147</v>
      </c>
      <c r="J1028" s="11" t="n">
        <f aca="false">G1028+H1028</f>
        <v>32707.5</v>
      </c>
      <c r="K1028" s="0" t="n">
        <f aca="false">J1028+I1028</f>
        <v>32854.5</v>
      </c>
    </row>
    <row r="1029" customFormat="false" ht="12.8" hidden="false" customHeight="false" outlineLevel="0" collapsed="false">
      <c r="A1029" s="0" t="n">
        <v>205308430</v>
      </c>
      <c r="B1029" s="0" t="s">
        <v>680</v>
      </c>
      <c r="C1029" s="0" t="s">
        <v>1748</v>
      </c>
      <c r="D1029" s="0" t="n">
        <v>2</v>
      </c>
      <c r="E1029" s="0" t="s">
        <v>79</v>
      </c>
      <c r="F1029" s="0" t="s">
        <v>3755</v>
      </c>
      <c r="G1029" s="0" t="n">
        <v>7665</v>
      </c>
      <c r="H1029" s="0" t="n">
        <v>0</v>
      </c>
      <c r="I1029" s="0" t="n">
        <f aca="false">21*D1029</f>
        <v>42</v>
      </c>
      <c r="J1029" s="11" t="n">
        <f aca="false">G1029+H1029</f>
        <v>7665</v>
      </c>
      <c r="K1029" s="0" t="n">
        <f aca="false">J1029+I1029</f>
        <v>7707</v>
      </c>
    </row>
    <row r="1030" customFormat="false" ht="12.8" hidden="false" customHeight="false" outlineLevel="0" collapsed="false">
      <c r="A1030" s="0" t="n">
        <v>205309495</v>
      </c>
      <c r="B1030" s="0" t="s">
        <v>680</v>
      </c>
      <c r="C1030" s="0" t="s">
        <v>1995</v>
      </c>
      <c r="D1030" s="0" t="n">
        <v>3</v>
      </c>
      <c r="E1030" s="0" t="s">
        <v>437</v>
      </c>
      <c r="F1030" s="0" t="s">
        <v>3758</v>
      </c>
      <c r="G1030" s="0" t="n">
        <v>14017.5</v>
      </c>
      <c r="H1030" s="0" t="n">
        <v>0</v>
      </c>
      <c r="I1030" s="0" t="n">
        <f aca="false">21*D1030</f>
        <v>63</v>
      </c>
      <c r="J1030" s="11" t="n">
        <f aca="false">G1030+H1030</f>
        <v>14017.5</v>
      </c>
      <c r="K1030" s="0" t="n">
        <f aca="false">J1030+I1030</f>
        <v>14080.5</v>
      </c>
    </row>
    <row r="1031" s="11" customFormat="true" ht="12.8" hidden="false" customHeight="false" outlineLevel="0" collapsed="false">
      <c r="A1031" s="11" t="n">
        <v>105303365</v>
      </c>
      <c r="B1031" s="11" t="s">
        <v>680</v>
      </c>
      <c r="C1031" s="11" t="s">
        <v>1748</v>
      </c>
      <c r="D1031" s="11" t="n">
        <v>2</v>
      </c>
      <c r="E1031" s="11" t="s">
        <v>28</v>
      </c>
      <c r="F1031" s="11" t="s">
        <v>3761</v>
      </c>
      <c r="G1031" s="11" t="n">
        <v>11444.8</v>
      </c>
      <c r="H1031" s="11" t="n">
        <v>0</v>
      </c>
      <c r="I1031" s="11" t="n">
        <f aca="false">21*D1031</f>
        <v>42</v>
      </c>
      <c r="J1031" s="11" t="n">
        <f aca="false">G1031+H1031</f>
        <v>11444.8</v>
      </c>
      <c r="K1031" s="11" t="n">
        <f aca="false">J1031+I1031</f>
        <v>11486.8</v>
      </c>
      <c r="M1031" s="11" t="n">
        <v>11486.8</v>
      </c>
      <c r="N1031" s="11" t="n">
        <f aca="false">K1031-M1031</f>
        <v>0</v>
      </c>
    </row>
    <row r="1032" customFormat="false" ht="12.8" hidden="false" customHeight="false" outlineLevel="0" collapsed="false">
      <c r="A1032" s="0" t="n">
        <v>105303430</v>
      </c>
      <c r="B1032" s="0" t="s">
        <v>680</v>
      </c>
      <c r="C1032" s="0" t="s">
        <v>1748</v>
      </c>
      <c r="D1032" s="0" t="n">
        <v>2</v>
      </c>
      <c r="E1032" s="0" t="s">
        <v>89</v>
      </c>
      <c r="F1032" s="0" t="s">
        <v>3765</v>
      </c>
      <c r="G1032" s="0" t="n">
        <v>7665</v>
      </c>
      <c r="H1032" s="0" t="n">
        <v>0</v>
      </c>
      <c r="I1032" s="0" t="n">
        <f aca="false">21*D1032</f>
        <v>42</v>
      </c>
      <c r="J1032" s="11" t="n">
        <f aca="false">G1032+H1032</f>
        <v>7665</v>
      </c>
      <c r="K1032" s="0" t="n">
        <f aca="false">J1032+I1032</f>
        <v>7707</v>
      </c>
    </row>
    <row r="1033" customFormat="false" ht="12.8" hidden="false" customHeight="false" outlineLevel="0" collapsed="false">
      <c r="A1033" s="0" t="n">
        <v>205311470</v>
      </c>
      <c r="B1033" s="0" t="s">
        <v>680</v>
      </c>
      <c r="C1033" s="0" t="s">
        <v>1707</v>
      </c>
      <c r="D1033" s="0" t="n">
        <v>4</v>
      </c>
      <c r="E1033" s="0" t="s">
        <v>89</v>
      </c>
      <c r="F1033" s="0" t="s">
        <v>3768</v>
      </c>
      <c r="G1033" s="0" t="n">
        <v>15330</v>
      </c>
      <c r="H1033" s="0" t="n">
        <v>0</v>
      </c>
      <c r="I1033" s="0" t="n">
        <f aca="false">21*D1033</f>
        <v>84</v>
      </c>
      <c r="J1033" s="11" t="n">
        <f aca="false">G1033+H1033</f>
        <v>15330</v>
      </c>
      <c r="K1033" s="0" t="n">
        <f aca="false">J1033+I1033</f>
        <v>15414</v>
      </c>
    </row>
    <row r="1034" customFormat="false" ht="12.8" hidden="false" customHeight="false" outlineLevel="0" collapsed="false">
      <c r="A1034" s="0" t="n">
        <v>105300635</v>
      </c>
      <c r="B1034" s="0" t="s">
        <v>680</v>
      </c>
      <c r="C1034" s="0" t="s">
        <v>1995</v>
      </c>
      <c r="D1034" s="0" t="n">
        <v>3</v>
      </c>
      <c r="E1034" s="0" t="s">
        <v>406</v>
      </c>
      <c r="F1034" s="0" t="s">
        <v>3771</v>
      </c>
      <c r="G1034" s="0" t="n">
        <v>11497.5</v>
      </c>
      <c r="H1034" s="0" t="n">
        <v>0</v>
      </c>
      <c r="I1034" s="0" t="n">
        <f aca="false">21*D1034</f>
        <v>63</v>
      </c>
      <c r="J1034" s="11" t="n">
        <f aca="false">G1034+H1034</f>
        <v>11497.5</v>
      </c>
      <c r="K1034" s="0" t="n">
        <f aca="false">J1034+I1034</f>
        <v>11560.5</v>
      </c>
    </row>
    <row r="1035" customFormat="false" ht="12.8" hidden="false" customHeight="false" outlineLevel="0" collapsed="false">
      <c r="A1035" s="0" t="n">
        <v>105300235</v>
      </c>
      <c r="B1035" s="0" t="s">
        <v>680</v>
      </c>
      <c r="C1035" s="0" t="s">
        <v>3349</v>
      </c>
      <c r="D1035" s="0" t="n">
        <v>13</v>
      </c>
      <c r="E1035" s="0" t="s">
        <v>400</v>
      </c>
      <c r="F1035" s="0" t="s">
        <v>3776</v>
      </c>
      <c r="G1035" s="0" t="n">
        <v>49822.5</v>
      </c>
      <c r="H1035" s="0" t="n">
        <v>0</v>
      </c>
      <c r="I1035" s="0" t="n">
        <f aca="false">21*D1035</f>
        <v>273</v>
      </c>
      <c r="J1035" s="11" t="n">
        <f aca="false">G1035+H1035</f>
        <v>49822.5</v>
      </c>
      <c r="K1035" s="0" t="n">
        <f aca="false">J1035+I1035</f>
        <v>50095.5</v>
      </c>
    </row>
    <row r="1036" customFormat="false" ht="12.8" hidden="false" customHeight="false" outlineLevel="0" collapsed="false">
      <c r="A1036" s="0" t="n">
        <v>205308575</v>
      </c>
      <c r="B1036" s="0" t="s">
        <v>680</v>
      </c>
      <c r="C1036" s="0" t="s">
        <v>1707</v>
      </c>
      <c r="D1036" s="0" t="n">
        <v>4</v>
      </c>
      <c r="E1036" s="0" t="s">
        <v>28</v>
      </c>
      <c r="F1036" s="0" t="s">
        <v>3779</v>
      </c>
      <c r="G1036" s="0" t="n">
        <v>22889.6</v>
      </c>
      <c r="H1036" s="0" t="n">
        <v>0</v>
      </c>
      <c r="I1036" s="0" t="n">
        <f aca="false">21*D1036</f>
        <v>84</v>
      </c>
      <c r="J1036" s="11" t="n">
        <f aca="false">G1036+H1036</f>
        <v>22889.6</v>
      </c>
      <c r="K1036" s="0" t="n">
        <f aca="false">J1036+I1036</f>
        <v>22973.6</v>
      </c>
    </row>
    <row r="1037" customFormat="false" ht="12.8" hidden="false" customHeight="false" outlineLevel="0" collapsed="false">
      <c r="A1037" s="0" t="n">
        <v>205307090</v>
      </c>
      <c r="B1037" s="0" t="s">
        <v>680</v>
      </c>
      <c r="C1037" s="0" t="s">
        <v>2897</v>
      </c>
      <c r="D1037" s="0" t="n">
        <v>6</v>
      </c>
      <c r="E1037" s="0" t="s">
        <v>416</v>
      </c>
      <c r="F1037" s="0" t="s">
        <v>3782</v>
      </c>
      <c r="G1037" s="0" t="n">
        <v>22995</v>
      </c>
      <c r="H1037" s="0" t="n">
        <v>0</v>
      </c>
      <c r="I1037" s="0" t="n">
        <f aca="false">21*D1037</f>
        <v>126</v>
      </c>
      <c r="J1037" s="11" t="n">
        <f aca="false">G1037+H1037</f>
        <v>22995</v>
      </c>
      <c r="K1037" s="0" t="n">
        <f aca="false">J1037+I1037</f>
        <v>23121</v>
      </c>
    </row>
    <row r="1038" customFormat="false" ht="12.8" hidden="false" customHeight="false" outlineLevel="0" collapsed="false">
      <c r="A1038" s="0" t="n">
        <v>205307090</v>
      </c>
      <c r="B1038" s="0" t="s">
        <v>680</v>
      </c>
      <c r="C1038" s="0" t="s">
        <v>2897</v>
      </c>
      <c r="D1038" s="0" t="n">
        <v>6</v>
      </c>
      <c r="E1038" s="0" t="s">
        <v>416</v>
      </c>
      <c r="F1038" s="0" t="s">
        <v>1666</v>
      </c>
      <c r="G1038" s="0" t="n">
        <v>22995</v>
      </c>
      <c r="H1038" s="0" t="n">
        <v>0</v>
      </c>
      <c r="I1038" s="0" t="n">
        <f aca="false">21*D1038</f>
        <v>126</v>
      </c>
      <c r="J1038" s="11" t="n">
        <f aca="false">G1038+H1038</f>
        <v>22995</v>
      </c>
      <c r="K1038" s="0" t="n">
        <f aca="false">J1038+I1038</f>
        <v>23121</v>
      </c>
    </row>
    <row r="1039" s="14" customFormat="true" ht="12.8" hidden="false" customHeight="false" outlineLevel="0" collapsed="false">
      <c r="A1039" s="14" t="n">
        <v>105301020</v>
      </c>
      <c r="B1039" s="14" t="s">
        <v>1707</v>
      </c>
      <c r="C1039" s="14" t="s">
        <v>2897</v>
      </c>
      <c r="D1039" s="14" t="n">
        <v>2</v>
      </c>
      <c r="E1039" s="14" t="s">
        <v>79</v>
      </c>
      <c r="F1039" s="14" t="s">
        <v>1931</v>
      </c>
      <c r="G1039" s="14" t="n">
        <f aca="false">3832.5*D1039</f>
        <v>7665</v>
      </c>
      <c r="H1039" s="14" t="n">
        <v>0</v>
      </c>
      <c r="I1039" s="14" t="n">
        <f aca="false">21*D1039</f>
        <v>42</v>
      </c>
      <c r="J1039" s="11" t="n">
        <f aca="false">G1039+H1039</f>
        <v>7665</v>
      </c>
      <c r="K1039" s="14" t="n">
        <f aca="false">J1039+I1039</f>
        <v>7707</v>
      </c>
      <c r="M1039" s="14" t="n">
        <v>23121</v>
      </c>
      <c r="N1039" s="14" t="n">
        <f aca="false">K1039+K1040-M1039</f>
        <v>0</v>
      </c>
      <c r="O1039" s="14" t="s">
        <v>9106</v>
      </c>
    </row>
    <row r="1040" customFormat="false" ht="12.8" hidden="false" customHeight="false" outlineLevel="0" collapsed="false">
      <c r="A1040" s="14" t="n">
        <v>105301020</v>
      </c>
      <c r="B1040" s="14" t="s">
        <v>680</v>
      </c>
      <c r="C1040" s="14" t="s">
        <v>1707</v>
      </c>
      <c r="D1040" s="14" t="n">
        <v>4</v>
      </c>
      <c r="E1040" s="14" t="s">
        <v>74</v>
      </c>
      <c r="F1040" s="14" t="s">
        <v>1931</v>
      </c>
      <c r="G1040" s="14" t="n">
        <f aca="false">3832.5*D1040</f>
        <v>15330</v>
      </c>
      <c r="H1040" s="14" t="n">
        <v>0</v>
      </c>
      <c r="I1040" s="14" t="n">
        <f aca="false">21*D1040</f>
        <v>84</v>
      </c>
      <c r="J1040" s="11" t="n">
        <f aca="false">G1040+H1040</f>
        <v>15330</v>
      </c>
      <c r="K1040" s="14" t="n">
        <f aca="false">J1040+I1040</f>
        <v>15414</v>
      </c>
      <c r="L1040" s="14"/>
    </row>
    <row r="1041" customFormat="false" ht="12.8" hidden="false" customHeight="false" outlineLevel="0" collapsed="false">
      <c r="A1041" s="0" t="n">
        <v>205308315</v>
      </c>
      <c r="B1041" s="0" t="s">
        <v>680</v>
      </c>
      <c r="C1041" s="0" t="s">
        <v>1995</v>
      </c>
      <c r="D1041" s="0" t="n">
        <v>3</v>
      </c>
      <c r="E1041" s="0" t="s">
        <v>400</v>
      </c>
      <c r="F1041" s="0" t="s">
        <v>3788</v>
      </c>
      <c r="G1041" s="0" t="n">
        <v>11497.5</v>
      </c>
      <c r="H1041" s="0" t="n">
        <v>0</v>
      </c>
      <c r="I1041" s="0" t="n">
        <f aca="false">21*D1041</f>
        <v>63</v>
      </c>
      <c r="J1041" s="11" t="n">
        <f aca="false">G1041+H1041</f>
        <v>11497.5</v>
      </c>
      <c r="K1041" s="0" t="n">
        <f aca="false">J1041+I1041</f>
        <v>11560.5</v>
      </c>
    </row>
    <row r="1042" customFormat="false" ht="12.8" hidden="false" customHeight="false" outlineLevel="0" collapsed="false">
      <c r="A1042" s="0" t="n">
        <v>105301280</v>
      </c>
      <c r="B1042" s="0" t="s">
        <v>680</v>
      </c>
      <c r="C1042" s="0" t="s">
        <v>1995</v>
      </c>
      <c r="D1042" s="0" t="n">
        <v>3</v>
      </c>
      <c r="E1042" s="0" t="s">
        <v>89</v>
      </c>
      <c r="F1042" s="0" t="s">
        <v>3793</v>
      </c>
      <c r="G1042" s="0" t="n">
        <v>11497.5</v>
      </c>
      <c r="H1042" s="0" t="n">
        <v>0</v>
      </c>
      <c r="I1042" s="0" t="n">
        <f aca="false">21*D1042</f>
        <v>63</v>
      </c>
      <c r="J1042" s="11" t="n">
        <f aca="false">G1042+H1042</f>
        <v>11497.5</v>
      </c>
      <c r="K1042" s="0" t="n">
        <f aca="false">J1042+I1042</f>
        <v>11560.5</v>
      </c>
    </row>
    <row r="1043" customFormat="false" ht="12.8" hidden="false" customHeight="false" outlineLevel="0" collapsed="false">
      <c r="A1043" s="0" t="n">
        <v>205310970</v>
      </c>
      <c r="B1043" s="0" t="s">
        <v>680</v>
      </c>
      <c r="C1043" s="0" t="s">
        <v>1748</v>
      </c>
      <c r="D1043" s="0" t="n">
        <v>2</v>
      </c>
      <c r="E1043" s="0" t="s">
        <v>79</v>
      </c>
      <c r="F1043" s="0" t="s">
        <v>3798</v>
      </c>
      <c r="G1043" s="0" t="n">
        <v>7665</v>
      </c>
      <c r="H1043" s="0" t="n">
        <v>0</v>
      </c>
      <c r="I1043" s="0" t="n">
        <f aca="false">21*D1043</f>
        <v>42</v>
      </c>
      <c r="J1043" s="11" t="n">
        <f aca="false">G1043+H1043</f>
        <v>7665</v>
      </c>
      <c r="K1043" s="0" t="n">
        <f aca="false">J1043+I1043</f>
        <v>7707</v>
      </c>
    </row>
    <row r="1044" customFormat="false" ht="12.8" hidden="false" customHeight="false" outlineLevel="0" collapsed="false">
      <c r="A1044" s="0" t="n">
        <v>205310970</v>
      </c>
      <c r="B1044" s="0" t="s">
        <v>680</v>
      </c>
      <c r="C1044" s="0" t="s">
        <v>1748</v>
      </c>
      <c r="D1044" s="0" t="n">
        <v>2</v>
      </c>
      <c r="E1044" s="0" t="s">
        <v>79</v>
      </c>
      <c r="F1044" s="0" t="s">
        <v>3801</v>
      </c>
      <c r="G1044" s="0" t="n">
        <v>7665</v>
      </c>
      <c r="H1044" s="0" t="n">
        <v>0</v>
      </c>
      <c r="I1044" s="0" t="n">
        <f aca="false">21*D1044</f>
        <v>42</v>
      </c>
      <c r="J1044" s="11" t="n">
        <f aca="false">G1044+H1044</f>
        <v>7665</v>
      </c>
      <c r="K1044" s="0" t="n">
        <f aca="false">J1044+I1044</f>
        <v>7707</v>
      </c>
    </row>
    <row r="1045" customFormat="false" ht="12.8" hidden="false" customHeight="false" outlineLevel="0" collapsed="false">
      <c r="A1045" s="0" t="n">
        <v>105302030</v>
      </c>
      <c r="B1045" s="0" t="s">
        <v>680</v>
      </c>
      <c r="C1045" s="0" t="s">
        <v>1995</v>
      </c>
      <c r="D1045" s="0" t="n">
        <v>3</v>
      </c>
      <c r="E1045" s="0" t="s">
        <v>79</v>
      </c>
      <c r="F1045" s="0" t="s">
        <v>3804</v>
      </c>
      <c r="G1045" s="0" t="n">
        <v>11497.5</v>
      </c>
      <c r="H1045" s="0" t="n">
        <v>0</v>
      </c>
      <c r="I1045" s="0" t="n">
        <f aca="false">21*D1045</f>
        <v>63</v>
      </c>
      <c r="J1045" s="11" t="n">
        <f aca="false">G1045+H1045</f>
        <v>11497.5</v>
      </c>
      <c r="K1045" s="0" t="n">
        <f aca="false">J1045+I1045</f>
        <v>11560.5</v>
      </c>
    </row>
    <row r="1046" customFormat="false" ht="12.8" hidden="false" customHeight="false" outlineLevel="0" collapsed="false">
      <c r="A1046" s="0" t="n">
        <v>205306511</v>
      </c>
      <c r="B1046" s="0" t="s">
        <v>680</v>
      </c>
      <c r="C1046" s="0" t="s">
        <v>1748</v>
      </c>
      <c r="D1046" s="0" t="n">
        <v>2</v>
      </c>
      <c r="E1046" s="0" t="s">
        <v>400</v>
      </c>
      <c r="F1046" s="0" t="s">
        <v>3807</v>
      </c>
      <c r="G1046" s="0" t="n">
        <v>7665</v>
      </c>
      <c r="H1046" s="0" t="n">
        <v>0</v>
      </c>
      <c r="I1046" s="0" t="n">
        <f aca="false">21*D1046</f>
        <v>42</v>
      </c>
      <c r="J1046" s="11" t="n">
        <f aca="false">G1046+H1046</f>
        <v>7665</v>
      </c>
      <c r="K1046" s="0" t="n">
        <f aca="false">J1046+I1046</f>
        <v>7707</v>
      </c>
    </row>
    <row r="1047" customFormat="false" ht="12.8" hidden="false" customHeight="false" outlineLevel="0" collapsed="false">
      <c r="A1047" s="0" t="n">
        <v>205308186</v>
      </c>
      <c r="B1047" s="0" t="s">
        <v>680</v>
      </c>
      <c r="C1047" s="0" t="s">
        <v>2897</v>
      </c>
      <c r="D1047" s="0" t="n">
        <v>6</v>
      </c>
      <c r="E1047" s="0" t="s">
        <v>28</v>
      </c>
      <c r="F1047" s="0" t="s">
        <v>3810</v>
      </c>
      <c r="G1047" s="0" t="n">
        <v>22229.6</v>
      </c>
      <c r="H1047" s="0" t="n">
        <v>12104.8</v>
      </c>
      <c r="I1047" s="0" t="n">
        <f aca="false">21*D1047</f>
        <v>126</v>
      </c>
      <c r="J1047" s="11" t="n">
        <f aca="false">G1047+H1047</f>
        <v>34334.4</v>
      </c>
      <c r="K1047" s="0" t="n">
        <f aca="false">J1047+I1047</f>
        <v>34460.4</v>
      </c>
    </row>
    <row r="1048" customFormat="false" ht="12.8" hidden="false" customHeight="false" outlineLevel="0" collapsed="false">
      <c r="A1048" s="0" t="n">
        <v>205310536</v>
      </c>
      <c r="B1048" s="0" t="s">
        <v>680</v>
      </c>
      <c r="C1048" s="0" t="s">
        <v>1995</v>
      </c>
      <c r="D1048" s="0" t="n">
        <v>3</v>
      </c>
      <c r="E1048" s="0" t="s">
        <v>89</v>
      </c>
      <c r="F1048" s="0" t="s">
        <v>3814</v>
      </c>
      <c r="G1048" s="0" t="n">
        <v>11497.5</v>
      </c>
      <c r="H1048" s="0" t="n">
        <v>0</v>
      </c>
      <c r="I1048" s="0" t="n">
        <f aca="false">21*D1048</f>
        <v>63</v>
      </c>
      <c r="J1048" s="11" t="n">
        <f aca="false">G1048+H1048</f>
        <v>11497.5</v>
      </c>
      <c r="K1048" s="0" t="n">
        <f aca="false">J1048+I1048</f>
        <v>11560.5</v>
      </c>
    </row>
    <row r="1049" s="11" customFormat="true" ht="12.8" hidden="false" customHeight="false" outlineLevel="0" collapsed="false">
      <c r="A1049" s="11" t="n">
        <v>205300676</v>
      </c>
      <c r="B1049" s="11" t="s">
        <v>680</v>
      </c>
      <c r="C1049" s="11" t="s">
        <v>3349</v>
      </c>
      <c r="D1049" s="11" t="n">
        <v>13</v>
      </c>
      <c r="E1049" s="11" t="s">
        <v>491</v>
      </c>
      <c r="F1049" s="11" t="s">
        <v>3817</v>
      </c>
      <c r="G1049" s="11" t="n">
        <v>47450</v>
      </c>
      <c r="H1049" s="11" t="n">
        <v>0</v>
      </c>
      <c r="I1049" s="11" t="n">
        <f aca="false">20*D1049</f>
        <v>260</v>
      </c>
      <c r="J1049" s="11" t="n">
        <f aca="false">G1049+H1049</f>
        <v>47450</v>
      </c>
      <c r="K1049" s="11" t="n">
        <f aca="false">J1049+I1049</f>
        <v>47710</v>
      </c>
      <c r="M1049" s="11" t="n">
        <v>121110</v>
      </c>
      <c r="N1049" s="11" t="n">
        <f aca="false">K1049+K1050-M1049</f>
        <v>0</v>
      </c>
    </row>
    <row r="1050" customFormat="false" ht="12.8" hidden="false" customHeight="false" outlineLevel="0" collapsed="false">
      <c r="A1050" s="11" t="n">
        <v>205300676</v>
      </c>
      <c r="B1050" s="11" t="s">
        <v>680</v>
      </c>
      <c r="C1050" s="11" t="s">
        <v>3820</v>
      </c>
      <c r="D1050" s="11" t="n">
        <v>20</v>
      </c>
      <c r="E1050" s="11" t="s">
        <v>491</v>
      </c>
      <c r="F1050" s="11" t="s">
        <v>3821</v>
      </c>
      <c r="G1050" s="11" t="n">
        <v>73000</v>
      </c>
      <c r="H1050" s="11" t="n">
        <v>0</v>
      </c>
      <c r="I1050" s="11" t="n">
        <f aca="false">20*D1050</f>
        <v>400</v>
      </c>
      <c r="J1050" s="11" t="n">
        <f aca="false">G1050+H1050</f>
        <v>73000</v>
      </c>
      <c r="K1050" s="11" t="n">
        <f aca="false">J1050+I1050</f>
        <v>73400</v>
      </c>
      <c r="L1050" s="11"/>
    </row>
    <row r="1051" customFormat="false" ht="12.8" hidden="false" customHeight="false" outlineLevel="0" collapsed="false">
      <c r="A1051" s="0" t="n">
        <v>205311436</v>
      </c>
      <c r="B1051" s="0" t="s">
        <v>680</v>
      </c>
      <c r="C1051" s="0" t="s">
        <v>2025</v>
      </c>
      <c r="D1051" s="0" t="n">
        <v>1</v>
      </c>
      <c r="E1051" s="0" t="s">
        <v>28</v>
      </c>
      <c r="F1051" s="0" t="s">
        <v>3825</v>
      </c>
      <c r="G1051" s="0" t="n">
        <v>5722.4</v>
      </c>
      <c r="H1051" s="0" t="n">
        <v>0</v>
      </c>
      <c r="I1051" s="0" t="n">
        <f aca="false">21*D1051</f>
        <v>21</v>
      </c>
      <c r="J1051" s="11" t="n">
        <f aca="false">G1051+H1051</f>
        <v>5722.4</v>
      </c>
      <c r="K1051" s="0" t="n">
        <f aca="false">J1051+I1051</f>
        <v>5743.4</v>
      </c>
    </row>
    <row r="1052" customFormat="false" ht="12.8" hidden="false" customHeight="false" outlineLevel="0" collapsed="false">
      <c r="A1052" s="0" t="n">
        <v>205310711</v>
      </c>
      <c r="B1052" s="0" t="s">
        <v>680</v>
      </c>
      <c r="C1052" s="0" t="s">
        <v>1748</v>
      </c>
      <c r="D1052" s="0" t="n">
        <v>2</v>
      </c>
      <c r="E1052" s="0" t="s">
        <v>89</v>
      </c>
      <c r="F1052" s="0" t="s">
        <v>3828</v>
      </c>
      <c r="G1052" s="0" t="n">
        <v>7665</v>
      </c>
      <c r="H1052" s="0" t="n">
        <v>0</v>
      </c>
      <c r="I1052" s="0" t="n">
        <f aca="false">21*D1052</f>
        <v>42</v>
      </c>
      <c r="J1052" s="11" t="n">
        <f aca="false">G1052+H1052</f>
        <v>7665</v>
      </c>
      <c r="K1052" s="0" t="n">
        <f aca="false">J1052+I1052</f>
        <v>7707</v>
      </c>
    </row>
    <row r="1053" customFormat="false" ht="12.8" hidden="false" customHeight="false" outlineLevel="0" collapsed="false">
      <c r="A1053" s="0" t="n">
        <v>205308366</v>
      </c>
      <c r="B1053" s="0" t="s">
        <v>680</v>
      </c>
      <c r="C1053" s="0" t="s">
        <v>1995</v>
      </c>
      <c r="D1053" s="0" t="n">
        <v>3</v>
      </c>
      <c r="E1053" s="0" t="s">
        <v>79</v>
      </c>
      <c r="F1053" s="0" t="s">
        <v>3831</v>
      </c>
      <c r="G1053" s="0" t="n">
        <v>11497.5</v>
      </c>
      <c r="H1053" s="0" t="n">
        <v>0</v>
      </c>
      <c r="I1053" s="0" t="n">
        <f aca="false">21*D1053</f>
        <v>63</v>
      </c>
      <c r="J1053" s="11" t="n">
        <f aca="false">G1053+H1053</f>
        <v>11497.5</v>
      </c>
      <c r="K1053" s="0" t="n">
        <f aca="false">J1053+I1053</f>
        <v>11560.5</v>
      </c>
    </row>
    <row r="1054" customFormat="false" ht="12.8" hidden="false" customHeight="false" outlineLevel="0" collapsed="false">
      <c r="A1054" s="0" t="n">
        <v>205311636</v>
      </c>
      <c r="B1054" s="0" t="s">
        <v>680</v>
      </c>
      <c r="C1054" s="0" t="s">
        <v>2025</v>
      </c>
      <c r="D1054" s="0" t="n">
        <v>1</v>
      </c>
      <c r="E1054" s="0" t="s">
        <v>28</v>
      </c>
      <c r="F1054" s="0" t="s">
        <v>3834</v>
      </c>
      <c r="G1054" s="0" t="n">
        <v>5722.4</v>
      </c>
      <c r="H1054" s="0" t="n">
        <v>0</v>
      </c>
      <c r="I1054" s="0" t="n">
        <f aca="false">21*D1054</f>
        <v>21</v>
      </c>
      <c r="J1054" s="11" t="n">
        <f aca="false">G1054+H1054</f>
        <v>5722.4</v>
      </c>
      <c r="K1054" s="0" t="n">
        <f aca="false">J1054+I1054</f>
        <v>5743.4</v>
      </c>
    </row>
    <row r="1055" customFormat="false" ht="12.8" hidden="false" customHeight="false" outlineLevel="0" collapsed="false">
      <c r="A1055" s="0" t="n">
        <v>205303551</v>
      </c>
      <c r="B1055" s="0" t="s">
        <v>680</v>
      </c>
      <c r="C1055" s="0" t="s">
        <v>2025</v>
      </c>
      <c r="D1055" s="0" t="n">
        <v>1</v>
      </c>
      <c r="E1055" s="0" t="s">
        <v>79</v>
      </c>
      <c r="F1055" s="0" t="s">
        <v>2724</v>
      </c>
      <c r="G1055" s="0" t="n">
        <v>3832.5</v>
      </c>
      <c r="H1055" s="0" t="n">
        <v>0</v>
      </c>
      <c r="I1055" s="0" t="n">
        <f aca="false">21*D1055</f>
        <v>21</v>
      </c>
      <c r="J1055" s="11" t="n">
        <f aca="false">G1055+H1055</f>
        <v>3832.5</v>
      </c>
      <c r="K1055" s="0" t="n">
        <f aca="false">J1055+I1055</f>
        <v>3853.5</v>
      </c>
    </row>
    <row r="1056" customFormat="false" ht="12.8" hidden="false" customHeight="false" outlineLevel="0" collapsed="false">
      <c r="A1056" s="0" t="n">
        <v>205310551</v>
      </c>
      <c r="B1056" s="0" t="s">
        <v>680</v>
      </c>
      <c r="C1056" s="0" t="s">
        <v>1995</v>
      </c>
      <c r="D1056" s="0" t="n">
        <v>3</v>
      </c>
      <c r="E1056" s="0" t="s">
        <v>89</v>
      </c>
      <c r="F1056" s="0" t="s">
        <v>3838</v>
      </c>
      <c r="G1056" s="0" t="n">
        <v>11497.5</v>
      </c>
      <c r="H1056" s="0" t="n">
        <v>0</v>
      </c>
      <c r="I1056" s="0" t="n">
        <f aca="false">21*D1056</f>
        <v>63</v>
      </c>
      <c r="J1056" s="11" t="n">
        <f aca="false">G1056+H1056</f>
        <v>11497.5</v>
      </c>
      <c r="K1056" s="0" t="n">
        <f aca="false">J1056+I1056</f>
        <v>11560.5</v>
      </c>
    </row>
    <row r="1057" customFormat="false" ht="12.8" hidden="false" customHeight="false" outlineLevel="0" collapsed="false">
      <c r="A1057" s="0" t="n">
        <v>205310541</v>
      </c>
      <c r="B1057" s="0" t="s">
        <v>680</v>
      </c>
      <c r="C1057" s="0" t="s">
        <v>1995</v>
      </c>
      <c r="D1057" s="0" t="n">
        <v>3</v>
      </c>
      <c r="E1057" s="0" t="s">
        <v>89</v>
      </c>
      <c r="F1057" s="0" t="s">
        <v>3842</v>
      </c>
      <c r="G1057" s="0" t="n">
        <v>11497.5</v>
      </c>
      <c r="H1057" s="0" t="n">
        <v>0</v>
      </c>
      <c r="I1057" s="0" t="n">
        <f aca="false">21*D1057</f>
        <v>63</v>
      </c>
      <c r="J1057" s="11" t="n">
        <f aca="false">G1057+H1057</f>
        <v>11497.5</v>
      </c>
      <c r="K1057" s="0" t="n">
        <f aca="false">J1057+I1057</f>
        <v>11560.5</v>
      </c>
    </row>
    <row r="1058" customFormat="false" ht="12.8" hidden="false" customHeight="false" outlineLevel="0" collapsed="false">
      <c r="A1058" s="0" t="n">
        <v>205310261</v>
      </c>
      <c r="B1058" s="0" t="s">
        <v>680</v>
      </c>
      <c r="C1058" s="0" t="s">
        <v>2025</v>
      </c>
      <c r="D1058" s="0" t="n">
        <v>1</v>
      </c>
      <c r="E1058" s="0" t="s">
        <v>74</v>
      </c>
      <c r="F1058" s="0" t="s">
        <v>3845</v>
      </c>
      <c r="G1058" s="0" t="n">
        <v>3832.5</v>
      </c>
      <c r="H1058" s="0" t="n">
        <v>0</v>
      </c>
      <c r="I1058" s="0" t="n">
        <f aca="false">21*D1058</f>
        <v>21</v>
      </c>
      <c r="J1058" s="11" t="n">
        <f aca="false">G1058+H1058</f>
        <v>3832.5</v>
      </c>
      <c r="K1058" s="0" t="n">
        <f aca="false">J1058+I1058</f>
        <v>3853.5</v>
      </c>
    </row>
    <row r="1059" customFormat="false" ht="12.8" hidden="false" customHeight="false" outlineLevel="0" collapsed="false">
      <c r="A1059" s="0" t="n">
        <v>205311641</v>
      </c>
      <c r="B1059" s="0" t="s">
        <v>680</v>
      </c>
      <c r="C1059" s="0" t="s">
        <v>2025</v>
      </c>
      <c r="D1059" s="0" t="n">
        <v>1</v>
      </c>
      <c r="E1059" s="0" t="s">
        <v>28</v>
      </c>
      <c r="F1059" s="0" t="s">
        <v>3848</v>
      </c>
      <c r="G1059" s="0" t="n">
        <v>5722.4</v>
      </c>
      <c r="H1059" s="0" t="n">
        <v>0</v>
      </c>
      <c r="I1059" s="0" t="n">
        <f aca="false">21*D1059</f>
        <v>21</v>
      </c>
      <c r="J1059" s="11" t="n">
        <f aca="false">G1059+H1059</f>
        <v>5722.4</v>
      </c>
      <c r="K1059" s="0" t="n">
        <f aca="false">J1059+I1059</f>
        <v>5743.4</v>
      </c>
    </row>
    <row r="1060" customFormat="false" ht="12.8" hidden="false" customHeight="false" outlineLevel="0" collapsed="false">
      <c r="A1060" s="0" t="n">
        <v>105303721</v>
      </c>
      <c r="B1060" s="0" t="s">
        <v>680</v>
      </c>
      <c r="C1060" s="0" t="s">
        <v>1748</v>
      </c>
      <c r="D1060" s="0" t="n">
        <v>2</v>
      </c>
      <c r="E1060" s="0" t="s">
        <v>115</v>
      </c>
      <c r="F1060" s="0" t="s">
        <v>3851</v>
      </c>
      <c r="G1060" s="0" t="n">
        <v>9345</v>
      </c>
      <c r="H1060" s="0" t="n">
        <v>0</v>
      </c>
      <c r="I1060" s="0" t="n">
        <f aca="false">21*D1060</f>
        <v>42</v>
      </c>
      <c r="J1060" s="11" t="n">
        <f aca="false">G1060+H1060</f>
        <v>9345</v>
      </c>
      <c r="K1060" s="0" t="n">
        <f aca="false">J1060+I1060</f>
        <v>9387</v>
      </c>
    </row>
    <row r="1061" customFormat="false" ht="12.8" hidden="false" customHeight="false" outlineLevel="0" collapsed="false">
      <c r="A1061" s="0" t="n">
        <v>205311686</v>
      </c>
      <c r="B1061" s="0" t="s">
        <v>680</v>
      </c>
      <c r="C1061" s="0" t="s">
        <v>2025</v>
      </c>
      <c r="D1061" s="0" t="n">
        <v>1</v>
      </c>
      <c r="E1061" s="0" t="s">
        <v>428</v>
      </c>
      <c r="F1061" s="0" t="s">
        <v>3856</v>
      </c>
      <c r="G1061" s="0" t="n">
        <v>3832.5</v>
      </c>
      <c r="H1061" s="0" t="n">
        <v>0</v>
      </c>
      <c r="I1061" s="0" t="n">
        <f aca="false">21*D1061</f>
        <v>21</v>
      </c>
      <c r="J1061" s="11" t="n">
        <f aca="false">G1061+H1061</f>
        <v>3832.5</v>
      </c>
      <c r="K1061" s="0" t="n">
        <f aca="false">J1061+I1061</f>
        <v>3853.5</v>
      </c>
    </row>
    <row r="1062" s="11" customFormat="true" ht="12.8" hidden="false" customHeight="false" outlineLevel="0" collapsed="false">
      <c r="A1062" s="11" t="n">
        <v>205301341</v>
      </c>
      <c r="B1062" s="11" t="s">
        <v>680</v>
      </c>
      <c r="C1062" s="11" t="s">
        <v>3861</v>
      </c>
      <c r="D1062" s="11" t="n">
        <v>12</v>
      </c>
      <c r="E1062" s="11" t="s">
        <v>400</v>
      </c>
      <c r="F1062" s="11" t="s">
        <v>3862</v>
      </c>
      <c r="G1062" s="11" t="n">
        <v>43800</v>
      </c>
      <c r="H1062" s="11" t="n">
        <v>0</v>
      </c>
      <c r="I1062" s="11" t="n">
        <f aca="false">20*D1062</f>
        <v>240</v>
      </c>
      <c r="J1062" s="11" t="n">
        <f aca="false">G1062+H1062</f>
        <v>43800</v>
      </c>
      <c r="K1062" s="11" t="n">
        <f aca="false">J1062+I1062</f>
        <v>44040</v>
      </c>
      <c r="M1062" s="11" t="n">
        <v>44040</v>
      </c>
      <c r="N1062" s="11" t="n">
        <f aca="false">K1062-M1062</f>
        <v>0</v>
      </c>
    </row>
    <row r="1063" customFormat="false" ht="12.8" hidden="false" customHeight="false" outlineLevel="0" collapsed="false">
      <c r="A1063" s="0" t="n">
        <v>205306726</v>
      </c>
      <c r="B1063" s="0" t="s">
        <v>680</v>
      </c>
      <c r="C1063" s="0" t="s">
        <v>2074</v>
      </c>
      <c r="D1063" s="0" t="n">
        <v>14</v>
      </c>
      <c r="E1063" s="0" t="s">
        <v>400</v>
      </c>
      <c r="F1063" s="0" t="s">
        <v>3866</v>
      </c>
      <c r="G1063" s="0" t="n">
        <v>53655</v>
      </c>
      <c r="H1063" s="0" t="n">
        <v>0</v>
      </c>
      <c r="I1063" s="0" t="n">
        <f aca="false">21*D1063</f>
        <v>294</v>
      </c>
      <c r="J1063" s="11" t="n">
        <f aca="false">G1063+H1063</f>
        <v>53655</v>
      </c>
      <c r="K1063" s="0" t="n">
        <f aca="false">J1063+I1063</f>
        <v>53949</v>
      </c>
    </row>
    <row r="1064" s="11" customFormat="true" ht="12.8" hidden="false" customHeight="false" outlineLevel="0" collapsed="false">
      <c r="A1064" s="11" t="n">
        <v>205303019</v>
      </c>
      <c r="B1064" s="11" t="s">
        <v>680</v>
      </c>
      <c r="C1064" s="11" t="s">
        <v>1707</v>
      </c>
      <c r="D1064" s="11" t="n">
        <v>4</v>
      </c>
      <c r="E1064" s="11" t="s">
        <v>1489</v>
      </c>
      <c r="F1064" s="11" t="s">
        <v>3869</v>
      </c>
      <c r="G1064" s="11" t="n">
        <v>12646</v>
      </c>
      <c r="H1064" s="11" t="n">
        <v>16286</v>
      </c>
      <c r="I1064" s="11" t="n">
        <f aca="false">21*D1064</f>
        <v>84</v>
      </c>
      <c r="J1064" s="11" t="n">
        <f aca="false">G1064+H1064</f>
        <v>28932</v>
      </c>
      <c r="K1064" s="11" t="n">
        <f aca="false">J1064+I1064</f>
        <v>29016</v>
      </c>
      <c r="M1064" s="11" t="n">
        <v>41747.6</v>
      </c>
      <c r="N1064" s="11" t="n">
        <f aca="false">K1064+K1065-M1064</f>
        <v>0</v>
      </c>
    </row>
    <row r="1065" customFormat="false" ht="12.8" hidden="false" customHeight="false" outlineLevel="0" collapsed="false">
      <c r="A1065" s="11" t="n">
        <v>205303019</v>
      </c>
      <c r="B1065" s="11" t="s">
        <v>680</v>
      </c>
      <c r="C1065" s="11" t="s">
        <v>1707</v>
      </c>
      <c r="D1065" s="11" t="n">
        <v>4</v>
      </c>
      <c r="E1065" s="11" t="s">
        <v>603</v>
      </c>
      <c r="F1065" s="11" t="s">
        <v>3873</v>
      </c>
      <c r="G1065" s="11" t="n">
        <v>12647.6</v>
      </c>
      <c r="H1065" s="11" t="n">
        <v>0</v>
      </c>
      <c r="I1065" s="11" t="n">
        <f aca="false">21*D1065</f>
        <v>84</v>
      </c>
      <c r="J1065" s="11" t="n">
        <f aca="false">G1065+H1065</f>
        <v>12647.6</v>
      </c>
      <c r="K1065" s="11" t="n">
        <f aca="false">J1065+I1065</f>
        <v>12731.6</v>
      </c>
      <c r="L1065" s="11"/>
    </row>
    <row r="1066" customFormat="false" ht="12.8" hidden="false" customHeight="false" outlineLevel="0" collapsed="false">
      <c r="A1066" s="0" t="n">
        <v>205303714</v>
      </c>
      <c r="B1066" s="0" t="s">
        <v>680</v>
      </c>
      <c r="C1066" s="0" t="s">
        <v>2897</v>
      </c>
      <c r="D1066" s="0" t="n">
        <v>6</v>
      </c>
      <c r="E1066" s="0" t="s">
        <v>79</v>
      </c>
      <c r="F1066" s="0" t="s">
        <v>3876</v>
      </c>
      <c r="G1066" s="0" t="n">
        <v>22995</v>
      </c>
      <c r="H1066" s="0" t="n">
        <v>0</v>
      </c>
      <c r="I1066" s="0" t="n">
        <f aca="false">21*D1066</f>
        <v>126</v>
      </c>
      <c r="J1066" s="11" t="n">
        <f aca="false">G1066+H1066</f>
        <v>22995</v>
      </c>
      <c r="K1066" s="0" t="n">
        <f aca="false">J1066+I1066</f>
        <v>23121</v>
      </c>
    </row>
    <row r="1067" customFormat="false" ht="12.8" hidden="false" customHeight="false" outlineLevel="0" collapsed="false">
      <c r="A1067" s="0" t="n">
        <v>205303354</v>
      </c>
      <c r="B1067" s="0" t="s">
        <v>680</v>
      </c>
      <c r="C1067" s="0" t="s">
        <v>2874</v>
      </c>
      <c r="D1067" s="0" t="n">
        <v>7</v>
      </c>
      <c r="E1067" s="0" t="s">
        <v>79</v>
      </c>
      <c r="F1067" s="0" t="s">
        <v>3880</v>
      </c>
      <c r="G1067" s="0" t="n">
        <v>26827.5</v>
      </c>
      <c r="H1067" s="0" t="n">
        <v>0</v>
      </c>
      <c r="I1067" s="0" t="n">
        <f aca="false">21*D1067</f>
        <v>147</v>
      </c>
      <c r="J1067" s="11" t="n">
        <f aca="false">G1067+H1067</f>
        <v>26827.5</v>
      </c>
      <c r="K1067" s="0" t="n">
        <f aca="false">J1067+I1067</f>
        <v>26974.5</v>
      </c>
    </row>
    <row r="1068" customFormat="false" ht="12.8" hidden="false" customHeight="false" outlineLevel="0" collapsed="false">
      <c r="A1068" s="0" t="n">
        <v>205304249</v>
      </c>
      <c r="B1068" s="0" t="s">
        <v>680</v>
      </c>
      <c r="C1068" s="0" t="s">
        <v>2874</v>
      </c>
      <c r="D1068" s="0" t="n">
        <v>7</v>
      </c>
      <c r="E1068" s="0" t="s">
        <v>79</v>
      </c>
      <c r="F1068" s="0" t="s">
        <v>3884</v>
      </c>
      <c r="G1068" s="0" t="n">
        <v>26827.5</v>
      </c>
      <c r="H1068" s="0" t="n">
        <v>0</v>
      </c>
      <c r="I1068" s="0" t="n">
        <f aca="false">21*D1068</f>
        <v>147</v>
      </c>
      <c r="J1068" s="11" t="n">
        <f aca="false">G1068+H1068</f>
        <v>26827.5</v>
      </c>
      <c r="K1068" s="0" t="n">
        <f aca="false">J1068+I1068</f>
        <v>26974.5</v>
      </c>
    </row>
    <row r="1069" customFormat="false" ht="12.8" hidden="false" customHeight="false" outlineLevel="0" collapsed="false">
      <c r="A1069" s="0" t="n">
        <v>205303984</v>
      </c>
      <c r="B1069" s="0" t="s">
        <v>680</v>
      </c>
      <c r="C1069" s="0" t="s">
        <v>2897</v>
      </c>
      <c r="D1069" s="0" t="n">
        <v>6</v>
      </c>
      <c r="E1069" s="0" t="s">
        <v>416</v>
      </c>
      <c r="F1069" s="0" t="s">
        <v>3887</v>
      </c>
      <c r="G1069" s="0" t="n">
        <v>22995</v>
      </c>
      <c r="H1069" s="0" t="n">
        <v>0</v>
      </c>
      <c r="I1069" s="0" t="n">
        <f aca="false">21*D1069</f>
        <v>126</v>
      </c>
      <c r="J1069" s="11" t="n">
        <f aca="false">G1069+H1069</f>
        <v>22995</v>
      </c>
      <c r="K1069" s="0" t="n">
        <f aca="false">J1069+I1069</f>
        <v>23121</v>
      </c>
    </row>
    <row r="1070" customFormat="false" ht="12.8" hidden="false" customHeight="false" outlineLevel="0" collapsed="false">
      <c r="A1070" s="0" t="n">
        <v>205306599</v>
      </c>
      <c r="B1070" s="0" t="s">
        <v>680</v>
      </c>
      <c r="C1070" s="0" t="s">
        <v>1748</v>
      </c>
      <c r="D1070" s="0" t="n">
        <v>2</v>
      </c>
      <c r="E1070" s="0" t="s">
        <v>400</v>
      </c>
      <c r="F1070" s="0" t="s">
        <v>3890</v>
      </c>
      <c r="G1070" s="0" t="n">
        <v>7665</v>
      </c>
      <c r="H1070" s="0" t="n">
        <v>0</v>
      </c>
      <c r="I1070" s="0" t="n">
        <f aca="false">21*D1070</f>
        <v>42</v>
      </c>
      <c r="J1070" s="11" t="n">
        <f aca="false">G1070+H1070</f>
        <v>7665</v>
      </c>
      <c r="K1070" s="0" t="n">
        <f aca="false">J1070+I1070</f>
        <v>7707</v>
      </c>
    </row>
    <row r="1071" customFormat="false" ht="12.8" hidden="false" customHeight="false" outlineLevel="0" collapsed="false">
      <c r="A1071" s="0" t="n">
        <v>205306589</v>
      </c>
      <c r="B1071" s="0" t="s">
        <v>680</v>
      </c>
      <c r="C1071" s="0" t="s">
        <v>1748</v>
      </c>
      <c r="D1071" s="0" t="n">
        <v>2</v>
      </c>
      <c r="E1071" s="0" t="s">
        <v>400</v>
      </c>
      <c r="F1071" s="0" t="s">
        <v>3893</v>
      </c>
      <c r="G1071" s="0" t="n">
        <v>7665</v>
      </c>
      <c r="H1071" s="0" t="n">
        <v>0</v>
      </c>
      <c r="I1071" s="0" t="n">
        <f aca="false">21*D1071</f>
        <v>42</v>
      </c>
      <c r="J1071" s="11" t="n">
        <f aca="false">G1071+H1071</f>
        <v>7665</v>
      </c>
      <c r="K1071" s="0" t="n">
        <f aca="false">J1071+I1071</f>
        <v>7707</v>
      </c>
    </row>
    <row r="1072" customFormat="false" ht="12.8" hidden="false" customHeight="false" outlineLevel="0" collapsed="false">
      <c r="A1072" s="0" t="n">
        <v>105303334</v>
      </c>
      <c r="B1072" s="0" t="s">
        <v>680</v>
      </c>
      <c r="C1072" s="0" t="s">
        <v>1748</v>
      </c>
      <c r="D1072" s="0" t="n">
        <v>2</v>
      </c>
      <c r="E1072" s="0" t="s">
        <v>28</v>
      </c>
      <c r="F1072" s="0" t="s">
        <v>3896</v>
      </c>
      <c r="G1072" s="0" t="n">
        <v>11444.8</v>
      </c>
      <c r="H1072" s="0" t="n">
        <v>0</v>
      </c>
      <c r="I1072" s="0" t="n">
        <f aca="false">21*D1072</f>
        <v>42</v>
      </c>
      <c r="J1072" s="11" t="n">
        <f aca="false">G1072+H1072</f>
        <v>11444.8</v>
      </c>
      <c r="K1072" s="0" t="n">
        <f aca="false">J1072+I1072</f>
        <v>11486.8</v>
      </c>
    </row>
    <row r="1073" customFormat="false" ht="12.8" hidden="false" customHeight="false" outlineLevel="0" collapsed="false">
      <c r="A1073" s="0" t="n">
        <v>105303779</v>
      </c>
      <c r="B1073" s="0" t="s">
        <v>680</v>
      </c>
      <c r="C1073" s="0" t="s">
        <v>1748</v>
      </c>
      <c r="D1073" s="0" t="n">
        <v>2</v>
      </c>
      <c r="E1073" s="0" t="s">
        <v>89</v>
      </c>
      <c r="F1073" s="0" t="s">
        <v>3899</v>
      </c>
      <c r="G1073" s="0" t="n">
        <v>7665</v>
      </c>
      <c r="H1073" s="0" t="n">
        <v>0</v>
      </c>
      <c r="I1073" s="0" t="n">
        <f aca="false">21*D1073</f>
        <v>42</v>
      </c>
      <c r="J1073" s="11" t="n">
        <f aca="false">G1073+H1073</f>
        <v>7665</v>
      </c>
      <c r="K1073" s="0" t="n">
        <f aca="false">J1073+I1073</f>
        <v>7707</v>
      </c>
    </row>
    <row r="1074" customFormat="false" ht="12.8" hidden="false" customHeight="false" outlineLevel="0" collapsed="false">
      <c r="A1074" s="0" t="n">
        <v>105301239</v>
      </c>
      <c r="B1074" s="0" t="s">
        <v>680</v>
      </c>
      <c r="C1074" s="0" t="s">
        <v>1995</v>
      </c>
      <c r="D1074" s="0" t="n">
        <v>3</v>
      </c>
      <c r="E1074" s="0" t="s">
        <v>89</v>
      </c>
      <c r="F1074" s="0" t="s">
        <v>3902</v>
      </c>
      <c r="G1074" s="0" t="n">
        <v>11497.5</v>
      </c>
      <c r="H1074" s="0" t="n">
        <v>0</v>
      </c>
      <c r="I1074" s="0" t="n">
        <f aca="false">21*D1074</f>
        <v>63</v>
      </c>
      <c r="J1074" s="11" t="n">
        <f aca="false">G1074+H1074</f>
        <v>11497.5</v>
      </c>
      <c r="K1074" s="0" t="n">
        <f aca="false">J1074+I1074</f>
        <v>11560.5</v>
      </c>
    </row>
    <row r="1075" customFormat="false" ht="12.8" hidden="false" customHeight="false" outlineLevel="0" collapsed="false">
      <c r="A1075" s="0" t="n">
        <v>205310689</v>
      </c>
      <c r="B1075" s="0" t="s">
        <v>680</v>
      </c>
      <c r="C1075" s="0" t="s">
        <v>1238</v>
      </c>
      <c r="D1075" s="0" t="n">
        <v>5</v>
      </c>
      <c r="E1075" s="0" t="s">
        <v>406</v>
      </c>
      <c r="F1075" s="0" t="s">
        <v>3907</v>
      </c>
      <c r="G1075" s="0" t="n">
        <v>19162.5</v>
      </c>
      <c r="H1075" s="0" t="n">
        <v>0</v>
      </c>
      <c r="I1075" s="0" t="n">
        <f aca="false">21*D1075</f>
        <v>105</v>
      </c>
      <c r="J1075" s="11" t="n">
        <f aca="false">G1075+H1075</f>
        <v>19162.5</v>
      </c>
      <c r="K1075" s="0" t="n">
        <f aca="false">J1075+I1075</f>
        <v>19267.5</v>
      </c>
    </row>
    <row r="1076" customFormat="false" ht="12.8" hidden="false" customHeight="false" outlineLevel="0" collapsed="false">
      <c r="A1076" s="0" t="n">
        <v>205311439</v>
      </c>
      <c r="B1076" s="0" t="s">
        <v>680</v>
      </c>
      <c r="C1076" s="0" t="s">
        <v>1995</v>
      </c>
      <c r="D1076" s="0" t="n">
        <v>3</v>
      </c>
      <c r="E1076" s="0" t="s">
        <v>79</v>
      </c>
      <c r="F1076" s="0" t="s">
        <v>3910</v>
      </c>
      <c r="G1076" s="0" t="n">
        <v>11497.5</v>
      </c>
      <c r="H1076" s="0" t="n">
        <v>0</v>
      </c>
      <c r="I1076" s="0" t="n">
        <f aca="false">21*D1076</f>
        <v>63</v>
      </c>
      <c r="J1076" s="11" t="n">
        <f aca="false">G1076+H1076</f>
        <v>11497.5</v>
      </c>
      <c r="K1076" s="0" t="n">
        <f aca="false">J1076+I1076</f>
        <v>11560.5</v>
      </c>
    </row>
    <row r="1077" customFormat="false" ht="12.8" hidden="false" customHeight="false" outlineLevel="0" collapsed="false">
      <c r="A1077" s="0" t="n">
        <v>205306629</v>
      </c>
      <c r="B1077" s="0" t="s">
        <v>680</v>
      </c>
      <c r="C1077" s="0" t="s">
        <v>1748</v>
      </c>
      <c r="D1077" s="0" t="n">
        <v>2</v>
      </c>
      <c r="E1077" s="0" t="s">
        <v>400</v>
      </c>
      <c r="F1077" s="0" t="s">
        <v>3914</v>
      </c>
      <c r="G1077" s="0" t="n">
        <v>7665</v>
      </c>
      <c r="H1077" s="0" t="n">
        <v>0</v>
      </c>
      <c r="I1077" s="0" t="n">
        <f aca="false">21*D1077</f>
        <v>42</v>
      </c>
      <c r="J1077" s="11" t="n">
        <f aca="false">G1077+H1077</f>
        <v>7665</v>
      </c>
      <c r="K1077" s="0" t="n">
        <f aca="false">J1077+I1077</f>
        <v>7707</v>
      </c>
    </row>
    <row r="1078" customFormat="false" ht="12.8" hidden="false" customHeight="false" outlineLevel="0" collapsed="false">
      <c r="A1078" s="0" t="n">
        <v>205311654</v>
      </c>
      <c r="B1078" s="0" t="s">
        <v>680</v>
      </c>
      <c r="C1078" s="0" t="s">
        <v>1995</v>
      </c>
      <c r="D1078" s="0" t="n">
        <v>3</v>
      </c>
      <c r="E1078" s="0" t="s">
        <v>79</v>
      </c>
      <c r="F1078" s="0" t="s">
        <v>3917</v>
      </c>
      <c r="G1078" s="0" t="n">
        <v>11497.5</v>
      </c>
      <c r="H1078" s="0" t="n">
        <v>0</v>
      </c>
      <c r="I1078" s="0" t="n">
        <f aca="false">21*D1078</f>
        <v>63</v>
      </c>
      <c r="J1078" s="11" t="n">
        <f aca="false">G1078+H1078</f>
        <v>11497.5</v>
      </c>
      <c r="K1078" s="0" t="n">
        <f aca="false">J1078+I1078</f>
        <v>11560.5</v>
      </c>
    </row>
    <row r="1079" customFormat="false" ht="12.8" hidden="false" customHeight="false" outlineLevel="0" collapsed="false">
      <c r="A1079" s="0" t="n">
        <v>205306142</v>
      </c>
      <c r="B1079" s="0" t="s">
        <v>2025</v>
      </c>
      <c r="C1079" s="0" t="s">
        <v>2874</v>
      </c>
      <c r="D1079" s="0" t="n">
        <v>6</v>
      </c>
      <c r="E1079" s="0" t="s">
        <v>400</v>
      </c>
      <c r="F1079" s="0" t="s">
        <v>3920</v>
      </c>
      <c r="G1079" s="0" t="n">
        <v>22995</v>
      </c>
      <c r="H1079" s="0" t="n">
        <v>0</v>
      </c>
      <c r="I1079" s="0" t="n">
        <f aca="false">21*D1079</f>
        <v>126</v>
      </c>
      <c r="J1079" s="11" t="n">
        <f aca="false">G1079+H1079</f>
        <v>22995</v>
      </c>
      <c r="K1079" s="0" t="n">
        <f aca="false">J1079+I1079</f>
        <v>23121</v>
      </c>
    </row>
    <row r="1080" customFormat="false" ht="12.8" hidden="false" customHeight="false" outlineLevel="0" collapsed="false">
      <c r="A1080" s="0" t="n">
        <v>105300637</v>
      </c>
      <c r="B1080" s="0" t="s">
        <v>2025</v>
      </c>
      <c r="C1080" s="0" t="s">
        <v>2897</v>
      </c>
      <c r="D1080" s="0" t="n">
        <v>5</v>
      </c>
      <c r="E1080" s="0" t="s">
        <v>400</v>
      </c>
      <c r="F1080" s="0" t="s">
        <v>3924</v>
      </c>
      <c r="G1080" s="0" t="n">
        <v>19162.5</v>
      </c>
      <c r="H1080" s="0" t="n">
        <v>0</v>
      </c>
      <c r="I1080" s="0" t="n">
        <f aca="false">21*D1080</f>
        <v>105</v>
      </c>
      <c r="J1080" s="11" t="n">
        <f aca="false">G1080+H1080</f>
        <v>19162.5</v>
      </c>
      <c r="K1080" s="0" t="n">
        <f aca="false">J1080+I1080</f>
        <v>19267.5</v>
      </c>
    </row>
    <row r="1081" customFormat="false" ht="12.8" hidden="false" customHeight="false" outlineLevel="0" collapsed="false">
      <c r="A1081" s="0" t="n">
        <v>105300637</v>
      </c>
      <c r="B1081" s="0" t="s">
        <v>2025</v>
      </c>
      <c r="C1081" s="0" t="s">
        <v>2897</v>
      </c>
      <c r="D1081" s="0" t="n">
        <v>5</v>
      </c>
      <c r="E1081" s="0" t="s">
        <v>416</v>
      </c>
      <c r="F1081" s="0" t="s">
        <v>3927</v>
      </c>
      <c r="G1081" s="0" t="n">
        <v>19162.5</v>
      </c>
      <c r="H1081" s="0" t="n">
        <v>0</v>
      </c>
      <c r="I1081" s="0" t="n">
        <f aca="false">21*D1081</f>
        <v>105</v>
      </c>
      <c r="J1081" s="11" t="n">
        <f aca="false">G1081+H1081</f>
        <v>19162.5</v>
      </c>
      <c r="K1081" s="0" t="n">
        <f aca="false">J1081+I1081</f>
        <v>19267.5</v>
      </c>
    </row>
    <row r="1082" customFormat="false" ht="12.8" hidden="false" customHeight="false" outlineLevel="0" collapsed="false">
      <c r="A1082" s="0" t="n">
        <v>205308927</v>
      </c>
      <c r="B1082" s="0" t="s">
        <v>2025</v>
      </c>
      <c r="C1082" s="0" t="s">
        <v>2897</v>
      </c>
      <c r="D1082" s="0" t="n">
        <v>5</v>
      </c>
      <c r="E1082" s="0" t="s">
        <v>89</v>
      </c>
      <c r="F1082" s="0" t="s">
        <v>3930</v>
      </c>
      <c r="G1082" s="0" t="n">
        <v>19162.5</v>
      </c>
      <c r="H1082" s="0" t="n">
        <v>0</v>
      </c>
      <c r="I1082" s="0" t="n">
        <f aca="false">21*D1082</f>
        <v>105</v>
      </c>
      <c r="J1082" s="11" t="n">
        <f aca="false">G1082+H1082</f>
        <v>19162.5</v>
      </c>
      <c r="K1082" s="0" t="n">
        <f aca="false">J1082+I1082</f>
        <v>19267.5</v>
      </c>
    </row>
    <row r="1083" customFormat="false" ht="12.8" hidden="false" customHeight="false" outlineLevel="0" collapsed="false">
      <c r="A1083" s="0" t="n">
        <v>105303082</v>
      </c>
      <c r="B1083" s="0" t="s">
        <v>2025</v>
      </c>
      <c r="C1083" s="0" t="s">
        <v>1707</v>
      </c>
      <c r="D1083" s="0" t="n">
        <v>3</v>
      </c>
      <c r="E1083" s="0" t="s">
        <v>428</v>
      </c>
      <c r="F1083" s="0" t="s">
        <v>3933</v>
      </c>
      <c r="G1083" s="0" t="n">
        <v>11497.5</v>
      </c>
      <c r="H1083" s="0" t="n">
        <v>0</v>
      </c>
      <c r="I1083" s="0" t="n">
        <f aca="false">21*D1083</f>
        <v>63</v>
      </c>
      <c r="J1083" s="11" t="n">
        <f aca="false">G1083+H1083</f>
        <v>11497.5</v>
      </c>
      <c r="K1083" s="0" t="n">
        <f aca="false">J1083+I1083</f>
        <v>11560.5</v>
      </c>
    </row>
    <row r="1084" s="11" customFormat="true" ht="12.8" hidden="false" customHeight="false" outlineLevel="0" collapsed="false">
      <c r="A1084" s="11" t="n">
        <v>205301203</v>
      </c>
      <c r="B1084" s="11" t="s">
        <v>2025</v>
      </c>
      <c r="C1084" s="11" t="s">
        <v>2874</v>
      </c>
      <c r="D1084" s="11" t="n">
        <v>6</v>
      </c>
      <c r="E1084" s="11" t="s">
        <v>491</v>
      </c>
      <c r="F1084" s="11" t="s">
        <v>3937</v>
      </c>
      <c r="G1084" s="11" t="n">
        <v>21900</v>
      </c>
      <c r="H1084" s="11" t="n">
        <v>0</v>
      </c>
      <c r="I1084" s="11" t="n">
        <f aca="false">20*D1084</f>
        <v>120</v>
      </c>
      <c r="J1084" s="11" t="n">
        <f aca="false">G1084+H1084</f>
        <v>21900</v>
      </c>
      <c r="K1084" s="11" t="n">
        <f aca="false">J1084+I1084</f>
        <v>22020</v>
      </c>
      <c r="M1084" s="11" t="n">
        <v>22020</v>
      </c>
      <c r="N1084" s="11" t="n">
        <f aca="false">K1084-M1084</f>
        <v>0</v>
      </c>
    </row>
    <row r="1085" customFormat="false" ht="12.8" hidden="false" customHeight="false" outlineLevel="0" collapsed="false">
      <c r="A1085" s="0" t="n">
        <v>205303378</v>
      </c>
      <c r="B1085" s="0" t="s">
        <v>2025</v>
      </c>
      <c r="C1085" s="0" t="s">
        <v>1238</v>
      </c>
      <c r="D1085" s="0" t="n">
        <v>4</v>
      </c>
      <c r="E1085" s="0" t="s">
        <v>400</v>
      </c>
      <c r="F1085" s="0" t="s">
        <v>3940</v>
      </c>
      <c r="G1085" s="0" t="n">
        <v>15330</v>
      </c>
      <c r="H1085" s="0" t="n">
        <v>0</v>
      </c>
      <c r="I1085" s="0" t="n">
        <f aca="false">21*D1085</f>
        <v>84</v>
      </c>
      <c r="J1085" s="11" t="n">
        <f aca="false">G1085+H1085</f>
        <v>15330</v>
      </c>
      <c r="K1085" s="0" t="n">
        <f aca="false">J1085+I1085</f>
        <v>15414</v>
      </c>
    </row>
    <row r="1086" customFormat="false" ht="12.8" hidden="false" customHeight="false" outlineLevel="0" collapsed="false">
      <c r="A1086" s="0" t="n">
        <v>205304298</v>
      </c>
      <c r="B1086" s="0" t="s">
        <v>2025</v>
      </c>
      <c r="C1086" s="0" t="s">
        <v>1995</v>
      </c>
      <c r="D1086" s="0" t="n">
        <v>2</v>
      </c>
      <c r="E1086" s="0" t="s">
        <v>74</v>
      </c>
      <c r="F1086" s="0" t="s">
        <v>3943</v>
      </c>
      <c r="G1086" s="0" t="n">
        <v>7665</v>
      </c>
      <c r="H1086" s="0" t="n">
        <v>0</v>
      </c>
      <c r="I1086" s="0" t="n">
        <f aca="false">21*D1086</f>
        <v>42</v>
      </c>
      <c r="J1086" s="11" t="n">
        <f aca="false">G1086+H1086</f>
        <v>7665</v>
      </c>
      <c r="K1086" s="0" t="n">
        <f aca="false">J1086+I1086</f>
        <v>7707</v>
      </c>
    </row>
    <row r="1087" customFormat="false" ht="12.8" hidden="false" customHeight="false" outlineLevel="0" collapsed="false">
      <c r="A1087" s="0" t="n">
        <v>205309158</v>
      </c>
      <c r="B1087" s="0" t="s">
        <v>2025</v>
      </c>
      <c r="C1087" s="0" t="s">
        <v>2255</v>
      </c>
      <c r="D1087" s="0" t="n">
        <v>7</v>
      </c>
      <c r="E1087" s="0" t="s">
        <v>406</v>
      </c>
      <c r="F1087" s="0" t="s">
        <v>3946</v>
      </c>
      <c r="G1087" s="0" t="n">
        <v>26827.5</v>
      </c>
      <c r="H1087" s="0" t="n">
        <v>0</v>
      </c>
      <c r="I1087" s="0" t="n">
        <f aca="false">21*D1087</f>
        <v>147</v>
      </c>
      <c r="J1087" s="11" t="n">
        <f aca="false">G1087+H1087</f>
        <v>26827.5</v>
      </c>
      <c r="K1087" s="0" t="n">
        <f aca="false">J1087+I1087</f>
        <v>26974.5</v>
      </c>
    </row>
    <row r="1088" customFormat="false" ht="12.8" hidden="false" customHeight="false" outlineLevel="0" collapsed="false">
      <c r="A1088" s="0" t="n">
        <v>205309653</v>
      </c>
      <c r="B1088" s="0" t="s">
        <v>2025</v>
      </c>
      <c r="C1088" s="0" t="s">
        <v>1707</v>
      </c>
      <c r="D1088" s="0" t="n">
        <v>3</v>
      </c>
      <c r="E1088" s="0" t="s">
        <v>406</v>
      </c>
      <c r="F1088" s="0" t="s">
        <v>3949</v>
      </c>
      <c r="G1088" s="0" t="n">
        <v>11497.5</v>
      </c>
      <c r="H1088" s="0" t="n">
        <v>0</v>
      </c>
      <c r="I1088" s="0" t="n">
        <f aca="false">21*D1088</f>
        <v>63</v>
      </c>
      <c r="J1088" s="11" t="n">
        <f aca="false">G1088+H1088</f>
        <v>11497.5</v>
      </c>
      <c r="K1088" s="0" t="n">
        <f aca="false">J1088+I1088</f>
        <v>11560.5</v>
      </c>
    </row>
    <row r="1089" customFormat="false" ht="12.8" hidden="false" customHeight="false" outlineLevel="0" collapsed="false">
      <c r="A1089" s="0" t="n">
        <v>205311608</v>
      </c>
      <c r="B1089" s="0" t="s">
        <v>2025</v>
      </c>
      <c r="C1089" s="0" t="s">
        <v>1707</v>
      </c>
      <c r="D1089" s="0" t="n">
        <v>3</v>
      </c>
      <c r="E1089" s="0" t="s">
        <v>406</v>
      </c>
      <c r="F1089" s="0" t="s">
        <v>3213</v>
      </c>
      <c r="G1089" s="0" t="n">
        <v>11497.5</v>
      </c>
      <c r="H1089" s="0" t="n">
        <v>0</v>
      </c>
      <c r="I1089" s="0" t="n">
        <f aca="false">21*D1089</f>
        <v>63</v>
      </c>
      <c r="J1089" s="11" t="n">
        <f aca="false">G1089+H1089</f>
        <v>11497.5</v>
      </c>
      <c r="K1089" s="0" t="n">
        <f aca="false">J1089+I1089</f>
        <v>11560.5</v>
      </c>
    </row>
    <row r="1090" customFormat="false" ht="12.8" hidden="false" customHeight="false" outlineLevel="0" collapsed="false">
      <c r="A1090" s="0" t="n">
        <v>105303063</v>
      </c>
      <c r="B1090" s="0" t="s">
        <v>2025</v>
      </c>
      <c r="C1090" s="0" t="s">
        <v>1995</v>
      </c>
      <c r="D1090" s="0" t="n">
        <v>2</v>
      </c>
      <c r="E1090" s="0" t="s">
        <v>146</v>
      </c>
      <c r="F1090" s="0" t="s">
        <v>3956</v>
      </c>
      <c r="G1090" s="0" t="n">
        <v>9345</v>
      </c>
      <c r="H1090" s="0" t="n">
        <v>0</v>
      </c>
      <c r="I1090" s="0" t="n">
        <f aca="false">21*D1090</f>
        <v>42</v>
      </c>
      <c r="J1090" s="11" t="n">
        <f aca="false">G1090+H1090</f>
        <v>9345</v>
      </c>
      <c r="K1090" s="0" t="n">
        <f aca="false">J1090+I1090</f>
        <v>9387</v>
      </c>
    </row>
    <row r="1091" customFormat="false" ht="12.8" hidden="false" customHeight="false" outlineLevel="0" collapsed="false">
      <c r="A1091" s="0" t="n">
        <v>105301258</v>
      </c>
      <c r="B1091" s="0" t="s">
        <v>2025</v>
      </c>
      <c r="C1091" s="0" t="s">
        <v>1707</v>
      </c>
      <c r="D1091" s="0" t="n">
        <v>3</v>
      </c>
      <c r="E1091" s="0" t="s">
        <v>146</v>
      </c>
      <c r="F1091" s="0" t="s">
        <v>3959</v>
      </c>
      <c r="G1091" s="0" t="n">
        <v>14017.5</v>
      </c>
      <c r="H1091" s="0" t="n">
        <v>0</v>
      </c>
      <c r="I1091" s="0" t="n">
        <f aca="false">21*D1091</f>
        <v>63</v>
      </c>
      <c r="J1091" s="11" t="n">
        <f aca="false">G1091+H1091</f>
        <v>14017.5</v>
      </c>
      <c r="K1091" s="0" t="n">
        <f aca="false">J1091+I1091</f>
        <v>14080.5</v>
      </c>
    </row>
    <row r="1092" customFormat="false" ht="12.8" hidden="false" customHeight="false" outlineLevel="0" collapsed="false">
      <c r="A1092" s="0" t="n">
        <v>205311343</v>
      </c>
      <c r="B1092" s="0" t="s">
        <v>2025</v>
      </c>
      <c r="C1092" s="0" t="s">
        <v>1995</v>
      </c>
      <c r="D1092" s="0" t="n">
        <v>2</v>
      </c>
      <c r="E1092" s="0" t="s">
        <v>79</v>
      </c>
      <c r="F1092" s="0" t="s">
        <v>3963</v>
      </c>
      <c r="G1092" s="0" t="n">
        <v>7665</v>
      </c>
      <c r="H1092" s="0" t="n">
        <v>0</v>
      </c>
      <c r="I1092" s="0" t="n">
        <f aca="false">21*D1092</f>
        <v>42</v>
      </c>
      <c r="J1092" s="11" t="n">
        <f aca="false">G1092+H1092</f>
        <v>7665</v>
      </c>
      <c r="K1092" s="0" t="n">
        <f aca="false">J1092+I1092</f>
        <v>7707</v>
      </c>
    </row>
    <row r="1093" customFormat="false" ht="12.8" hidden="false" customHeight="false" outlineLevel="0" collapsed="false">
      <c r="A1093" s="0" t="n">
        <v>205304183</v>
      </c>
      <c r="B1093" s="0" t="s">
        <v>2025</v>
      </c>
      <c r="C1093" s="0" t="s">
        <v>2255</v>
      </c>
      <c r="D1093" s="0" t="n">
        <v>7</v>
      </c>
      <c r="E1093" s="0" t="s">
        <v>400</v>
      </c>
      <c r="F1093" s="0" t="s">
        <v>3966</v>
      </c>
      <c r="G1093" s="0" t="n">
        <v>26827.5</v>
      </c>
      <c r="H1093" s="0" t="n">
        <v>0</v>
      </c>
      <c r="I1093" s="0" t="n">
        <f aca="false">21*D1093</f>
        <v>147</v>
      </c>
      <c r="J1093" s="11" t="n">
        <f aca="false">G1093+H1093</f>
        <v>26827.5</v>
      </c>
      <c r="K1093" s="0" t="n">
        <f aca="false">J1093+I1093</f>
        <v>26974.5</v>
      </c>
    </row>
    <row r="1094" customFormat="false" ht="12.8" hidden="false" customHeight="false" outlineLevel="0" collapsed="false">
      <c r="A1094" s="0" t="n">
        <v>205304183</v>
      </c>
      <c r="B1094" s="0" t="s">
        <v>2025</v>
      </c>
      <c r="C1094" s="0" t="s">
        <v>2255</v>
      </c>
      <c r="D1094" s="0" t="n">
        <v>7</v>
      </c>
      <c r="E1094" s="0" t="s">
        <v>416</v>
      </c>
      <c r="F1094" s="0" t="s">
        <v>3969</v>
      </c>
      <c r="G1094" s="0" t="n">
        <v>26827.5</v>
      </c>
      <c r="H1094" s="0" t="n">
        <v>0</v>
      </c>
      <c r="I1094" s="0" t="n">
        <f aca="false">21*D1094</f>
        <v>147</v>
      </c>
      <c r="J1094" s="11" t="n">
        <f aca="false">G1094+H1094</f>
        <v>26827.5</v>
      </c>
      <c r="K1094" s="0" t="n">
        <f aca="false">J1094+I1094</f>
        <v>26974.5</v>
      </c>
    </row>
    <row r="1095" customFormat="false" ht="12.8" hidden="false" customHeight="false" outlineLevel="0" collapsed="false">
      <c r="A1095" s="0" t="n">
        <v>205307598</v>
      </c>
      <c r="B1095" s="0" t="s">
        <v>2025</v>
      </c>
      <c r="C1095" s="0" t="s">
        <v>3972</v>
      </c>
      <c r="D1095" s="0" t="n">
        <v>9</v>
      </c>
      <c r="E1095" s="0" t="s">
        <v>1941</v>
      </c>
      <c r="F1095" s="0" t="s">
        <v>3973</v>
      </c>
      <c r="G1095" s="0" t="n">
        <v>42052.5</v>
      </c>
      <c r="H1095" s="0" t="n">
        <v>0</v>
      </c>
      <c r="I1095" s="0" t="n">
        <f aca="false">21*D1095</f>
        <v>189</v>
      </c>
      <c r="J1095" s="11" t="n">
        <f aca="false">G1095+H1095</f>
        <v>42052.5</v>
      </c>
      <c r="K1095" s="0" t="n">
        <f aca="false">J1095+I1095</f>
        <v>42241.5</v>
      </c>
    </row>
    <row r="1096" s="7" customFormat="true" ht="12.8" hidden="false" customHeight="false" outlineLevel="0" collapsed="false">
      <c r="A1096" s="7" t="n">
        <v>205305813</v>
      </c>
      <c r="B1096" s="7" t="s">
        <v>2025</v>
      </c>
      <c r="C1096" s="7" t="s">
        <v>1995</v>
      </c>
      <c r="D1096" s="7" t="n">
        <v>2</v>
      </c>
      <c r="E1096" s="7" t="s">
        <v>74</v>
      </c>
      <c r="F1096" s="7" t="s">
        <v>3976</v>
      </c>
      <c r="G1096" s="7" t="n">
        <v>7665</v>
      </c>
      <c r="H1096" s="7" t="n">
        <v>0</v>
      </c>
      <c r="I1096" s="7" t="n">
        <f aca="false">21*D1096</f>
        <v>42</v>
      </c>
      <c r="J1096" s="11" t="n">
        <f aca="false">G1096+H1096</f>
        <v>7665</v>
      </c>
      <c r="K1096" s="7" t="n">
        <f aca="false">J1096+I1096</f>
        <v>7707</v>
      </c>
      <c r="M1096" s="7" t="n">
        <v>0</v>
      </c>
      <c r="N1096" s="7" t="n">
        <f aca="false">K1096-M1096</f>
        <v>7707</v>
      </c>
    </row>
    <row r="1097" customFormat="false" ht="12.8" hidden="false" customHeight="false" outlineLevel="0" collapsed="false">
      <c r="A1097" s="0" t="n">
        <v>105302963</v>
      </c>
      <c r="B1097" s="0" t="s">
        <v>2025</v>
      </c>
      <c r="C1097" s="0" t="s">
        <v>1707</v>
      </c>
      <c r="D1097" s="0" t="n">
        <v>3</v>
      </c>
      <c r="E1097" s="0" t="s">
        <v>79</v>
      </c>
      <c r="F1097" s="0" t="s">
        <v>3979</v>
      </c>
      <c r="G1097" s="0" t="n">
        <v>11497.5</v>
      </c>
      <c r="H1097" s="0" t="n">
        <v>0</v>
      </c>
      <c r="I1097" s="0" t="n">
        <f aca="false">21*D1097</f>
        <v>63</v>
      </c>
      <c r="J1097" s="11" t="n">
        <f aca="false">G1097+H1097</f>
        <v>11497.5</v>
      </c>
      <c r="K1097" s="0" t="n">
        <f aca="false">J1097+I1097</f>
        <v>11560.5</v>
      </c>
    </row>
    <row r="1098" customFormat="false" ht="12.8" hidden="false" customHeight="false" outlineLevel="0" collapsed="false">
      <c r="A1098" s="0" t="n">
        <v>205302505</v>
      </c>
      <c r="B1098" s="0" t="s">
        <v>2025</v>
      </c>
      <c r="C1098" s="0" t="s">
        <v>3972</v>
      </c>
      <c r="D1098" s="0" t="n">
        <v>9</v>
      </c>
      <c r="E1098" s="0" t="s">
        <v>79</v>
      </c>
      <c r="F1098" s="0" t="s">
        <v>3982</v>
      </c>
      <c r="G1098" s="0" t="n">
        <v>34492.5</v>
      </c>
      <c r="H1098" s="0" t="n">
        <v>0</v>
      </c>
      <c r="I1098" s="0" t="n">
        <f aca="false">21*D1098</f>
        <v>189</v>
      </c>
      <c r="J1098" s="11" t="n">
        <f aca="false">G1098+H1098</f>
        <v>34492.5</v>
      </c>
      <c r="K1098" s="0" t="n">
        <f aca="false">J1098+I1098</f>
        <v>34681.5</v>
      </c>
    </row>
    <row r="1099" customFormat="false" ht="12.8" hidden="false" customHeight="false" outlineLevel="0" collapsed="false">
      <c r="A1099" s="0" t="n">
        <v>105300330</v>
      </c>
      <c r="B1099" s="0" t="s">
        <v>2025</v>
      </c>
      <c r="C1099" s="0" t="s">
        <v>2255</v>
      </c>
      <c r="D1099" s="0" t="n">
        <v>7</v>
      </c>
      <c r="E1099" s="0" t="s">
        <v>406</v>
      </c>
      <c r="F1099" s="0" t="s">
        <v>3985</v>
      </c>
      <c r="G1099" s="0" t="n">
        <v>26827.5</v>
      </c>
      <c r="H1099" s="0" t="n">
        <v>0</v>
      </c>
      <c r="I1099" s="0" t="n">
        <f aca="false">21*D1099</f>
        <v>147</v>
      </c>
      <c r="J1099" s="11" t="n">
        <f aca="false">G1099+H1099</f>
        <v>26827.5</v>
      </c>
      <c r="K1099" s="0" t="n">
        <f aca="false">J1099+I1099</f>
        <v>26974.5</v>
      </c>
    </row>
    <row r="1100" customFormat="false" ht="12.8" hidden="false" customHeight="false" outlineLevel="0" collapsed="false">
      <c r="A1100" s="0" t="n">
        <v>205303770</v>
      </c>
      <c r="B1100" s="0" t="s">
        <v>2025</v>
      </c>
      <c r="C1100" s="0" t="s">
        <v>1238</v>
      </c>
      <c r="D1100" s="0" t="n">
        <v>4</v>
      </c>
      <c r="E1100" s="0" t="s">
        <v>79</v>
      </c>
      <c r="F1100" s="0" t="s">
        <v>3989</v>
      </c>
      <c r="G1100" s="0" t="n">
        <v>15330</v>
      </c>
      <c r="H1100" s="0" t="n">
        <v>0</v>
      </c>
      <c r="I1100" s="0" t="n">
        <f aca="false">21*D1100</f>
        <v>84</v>
      </c>
      <c r="J1100" s="11" t="n">
        <f aca="false">G1100+H1100</f>
        <v>15330</v>
      </c>
      <c r="K1100" s="0" t="n">
        <f aca="false">J1100+I1100</f>
        <v>15414</v>
      </c>
    </row>
    <row r="1101" customFormat="false" ht="12.8" hidden="false" customHeight="false" outlineLevel="0" collapsed="false">
      <c r="A1101" s="0" t="n">
        <v>205303770</v>
      </c>
      <c r="B1101" s="0" t="s">
        <v>2025</v>
      </c>
      <c r="C1101" s="0" t="s">
        <v>1238</v>
      </c>
      <c r="D1101" s="0" t="n">
        <v>4</v>
      </c>
      <c r="E1101" s="0" t="s">
        <v>79</v>
      </c>
      <c r="F1101" s="0" t="s">
        <v>3991</v>
      </c>
      <c r="G1101" s="0" t="n">
        <v>15330</v>
      </c>
      <c r="H1101" s="0" t="n">
        <v>0</v>
      </c>
      <c r="I1101" s="0" t="n">
        <f aca="false">21*D1101</f>
        <v>84</v>
      </c>
      <c r="J1101" s="11" t="n">
        <f aca="false">G1101+H1101</f>
        <v>15330</v>
      </c>
      <c r="K1101" s="0" t="n">
        <f aca="false">J1101+I1101</f>
        <v>15414</v>
      </c>
    </row>
    <row r="1102" customFormat="false" ht="12.8" hidden="false" customHeight="false" outlineLevel="0" collapsed="false">
      <c r="A1102" s="0" t="n">
        <v>105302685</v>
      </c>
      <c r="B1102" s="0" t="s">
        <v>2025</v>
      </c>
      <c r="C1102" s="0" t="s">
        <v>1707</v>
      </c>
      <c r="D1102" s="0" t="n">
        <v>3</v>
      </c>
      <c r="E1102" s="0" t="s">
        <v>79</v>
      </c>
      <c r="F1102" s="0" t="s">
        <v>3995</v>
      </c>
      <c r="G1102" s="0" t="n">
        <v>11497.5</v>
      </c>
      <c r="H1102" s="0" t="n">
        <v>0</v>
      </c>
      <c r="I1102" s="0" t="n">
        <f aca="false">21*D1102</f>
        <v>63</v>
      </c>
      <c r="J1102" s="11" t="n">
        <f aca="false">G1102+H1102</f>
        <v>11497.5</v>
      </c>
      <c r="K1102" s="0" t="n">
        <f aca="false">J1102+I1102</f>
        <v>11560.5</v>
      </c>
    </row>
    <row r="1103" s="11" customFormat="true" ht="12.8" hidden="false" customHeight="false" outlineLevel="0" collapsed="false">
      <c r="A1103" s="11" t="n">
        <v>105300910</v>
      </c>
      <c r="B1103" s="11" t="s">
        <v>2025</v>
      </c>
      <c r="C1103" s="11" t="s">
        <v>1995</v>
      </c>
      <c r="D1103" s="11" t="n">
        <v>2</v>
      </c>
      <c r="E1103" s="11" t="s">
        <v>28</v>
      </c>
      <c r="F1103" s="11" t="s">
        <v>3999</v>
      </c>
      <c r="G1103" s="11" t="n">
        <v>8926.8</v>
      </c>
      <c r="H1103" s="11" t="n">
        <v>0</v>
      </c>
      <c r="I1103" s="11" t="n">
        <f aca="false">21*D1103</f>
        <v>42</v>
      </c>
      <c r="J1103" s="11" t="n">
        <f aca="false">G1103+H1103</f>
        <v>8926.8</v>
      </c>
      <c r="K1103" s="11" t="n">
        <f aca="false">J1103+I1103</f>
        <v>8968.8</v>
      </c>
      <c r="M1103" s="11" t="n">
        <v>26900.8</v>
      </c>
      <c r="N1103" s="11" t="n">
        <f aca="false">K1103+K1104+K1105-M1103</f>
        <v>0</v>
      </c>
    </row>
    <row r="1104" customFormat="false" ht="12.8" hidden="false" customHeight="false" outlineLevel="0" collapsed="false">
      <c r="A1104" s="11" t="n">
        <v>105300910</v>
      </c>
      <c r="B1104" s="11" t="s">
        <v>2025</v>
      </c>
      <c r="C1104" s="11" t="s">
        <v>1995</v>
      </c>
      <c r="D1104" s="11" t="n">
        <v>2</v>
      </c>
      <c r="E1104" s="11" t="s">
        <v>79</v>
      </c>
      <c r="F1104" s="11" t="s">
        <v>4001</v>
      </c>
      <c r="G1104" s="11" t="n">
        <v>8924</v>
      </c>
      <c r="H1104" s="11" t="n">
        <v>0</v>
      </c>
      <c r="I1104" s="11" t="n">
        <f aca="false">21*D1104</f>
        <v>42</v>
      </c>
      <c r="J1104" s="11" t="n">
        <f aca="false">G1104+H1104</f>
        <v>8924</v>
      </c>
      <c r="K1104" s="11" t="n">
        <f aca="false">J1104+I1104</f>
        <v>8966</v>
      </c>
      <c r="L1104" s="11"/>
    </row>
    <row r="1105" customFormat="false" ht="12.8" hidden="false" customHeight="false" outlineLevel="0" collapsed="false">
      <c r="A1105" s="11" t="n">
        <v>105300910</v>
      </c>
      <c r="B1105" s="11" t="s">
        <v>2025</v>
      </c>
      <c r="C1105" s="11" t="s">
        <v>1995</v>
      </c>
      <c r="D1105" s="11" t="n">
        <v>2</v>
      </c>
      <c r="E1105" s="11" t="s">
        <v>79</v>
      </c>
      <c r="F1105" s="11" t="s">
        <v>4003</v>
      </c>
      <c r="G1105" s="11" t="n">
        <v>8924</v>
      </c>
      <c r="H1105" s="11" t="n">
        <v>0</v>
      </c>
      <c r="I1105" s="11" t="n">
        <f aca="false">21*D1105</f>
        <v>42</v>
      </c>
      <c r="J1105" s="11" t="n">
        <f aca="false">G1105+H1105</f>
        <v>8924</v>
      </c>
      <c r="K1105" s="11" t="n">
        <f aca="false">J1105+I1105</f>
        <v>8966</v>
      </c>
    </row>
    <row r="1106" customFormat="false" ht="12.8" hidden="false" customHeight="false" outlineLevel="0" collapsed="false">
      <c r="A1106" s="0" t="n">
        <v>205308065</v>
      </c>
      <c r="B1106" s="0" t="s">
        <v>2025</v>
      </c>
      <c r="C1106" s="0" t="s">
        <v>2874</v>
      </c>
      <c r="D1106" s="0" t="n">
        <v>6</v>
      </c>
      <c r="E1106" s="0" t="s">
        <v>28</v>
      </c>
      <c r="F1106" s="0" t="s">
        <v>4006</v>
      </c>
      <c r="G1106" s="0" t="n">
        <v>34334.4</v>
      </c>
      <c r="H1106" s="0" t="n">
        <v>0</v>
      </c>
      <c r="I1106" s="0" t="n">
        <f aca="false">21*D1106</f>
        <v>126</v>
      </c>
      <c r="J1106" s="11" t="n">
        <f aca="false">G1106+H1106</f>
        <v>34334.4</v>
      </c>
      <c r="K1106" s="0" t="n">
        <f aca="false">J1106+I1106</f>
        <v>34460.4</v>
      </c>
    </row>
    <row r="1107" customFormat="false" ht="12.8" hidden="false" customHeight="false" outlineLevel="0" collapsed="false">
      <c r="A1107" s="0" t="n">
        <v>105303205</v>
      </c>
      <c r="B1107" s="0" t="s">
        <v>2025</v>
      </c>
      <c r="C1107" s="0" t="s">
        <v>1707</v>
      </c>
      <c r="D1107" s="0" t="n">
        <v>3</v>
      </c>
      <c r="E1107" s="0" t="s">
        <v>406</v>
      </c>
      <c r="F1107" s="0" t="s">
        <v>4009</v>
      </c>
      <c r="G1107" s="0" t="n">
        <v>11497.5</v>
      </c>
      <c r="H1107" s="0" t="n">
        <v>0</v>
      </c>
      <c r="I1107" s="0" t="n">
        <f aca="false">21*D1107</f>
        <v>63</v>
      </c>
      <c r="J1107" s="11" t="n">
        <f aca="false">G1107+H1107</f>
        <v>11497.5</v>
      </c>
      <c r="K1107" s="0" t="n">
        <f aca="false">J1107+I1107</f>
        <v>11560.5</v>
      </c>
    </row>
    <row r="1108" customFormat="false" ht="12.8" hidden="false" customHeight="false" outlineLevel="0" collapsed="false">
      <c r="A1108" s="0" t="n">
        <v>105303850</v>
      </c>
      <c r="B1108" s="0" t="s">
        <v>2025</v>
      </c>
      <c r="C1108" s="0" t="s">
        <v>1748</v>
      </c>
      <c r="D1108" s="0" t="n">
        <v>1</v>
      </c>
      <c r="E1108" s="0" t="s">
        <v>89</v>
      </c>
      <c r="F1108" s="0" t="s">
        <v>4012</v>
      </c>
      <c r="G1108" s="0" t="n">
        <v>3832.5</v>
      </c>
      <c r="H1108" s="0" t="n">
        <v>0</v>
      </c>
      <c r="I1108" s="0" t="n">
        <f aca="false">21*D1108</f>
        <v>21</v>
      </c>
      <c r="J1108" s="11" t="n">
        <f aca="false">G1108+H1108</f>
        <v>3832.5</v>
      </c>
      <c r="K1108" s="0" t="n">
        <f aca="false">J1108+I1108</f>
        <v>3853.5</v>
      </c>
    </row>
    <row r="1109" customFormat="false" ht="12.8" hidden="false" customHeight="false" outlineLevel="0" collapsed="false">
      <c r="A1109" s="0" t="n">
        <v>205311525</v>
      </c>
      <c r="B1109" s="0" t="s">
        <v>2025</v>
      </c>
      <c r="C1109" s="0" t="s">
        <v>1707</v>
      </c>
      <c r="D1109" s="0" t="n">
        <v>3</v>
      </c>
      <c r="E1109" s="0" t="s">
        <v>406</v>
      </c>
      <c r="F1109" s="0" t="s">
        <v>4015</v>
      </c>
      <c r="G1109" s="0" t="n">
        <v>11497.5</v>
      </c>
      <c r="H1109" s="0" t="n">
        <v>0</v>
      </c>
      <c r="I1109" s="0" t="n">
        <f aca="false">21*D1109</f>
        <v>63</v>
      </c>
      <c r="J1109" s="11" t="n">
        <f aca="false">G1109+H1109</f>
        <v>11497.5</v>
      </c>
      <c r="K1109" s="0" t="n">
        <f aca="false">J1109+I1109</f>
        <v>11560.5</v>
      </c>
    </row>
    <row r="1110" customFormat="false" ht="12.8" hidden="false" customHeight="false" outlineLevel="0" collapsed="false">
      <c r="A1110" s="0" t="n">
        <v>205303155</v>
      </c>
      <c r="B1110" s="0" t="s">
        <v>2025</v>
      </c>
      <c r="C1110" s="0" t="s">
        <v>2874</v>
      </c>
      <c r="D1110" s="0" t="n">
        <v>6</v>
      </c>
      <c r="E1110" s="0" t="s">
        <v>406</v>
      </c>
      <c r="F1110" s="0" t="s">
        <v>4019</v>
      </c>
      <c r="G1110" s="0" t="n">
        <v>22995</v>
      </c>
      <c r="H1110" s="0" t="n">
        <v>0</v>
      </c>
      <c r="I1110" s="0" t="n">
        <f aca="false">21*D1110</f>
        <v>126</v>
      </c>
      <c r="J1110" s="11" t="n">
        <f aca="false">G1110+H1110</f>
        <v>22995</v>
      </c>
      <c r="K1110" s="0" t="n">
        <f aca="false">J1110+I1110</f>
        <v>23121</v>
      </c>
    </row>
    <row r="1111" customFormat="false" ht="12.8" hidden="false" customHeight="false" outlineLevel="0" collapsed="false">
      <c r="A1111" s="0" t="n">
        <v>205310425</v>
      </c>
      <c r="B1111" s="0" t="s">
        <v>2025</v>
      </c>
      <c r="C1111" s="0" t="s">
        <v>2255</v>
      </c>
      <c r="D1111" s="0" t="n">
        <v>7</v>
      </c>
      <c r="E1111" s="0" t="s">
        <v>2384</v>
      </c>
      <c r="F1111" s="0" t="s">
        <v>4022</v>
      </c>
      <c r="G1111" s="0" t="n">
        <v>32707.5</v>
      </c>
      <c r="H1111" s="0" t="n">
        <v>0</v>
      </c>
      <c r="I1111" s="0" t="n">
        <f aca="false">21*D1111</f>
        <v>147</v>
      </c>
      <c r="J1111" s="11" t="n">
        <f aca="false">G1111+H1111</f>
        <v>32707.5</v>
      </c>
      <c r="K1111" s="0" t="n">
        <f aca="false">J1111+I1111</f>
        <v>32854.5</v>
      </c>
    </row>
    <row r="1112" customFormat="false" ht="12.8" hidden="false" customHeight="false" outlineLevel="0" collapsed="false">
      <c r="A1112" s="0" t="n">
        <v>105303505</v>
      </c>
      <c r="B1112" s="0" t="s">
        <v>2025</v>
      </c>
      <c r="C1112" s="0" t="s">
        <v>1707</v>
      </c>
      <c r="D1112" s="0" t="n">
        <v>3</v>
      </c>
      <c r="E1112" s="0" t="s">
        <v>406</v>
      </c>
      <c r="F1112" s="0" t="s">
        <v>4027</v>
      </c>
      <c r="G1112" s="0" t="n">
        <v>11497.5</v>
      </c>
      <c r="H1112" s="0" t="n">
        <v>0</v>
      </c>
      <c r="I1112" s="0" t="n">
        <f aca="false">21*D1112</f>
        <v>63</v>
      </c>
      <c r="J1112" s="11" t="n">
        <f aca="false">G1112+H1112</f>
        <v>11497.5</v>
      </c>
      <c r="K1112" s="0" t="n">
        <f aca="false">J1112+I1112</f>
        <v>11560.5</v>
      </c>
    </row>
    <row r="1113" customFormat="false" ht="12.8" hidden="false" customHeight="false" outlineLevel="0" collapsed="false">
      <c r="A1113" s="0" t="n">
        <v>105300720</v>
      </c>
      <c r="B1113" s="0" t="s">
        <v>2025</v>
      </c>
      <c r="C1113" s="0" t="s">
        <v>2255</v>
      </c>
      <c r="D1113" s="0" t="n">
        <v>7</v>
      </c>
      <c r="E1113" s="0" t="s">
        <v>400</v>
      </c>
      <c r="F1113" s="0" t="s">
        <v>4030</v>
      </c>
      <c r="G1113" s="0" t="n">
        <v>26827.5</v>
      </c>
      <c r="H1113" s="0" t="n">
        <v>0</v>
      </c>
      <c r="I1113" s="0" t="n">
        <f aca="false">21*D1113</f>
        <v>147</v>
      </c>
      <c r="J1113" s="11" t="n">
        <f aca="false">G1113+H1113</f>
        <v>26827.5</v>
      </c>
      <c r="K1113" s="0" t="n">
        <f aca="false">J1113+I1113</f>
        <v>26974.5</v>
      </c>
    </row>
    <row r="1114" customFormat="false" ht="12.8" hidden="false" customHeight="false" outlineLevel="0" collapsed="false">
      <c r="A1114" s="0" t="n">
        <v>205310720</v>
      </c>
      <c r="B1114" s="0" t="s">
        <v>2025</v>
      </c>
      <c r="C1114" s="0" t="s">
        <v>1995</v>
      </c>
      <c r="D1114" s="0" t="n">
        <v>2</v>
      </c>
      <c r="E1114" s="0" t="s">
        <v>79</v>
      </c>
      <c r="F1114" s="0" t="s">
        <v>4034</v>
      </c>
      <c r="G1114" s="0" t="n">
        <v>7665</v>
      </c>
      <c r="H1114" s="0" t="n">
        <v>0</v>
      </c>
      <c r="I1114" s="0" t="n">
        <f aca="false">21*D1114</f>
        <v>42</v>
      </c>
      <c r="J1114" s="11" t="n">
        <f aca="false">G1114+H1114</f>
        <v>7665</v>
      </c>
      <c r="K1114" s="0" t="n">
        <f aca="false">J1114+I1114</f>
        <v>7707</v>
      </c>
    </row>
    <row r="1115" customFormat="false" ht="12.8" hidden="false" customHeight="false" outlineLevel="0" collapsed="false">
      <c r="A1115" s="0" t="n">
        <v>205311595</v>
      </c>
      <c r="B1115" s="0" t="s">
        <v>2025</v>
      </c>
      <c r="C1115" s="0" t="s">
        <v>1748</v>
      </c>
      <c r="D1115" s="0" t="n">
        <v>1</v>
      </c>
      <c r="E1115" s="0" t="s">
        <v>428</v>
      </c>
      <c r="F1115" s="0" t="s">
        <v>4039</v>
      </c>
      <c r="G1115" s="0" t="n">
        <v>3832.5</v>
      </c>
      <c r="H1115" s="0" t="n">
        <v>0</v>
      </c>
      <c r="I1115" s="0" t="n">
        <f aca="false">21*D1115</f>
        <v>21</v>
      </c>
      <c r="J1115" s="11" t="n">
        <f aca="false">G1115+H1115</f>
        <v>3832.5</v>
      </c>
      <c r="K1115" s="0" t="n">
        <f aca="false">J1115+I1115</f>
        <v>3853.5</v>
      </c>
    </row>
    <row r="1116" s="11" customFormat="true" ht="12.8" hidden="false" customHeight="false" outlineLevel="0" collapsed="false">
      <c r="A1116" s="11" t="n">
        <v>205303315</v>
      </c>
      <c r="B1116" s="11" t="s">
        <v>2025</v>
      </c>
      <c r="C1116" s="11" t="s">
        <v>2897</v>
      </c>
      <c r="D1116" s="11" t="n">
        <v>5</v>
      </c>
      <c r="E1116" s="11" t="s">
        <v>400</v>
      </c>
      <c r="F1116" s="11" t="s">
        <v>4042</v>
      </c>
      <c r="G1116" s="11" t="n">
        <v>19162.5</v>
      </c>
      <c r="H1116" s="11" t="n">
        <v>0</v>
      </c>
      <c r="I1116" s="11" t="n">
        <f aca="false">21*D1116</f>
        <v>105</v>
      </c>
      <c r="J1116" s="11" t="n">
        <f aca="false">G1116+H1116</f>
        <v>19162.5</v>
      </c>
      <c r="K1116" s="11" t="n">
        <f aca="false">J1116+I1116</f>
        <v>19267.5</v>
      </c>
      <c r="M1116" s="11" t="n">
        <v>67252</v>
      </c>
      <c r="N1116" s="11" t="n">
        <f aca="false">K1116+K1117+K1118-M1116</f>
        <v>0.5</v>
      </c>
    </row>
    <row r="1117" customFormat="false" ht="12.8" hidden="false" customHeight="false" outlineLevel="0" collapsed="false">
      <c r="A1117" s="11" t="n">
        <v>205303315</v>
      </c>
      <c r="B1117" s="11" t="s">
        <v>2025</v>
      </c>
      <c r="C1117" s="11" t="s">
        <v>2897</v>
      </c>
      <c r="D1117" s="11" t="n">
        <v>5</v>
      </c>
      <c r="E1117" s="11" t="s">
        <v>400</v>
      </c>
      <c r="F1117" s="11" t="s">
        <v>4045</v>
      </c>
      <c r="G1117" s="11" t="n">
        <v>19162.5</v>
      </c>
      <c r="H1117" s="11" t="n">
        <v>0</v>
      </c>
      <c r="I1117" s="11" t="n">
        <f aca="false">21*D1117</f>
        <v>105</v>
      </c>
      <c r="J1117" s="11" t="n">
        <f aca="false">G1117+H1117</f>
        <v>19162.5</v>
      </c>
      <c r="K1117" s="11" t="n">
        <f aca="false">J1117+I1117</f>
        <v>19267.5</v>
      </c>
      <c r="L1117" s="11"/>
    </row>
    <row r="1118" customFormat="false" ht="12.8" hidden="false" customHeight="false" outlineLevel="0" collapsed="false">
      <c r="A1118" s="11" t="n">
        <v>205303315</v>
      </c>
      <c r="B1118" s="11" t="s">
        <v>2025</v>
      </c>
      <c r="C1118" s="11" t="s">
        <v>2897</v>
      </c>
      <c r="D1118" s="11" t="n">
        <v>5</v>
      </c>
      <c r="E1118" s="11" t="s">
        <v>603</v>
      </c>
      <c r="F1118" s="11" t="s">
        <v>4047</v>
      </c>
      <c r="G1118" s="11" t="n">
        <v>28612.5</v>
      </c>
      <c r="H1118" s="11" t="n">
        <v>0</v>
      </c>
      <c r="I1118" s="11" t="n">
        <f aca="false">21*D1118</f>
        <v>105</v>
      </c>
      <c r="J1118" s="11" t="n">
        <f aca="false">G1118+H1118</f>
        <v>28612.5</v>
      </c>
      <c r="K1118" s="11" t="n">
        <f aca="false">J1118+I1118</f>
        <v>28717.5</v>
      </c>
    </row>
    <row r="1119" customFormat="false" ht="12.8" hidden="false" customHeight="false" outlineLevel="0" collapsed="false">
      <c r="A1119" s="0" t="n">
        <v>205306820</v>
      </c>
      <c r="B1119" s="0" t="s">
        <v>2025</v>
      </c>
      <c r="C1119" s="0" t="s">
        <v>2255</v>
      </c>
      <c r="D1119" s="0" t="n">
        <v>7</v>
      </c>
      <c r="E1119" s="0" t="s">
        <v>79</v>
      </c>
      <c r="F1119" s="0" t="s">
        <v>4051</v>
      </c>
      <c r="G1119" s="0" t="n">
        <v>26827.5</v>
      </c>
      <c r="H1119" s="0" t="n">
        <v>0</v>
      </c>
      <c r="I1119" s="0" t="n">
        <f aca="false">21*D1119</f>
        <v>147</v>
      </c>
      <c r="J1119" s="11" t="n">
        <f aca="false">G1119+H1119</f>
        <v>26827.5</v>
      </c>
      <c r="K1119" s="0" t="n">
        <f aca="false">J1119+I1119</f>
        <v>26974.5</v>
      </c>
    </row>
    <row r="1120" customFormat="false" ht="12.8" hidden="false" customHeight="false" outlineLevel="0" collapsed="false">
      <c r="A1120" s="0" t="n">
        <v>205308775</v>
      </c>
      <c r="B1120" s="0" t="s">
        <v>2025</v>
      </c>
      <c r="C1120" s="0" t="s">
        <v>3972</v>
      </c>
      <c r="D1120" s="0" t="n">
        <v>9</v>
      </c>
      <c r="E1120" s="0" t="s">
        <v>428</v>
      </c>
      <c r="F1120" s="0" t="s">
        <v>4054</v>
      </c>
      <c r="G1120" s="0" t="n">
        <v>34492.5</v>
      </c>
      <c r="H1120" s="0" t="n">
        <v>0</v>
      </c>
      <c r="I1120" s="0" t="n">
        <f aca="false">21*D1120</f>
        <v>189</v>
      </c>
      <c r="J1120" s="11" t="n">
        <f aca="false">G1120+H1120</f>
        <v>34492.5</v>
      </c>
      <c r="K1120" s="0" t="n">
        <f aca="false">J1120+I1120</f>
        <v>34681.5</v>
      </c>
    </row>
    <row r="1121" customFormat="false" ht="12.8" hidden="false" customHeight="false" outlineLevel="0" collapsed="false">
      <c r="A1121" s="0" t="n">
        <v>205303716</v>
      </c>
      <c r="B1121" s="0" t="s">
        <v>2025</v>
      </c>
      <c r="C1121" s="0" t="s">
        <v>1238</v>
      </c>
      <c r="D1121" s="0" t="n">
        <v>4</v>
      </c>
      <c r="E1121" s="0" t="s">
        <v>79</v>
      </c>
      <c r="F1121" s="0" t="s">
        <v>4059</v>
      </c>
      <c r="G1121" s="0" t="n">
        <v>15330</v>
      </c>
      <c r="H1121" s="0" t="n">
        <v>0</v>
      </c>
      <c r="I1121" s="0" t="n">
        <f aca="false">21*D1121</f>
        <v>84</v>
      </c>
      <c r="J1121" s="11" t="n">
        <f aca="false">G1121+H1121</f>
        <v>15330</v>
      </c>
      <c r="K1121" s="0" t="n">
        <f aca="false">J1121+I1121</f>
        <v>15414</v>
      </c>
    </row>
    <row r="1122" customFormat="false" ht="12.8" hidden="false" customHeight="false" outlineLevel="0" collapsed="false">
      <c r="A1122" s="0" t="n">
        <v>205309461</v>
      </c>
      <c r="B1122" s="0" t="s">
        <v>2025</v>
      </c>
      <c r="C1122" s="0" t="s">
        <v>1707</v>
      </c>
      <c r="D1122" s="0" t="n">
        <v>3</v>
      </c>
      <c r="E1122" s="0" t="s">
        <v>89</v>
      </c>
      <c r="F1122" s="0" t="s">
        <v>4061</v>
      </c>
      <c r="G1122" s="0" t="n">
        <v>11497.5</v>
      </c>
      <c r="H1122" s="0" t="n">
        <v>0</v>
      </c>
      <c r="I1122" s="0" t="n">
        <f aca="false">21*D1122</f>
        <v>63</v>
      </c>
      <c r="J1122" s="11" t="n">
        <f aca="false">G1122+H1122</f>
        <v>11497.5</v>
      </c>
      <c r="K1122" s="0" t="n">
        <f aca="false">J1122+I1122</f>
        <v>11560.5</v>
      </c>
    </row>
    <row r="1123" customFormat="false" ht="12.8" hidden="false" customHeight="false" outlineLevel="0" collapsed="false">
      <c r="A1123" s="0" t="n">
        <v>205310971</v>
      </c>
      <c r="B1123" s="0" t="s">
        <v>2025</v>
      </c>
      <c r="C1123" s="0" t="s">
        <v>2255</v>
      </c>
      <c r="D1123" s="0" t="n">
        <v>7</v>
      </c>
      <c r="E1123" s="0" t="s">
        <v>491</v>
      </c>
      <c r="F1123" s="0" t="s">
        <v>4064</v>
      </c>
      <c r="G1123" s="0" t="n">
        <v>26827.5</v>
      </c>
      <c r="H1123" s="0" t="n">
        <v>0</v>
      </c>
      <c r="I1123" s="0" t="n">
        <f aca="false">21*D1123</f>
        <v>147</v>
      </c>
      <c r="J1123" s="11" t="n">
        <f aca="false">G1123+H1123</f>
        <v>26827.5</v>
      </c>
      <c r="K1123" s="0" t="n">
        <f aca="false">J1123+I1123</f>
        <v>26974.5</v>
      </c>
    </row>
    <row r="1124" customFormat="false" ht="12.8" hidden="false" customHeight="false" outlineLevel="0" collapsed="false">
      <c r="A1124" s="0" t="n">
        <v>205307731</v>
      </c>
      <c r="B1124" s="0" t="s">
        <v>2025</v>
      </c>
      <c r="C1124" s="0" t="s">
        <v>3972</v>
      </c>
      <c r="D1124" s="0" t="n">
        <v>9</v>
      </c>
      <c r="E1124" s="0" t="s">
        <v>428</v>
      </c>
      <c r="F1124" s="0" t="s">
        <v>4068</v>
      </c>
      <c r="G1124" s="0" t="n">
        <v>34492.5</v>
      </c>
      <c r="H1124" s="0" t="n">
        <v>0</v>
      </c>
      <c r="I1124" s="0" t="n">
        <f aca="false">21*D1124</f>
        <v>189</v>
      </c>
      <c r="J1124" s="11" t="n">
        <f aca="false">G1124+H1124</f>
        <v>34492.5</v>
      </c>
      <c r="K1124" s="0" t="n">
        <f aca="false">J1124+I1124</f>
        <v>34681.5</v>
      </c>
    </row>
    <row r="1125" customFormat="false" ht="12.8" hidden="false" customHeight="false" outlineLevel="0" collapsed="false">
      <c r="A1125" s="0" t="n">
        <v>105303296</v>
      </c>
      <c r="B1125" s="0" t="s">
        <v>2025</v>
      </c>
      <c r="C1125" s="0" t="s">
        <v>1707</v>
      </c>
      <c r="D1125" s="0" t="n">
        <v>3</v>
      </c>
      <c r="E1125" s="0" t="s">
        <v>89</v>
      </c>
      <c r="F1125" s="0" t="s">
        <v>4073</v>
      </c>
      <c r="G1125" s="0" t="n">
        <v>11497.5</v>
      </c>
      <c r="H1125" s="0" t="n">
        <v>0</v>
      </c>
      <c r="I1125" s="0" t="n">
        <f aca="false">21*D1125</f>
        <v>63</v>
      </c>
      <c r="J1125" s="11" t="n">
        <f aca="false">G1125+H1125</f>
        <v>11497.5</v>
      </c>
      <c r="K1125" s="0" t="n">
        <f aca="false">J1125+I1125</f>
        <v>11560.5</v>
      </c>
    </row>
    <row r="1126" customFormat="false" ht="12.8" hidden="false" customHeight="false" outlineLevel="0" collapsed="false">
      <c r="A1126" s="0" t="n">
        <v>105303426</v>
      </c>
      <c r="B1126" s="0" t="s">
        <v>2025</v>
      </c>
      <c r="C1126" s="0" t="s">
        <v>1707</v>
      </c>
      <c r="D1126" s="0" t="n">
        <v>3</v>
      </c>
      <c r="E1126" s="0" t="s">
        <v>406</v>
      </c>
      <c r="F1126" s="0" t="s">
        <v>4076</v>
      </c>
      <c r="G1126" s="0" t="n">
        <v>11497.5</v>
      </c>
      <c r="H1126" s="0" t="n">
        <v>0</v>
      </c>
      <c r="I1126" s="0" t="n">
        <f aca="false">21*D1126</f>
        <v>63</v>
      </c>
      <c r="J1126" s="11" t="n">
        <f aca="false">G1126+H1126</f>
        <v>11497.5</v>
      </c>
      <c r="K1126" s="0" t="n">
        <f aca="false">J1126+I1126</f>
        <v>11560.5</v>
      </c>
    </row>
    <row r="1127" customFormat="false" ht="12.8" hidden="false" customHeight="false" outlineLevel="0" collapsed="false">
      <c r="A1127" s="0" t="n">
        <v>105303426</v>
      </c>
      <c r="B1127" s="0" t="s">
        <v>2025</v>
      </c>
      <c r="C1127" s="0" t="s">
        <v>1707</v>
      </c>
      <c r="D1127" s="0" t="n">
        <v>3</v>
      </c>
      <c r="E1127" s="0" t="s">
        <v>406</v>
      </c>
      <c r="F1127" s="0" t="s">
        <v>4081</v>
      </c>
      <c r="G1127" s="0" t="n">
        <v>11497.5</v>
      </c>
      <c r="H1127" s="0" t="n">
        <v>0</v>
      </c>
      <c r="I1127" s="0" t="n">
        <f aca="false">21*D1127</f>
        <v>63</v>
      </c>
      <c r="J1127" s="11" t="n">
        <f aca="false">G1127+H1127</f>
        <v>11497.5</v>
      </c>
      <c r="K1127" s="0" t="n">
        <f aca="false">J1127+I1127</f>
        <v>11560.5</v>
      </c>
    </row>
    <row r="1128" customFormat="false" ht="12.8" hidden="false" customHeight="false" outlineLevel="0" collapsed="false">
      <c r="A1128" s="0" t="n">
        <v>205310891</v>
      </c>
      <c r="B1128" s="0" t="s">
        <v>2025</v>
      </c>
      <c r="C1128" s="0" t="s">
        <v>1707</v>
      </c>
      <c r="D1128" s="0" t="n">
        <v>3</v>
      </c>
      <c r="E1128" s="0" t="s">
        <v>79</v>
      </c>
      <c r="F1128" s="0" t="s">
        <v>4085</v>
      </c>
      <c r="G1128" s="0" t="n">
        <v>11497.5</v>
      </c>
      <c r="H1128" s="0" t="n">
        <v>0</v>
      </c>
      <c r="I1128" s="0" t="n">
        <f aca="false">21*D1128</f>
        <v>63</v>
      </c>
      <c r="J1128" s="11" t="n">
        <f aca="false">G1128+H1128</f>
        <v>11497.5</v>
      </c>
      <c r="K1128" s="0" t="n">
        <f aca="false">J1128+I1128</f>
        <v>11560.5</v>
      </c>
    </row>
    <row r="1129" customFormat="false" ht="12.8" hidden="false" customHeight="false" outlineLevel="0" collapsed="false">
      <c r="A1129" s="0" t="n">
        <v>105303096</v>
      </c>
      <c r="B1129" s="0" t="s">
        <v>2025</v>
      </c>
      <c r="C1129" s="0" t="s">
        <v>1995</v>
      </c>
      <c r="D1129" s="0" t="n">
        <v>2</v>
      </c>
      <c r="E1129" s="0" t="s">
        <v>79</v>
      </c>
      <c r="F1129" s="0" t="s">
        <v>4088</v>
      </c>
      <c r="G1129" s="0" t="n">
        <v>7665</v>
      </c>
      <c r="H1129" s="0" t="n">
        <v>0</v>
      </c>
      <c r="I1129" s="0" t="n">
        <f aca="false">21*D1129</f>
        <v>42</v>
      </c>
      <c r="J1129" s="11" t="n">
        <f aca="false">G1129+H1129</f>
        <v>7665</v>
      </c>
      <c r="K1129" s="0" t="n">
        <f aca="false">J1129+I1129</f>
        <v>7707</v>
      </c>
    </row>
    <row r="1130" customFormat="false" ht="12.8" hidden="false" customHeight="false" outlineLevel="0" collapsed="false">
      <c r="A1130" s="0" t="n">
        <v>105301441</v>
      </c>
      <c r="B1130" s="0" t="s">
        <v>2025</v>
      </c>
      <c r="C1130" s="0" t="s">
        <v>1707</v>
      </c>
      <c r="D1130" s="0" t="n">
        <v>3</v>
      </c>
      <c r="E1130" s="0" t="s">
        <v>89</v>
      </c>
      <c r="F1130" s="0" t="s">
        <v>4092</v>
      </c>
      <c r="G1130" s="0" t="n">
        <v>11497.5</v>
      </c>
      <c r="H1130" s="0" t="n">
        <v>0</v>
      </c>
      <c r="I1130" s="0" t="n">
        <f aca="false">21*D1130</f>
        <v>63</v>
      </c>
      <c r="J1130" s="11" t="n">
        <f aca="false">G1130+H1130</f>
        <v>11497.5</v>
      </c>
      <c r="K1130" s="0" t="n">
        <f aca="false">J1130+I1130</f>
        <v>11560.5</v>
      </c>
    </row>
    <row r="1131" customFormat="false" ht="12.8" hidden="false" customHeight="false" outlineLevel="0" collapsed="false">
      <c r="A1131" s="0" t="n">
        <v>105300441</v>
      </c>
      <c r="B1131" s="0" t="s">
        <v>2025</v>
      </c>
      <c r="C1131" s="0" t="s">
        <v>3349</v>
      </c>
      <c r="D1131" s="0" t="n">
        <v>12</v>
      </c>
      <c r="E1131" s="0" t="s">
        <v>89</v>
      </c>
      <c r="F1131" s="0" t="s">
        <v>4097</v>
      </c>
      <c r="G1131" s="0" t="n">
        <v>45990</v>
      </c>
      <c r="H1131" s="0" t="n">
        <v>0</v>
      </c>
      <c r="I1131" s="0" t="n">
        <f aca="false">21*D1131</f>
        <v>252</v>
      </c>
      <c r="J1131" s="11" t="n">
        <f aca="false">G1131+H1131</f>
        <v>45990</v>
      </c>
      <c r="K1131" s="0" t="n">
        <f aca="false">J1131+I1131</f>
        <v>46242</v>
      </c>
    </row>
    <row r="1132" customFormat="false" ht="12.8" hidden="false" customHeight="false" outlineLevel="0" collapsed="false">
      <c r="A1132" s="0" t="n">
        <v>205310121</v>
      </c>
      <c r="B1132" s="0" t="s">
        <v>2025</v>
      </c>
      <c r="C1132" s="0" t="s">
        <v>4101</v>
      </c>
      <c r="D1132" s="0" t="n">
        <v>10</v>
      </c>
      <c r="E1132" s="0" t="s">
        <v>428</v>
      </c>
      <c r="F1132" s="0" t="s">
        <v>4102</v>
      </c>
      <c r="G1132" s="0" t="n">
        <v>38325</v>
      </c>
      <c r="H1132" s="0" t="n">
        <v>0</v>
      </c>
      <c r="I1132" s="0" t="n">
        <f aca="false">21*D1132</f>
        <v>210</v>
      </c>
      <c r="J1132" s="11" t="n">
        <f aca="false">G1132+H1132</f>
        <v>38325</v>
      </c>
      <c r="K1132" s="0" t="n">
        <f aca="false">J1132+I1132</f>
        <v>38535</v>
      </c>
    </row>
    <row r="1133" customFormat="false" ht="12.8" hidden="false" customHeight="false" outlineLevel="0" collapsed="false">
      <c r="A1133" s="0" t="n">
        <v>205311191</v>
      </c>
      <c r="B1133" s="0" t="s">
        <v>2025</v>
      </c>
      <c r="C1133" s="0" t="s">
        <v>1238</v>
      </c>
      <c r="D1133" s="0" t="n">
        <v>4</v>
      </c>
      <c r="E1133" s="0" t="s">
        <v>79</v>
      </c>
      <c r="F1133" s="0" t="s">
        <v>4106</v>
      </c>
      <c r="G1133" s="0" t="n">
        <v>15330</v>
      </c>
      <c r="H1133" s="0" t="n">
        <v>0</v>
      </c>
      <c r="I1133" s="0" t="n">
        <f aca="false">21*D1133</f>
        <v>84</v>
      </c>
      <c r="J1133" s="11" t="n">
        <f aca="false">G1133+H1133</f>
        <v>15330</v>
      </c>
      <c r="K1133" s="0" t="n">
        <f aca="false">J1133+I1133</f>
        <v>15414</v>
      </c>
    </row>
    <row r="1134" customFormat="false" ht="12.8" hidden="false" customHeight="false" outlineLevel="0" collapsed="false">
      <c r="A1134" s="0" t="n">
        <v>205311716</v>
      </c>
      <c r="B1134" s="0" t="s">
        <v>2025</v>
      </c>
      <c r="C1134" s="0" t="s">
        <v>1707</v>
      </c>
      <c r="D1134" s="0" t="n">
        <v>3</v>
      </c>
      <c r="E1134" s="0" t="s">
        <v>406</v>
      </c>
      <c r="F1134" s="0" t="s">
        <v>4109</v>
      </c>
      <c r="G1134" s="0" t="n">
        <v>11497.5</v>
      </c>
      <c r="H1134" s="0" t="n">
        <v>0</v>
      </c>
      <c r="I1134" s="0" t="n">
        <f aca="false">21*D1134</f>
        <v>63</v>
      </c>
      <c r="J1134" s="11" t="n">
        <f aca="false">G1134+H1134</f>
        <v>11497.5</v>
      </c>
      <c r="K1134" s="0" t="n">
        <f aca="false">J1134+I1134</f>
        <v>11560.5</v>
      </c>
    </row>
    <row r="1135" customFormat="false" ht="12.8" hidden="false" customHeight="false" outlineLevel="0" collapsed="false">
      <c r="A1135" s="0" t="n">
        <v>205311596</v>
      </c>
      <c r="B1135" s="0" t="s">
        <v>2025</v>
      </c>
      <c r="C1135" s="0" t="s">
        <v>1707</v>
      </c>
      <c r="D1135" s="0" t="n">
        <v>3</v>
      </c>
      <c r="E1135" s="0" t="s">
        <v>89</v>
      </c>
      <c r="F1135" s="0" t="s">
        <v>4112</v>
      </c>
      <c r="G1135" s="0" t="n">
        <v>11497.5</v>
      </c>
      <c r="H1135" s="0" t="n">
        <v>0</v>
      </c>
      <c r="I1135" s="0" t="n">
        <f aca="false">21*D1135</f>
        <v>63</v>
      </c>
      <c r="J1135" s="11" t="n">
        <f aca="false">G1135+H1135</f>
        <v>11497.5</v>
      </c>
      <c r="K1135" s="0" t="n">
        <f aca="false">J1135+I1135</f>
        <v>11560.5</v>
      </c>
    </row>
    <row r="1136" customFormat="false" ht="12.8" hidden="false" customHeight="false" outlineLevel="0" collapsed="false">
      <c r="A1136" s="0" t="n">
        <v>205311629</v>
      </c>
      <c r="B1136" s="0" t="s">
        <v>2025</v>
      </c>
      <c r="C1136" s="0" t="s">
        <v>1707</v>
      </c>
      <c r="D1136" s="0" t="n">
        <v>3</v>
      </c>
      <c r="E1136" s="0" t="s">
        <v>406</v>
      </c>
      <c r="F1136" s="0" t="s">
        <v>4115</v>
      </c>
      <c r="G1136" s="0" t="n">
        <v>11497.5</v>
      </c>
      <c r="H1136" s="0" t="n">
        <v>0</v>
      </c>
      <c r="I1136" s="0" t="n">
        <f aca="false">21*D1136</f>
        <v>63</v>
      </c>
      <c r="J1136" s="11" t="n">
        <f aca="false">G1136+H1136</f>
        <v>11497.5</v>
      </c>
      <c r="K1136" s="0" t="n">
        <f aca="false">J1136+I1136</f>
        <v>11560.5</v>
      </c>
    </row>
    <row r="1137" s="7" customFormat="true" ht="12.8" hidden="false" customHeight="false" outlineLevel="0" collapsed="false">
      <c r="A1137" s="7" t="n">
        <v>205305834</v>
      </c>
      <c r="B1137" s="7" t="s">
        <v>2025</v>
      </c>
      <c r="C1137" s="7" t="s">
        <v>1995</v>
      </c>
      <c r="D1137" s="7" t="n">
        <v>2</v>
      </c>
      <c r="E1137" s="7" t="s">
        <v>79</v>
      </c>
      <c r="F1137" s="7" t="s">
        <v>4120</v>
      </c>
      <c r="G1137" s="7" t="n">
        <v>7665</v>
      </c>
      <c r="H1137" s="7" t="n">
        <v>0</v>
      </c>
      <c r="I1137" s="7" t="n">
        <f aca="false">21*D1137</f>
        <v>42</v>
      </c>
      <c r="J1137" s="11" t="n">
        <f aca="false">G1137+H1137</f>
        <v>7665</v>
      </c>
      <c r="K1137" s="7" t="n">
        <f aca="false">J1137+I1137</f>
        <v>7707</v>
      </c>
      <c r="M1137" s="7" t="n">
        <v>15414</v>
      </c>
      <c r="N1137" s="7" t="n">
        <f aca="false">K1137-M1137</f>
        <v>-7707</v>
      </c>
    </row>
    <row r="1138" customFormat="false" ht="12.8" hidden="false" customHeight="false" outlineLevel="0" collapsed="false">
      <c r="A1138" s="0" t="n">
        <v>205308214</v>
      </c>
      <c r="B1138" s="0" t="s">
        <v>2025</v>
      </c>
      <c r="C1138" s="0" t="s">
        <v>1707</v>
      </c>
      <c r="D1138" s="0" t="n">
        <v>3</v>
      </c>
      <c r="E1138" s="0" t="s">
        <v>400</v>
      </c>
      <c r="F1138" s="0" t="s">
        <v>4124</v>
      </c>
      <c r="G1138" s="0" t="n">
        <v>11497.5</v>
      </c>
      <c r="H1138" s="0" t="n">
        <v>0</v>
      </c>
      <c r="I1138" s="0" t="n">
        <f aca="false">21*D1138</f>
        <v>63</v>
      </c>
      <c r="J1138" s="11" t="n">
        <f aca="false">G1138+H1138</f>
        <v>11497.5</v>
      </c>
      <c r="K1138" s="0" t="n">
        <f aca="false">J1138+I1138</f>
        <v>11560.5</v>
      </c>
    </row>
    <row r="1139" customFormat="false" ht="12.8" hidden="false" customHeight="false" outlineLevel="0" collapsed="false">
      <c r="A1139" s="0" t="n">
        <v>205310994</v>
      </c>
      <c r="B1139" s="0" t="s">
        <v>2025</v>
      </c>
      <c r="C1139" s="0" t="s">
        <v>1707</v>
      </c>
      <c r="D1139" s="0" t="n">
        <v>3</v>
      </c>
      <c r="E1139" s="0" t="s">
        <v>79</v>
      </c>
      <c r="F1139" s="0" t="s">
        <v>4127</v>
      </c>
      <c r="G1139" s="0" t="n">
        <v>11497.5</v>
      </c>
      <c r="H1139" s="0" t="n">
        <v>0</v>
      </c>
      <c r="I1139" s="0" t="n">
        <f aca="false">21*D1139</f>
        <v>63</v>
      </c>
      <c r="J1139" s="11" t="n">
        <f aca="false">G1139+H1139</f>
        <v>11497.5</v>
      </c>
      <c r="K1139" s="0" t="n">
        <f aca="false">J1139+I1139</f>
        <v>11560.5</v>
      </c>
    </row>
    <row r="1140" customFormat="false" ht="12.8" hidden="false" customHeight="false" outlineLevel="0" collapsed="false">
      <c r="A1140" s="0" t="n">
        <v>205311909</v>
      </c>
      <c r="B1140" s="0" t="s">
        <v>2025</v>
      </c>
      <c r="C1140" s="0" t="s">
        <v>1707</v>
      </c>
      <c r="D1140" s="0" t="n">
        <v>3</v>
      </c>
      <c r="E1140" s="0" t="s">
        <v>89</v>
      </c>
      <c r="F1140" s="0" t="s">
        <v>4130</v>
      </c>
      <c r="G1140" s="0" t="n">
        <v>11497.5</v>
      </c>
      <c r="H1140" s="0" t="n">
        <v>0</v>
      </c>
      <c r="I1140" s="0" t="n">
        <f aca="false">21*D1140</f>
        <v>63</v>
      </c>
      <c r="J1140" s="11" t="n">
        <f aca="false">G1140+H1140</f>
        <v>11497.5</v>
      </c>
      <c r="K1140" s="0" t="n">
        <f aca="false">J1140+I1140</f>
        <v>11560.5</v>
      </c>
    </row>
    <row r="1141" customFormat="false" ht="12.8" hidden="false" customHeight="false" outlineLevel="0" collapsed="false">
      <c r="A1141" s="0" t="n">
        <v>205307044</v>
      </c>
      <c r="B1141" s="0" t="s">
        <v>2025</v>
      </c>
      <c r="C1141" s="0" t="s">
        <v>1995</v>
      </c>
      <c r="D1141" s="0" t="n">
        <v>2</v>
      </c>
      <c r="E1141" s="0" t="s">
        <v>89</v>
      </c>
      <c r="F1141" s="0" t="s">
        <v>4133</v>
      </c>
      <c r="G1141" s="0" t="n">
        <v>7665</v>
      </c>
      <c r="H1141" s="0" t="n">
        <v>0</v>
      </c>
      <c r="I1141" s="0" t="n">
        <f aca="false">21*D1141</f>
        <v>42</v>
      </c>
      <c r="J1141" s="11" t="n">
        <f aca="false">G1141+H1141</f>
        <v>7665</v>
      </c>
      <c r="K1141" s="0" t="n">
        <f aca="false">J1141+I1141</f>
        <v>7707</v>
      </c>
    </row>
    <row r="1142" customFormat="false" ht="12.8" hidden="false" customHeight="false" outlineLevel="0" collapsed="false">
      <c r="A1142" s="0" t="n">
        <v>105303744</v>
      </c>
      <c r="B1142" s="0" t="s">
        <v>2025</v>
      </c>
      <c r="C1142" s="0" t="s">
        <v>1995</v>
      </c>
      <c r="D1142" s="0" t="n">
        <v>2</v>
      </c>
      <c r="E1142" s="0" t="s">
        <v>89</v>
      </c>
      <c r="F1142" s="0" t="s">
        <v>4138</v>
      </c>
      <c r="G1142" s="0" t="n">
        <v>7665</v>
      </c>
      <c r="H1142" s="0" t="n">
        <v>0</v>
      </c>
      <c r="I1142" s="0" t="n">
        <f aca="false">21*D1142</f>
        <v>42</v>
      </c>
      <c r="J1142" s="11" t="n">
        <f aca="false">G1142+H1142</f>
        <v>7665</v>
      </c>
      <c r="K1142" s="0" t="n">
        <f aca="false">J1142+I1142</f>
        <v>7707</v>
      </c>
    </row>
    <row r="1143" s="7" customFormat="true" ht="12.8" hidden="false" customHeight="false" outlineLevel="0" collapsed="false">
      <c r="A1143" s="7" t="n">
        <v>205312179</v>
      </c>
      <c r="B1143" s="7" t="s">
        <v>2025</v>
      </c>
      <c r="C1143" s="7" t="s">
        <v>1748</v>
      </c>
      <c r="D1143" s="7" t="n">
        <v>1</v>
      </c>
      <c r="E1143" s="7" t="s">
        <v>89</v>
      </c>
      <c r="F1143" s="7" t="s">
        <v>4141</v>
      </c>
      <c r="G1143" s="7" t="n">
        <v>3832.5</v>
      </c>
      <c r="H1143" s="7" t="n">
        <v>0</v>
      </c>
      <c r="I1143" s="7" t="n">
        <f aca="false">21*D1143</f>
        <v>21</v>
      </c>
      <c r="J1143" s="11" t="n">
        <f aca="false">G1143+H1143</f>
        <v>3832.5</v>
      </c>
      <c r="K1143" s="7" t="n">
        <f aca="false">J1143+I1143</f>
        <v>3853.5</v>
      </c>
      <c r="M1143" s="7" t="n">
        <v>0</v>
      </c>
      <c r="N1143" s="7" t="n">
        <f aca="false">K1143-M1143</f>
        <v>3853.5</v>
      </c>
    </row>
    <row r="1144" customFormat="false" ht="12.8" hidden="false" customHeight="false" outlineLevel="0" collapsed="false">
      <c r="A1144" s="0" t="n">
        <v>105303249</v>
      </c>
      <c r="B1144" s="0" t="s">
        <v>2025</v>
      </c>
      <c r="C1144" s="0" t="s">
        <v>1707</v>
      </c>
      <c r="D1144" s="0" t="n">
        <v>3</v>
      </c>
      <c r="E1144" s="0" t="s">
        <v>79</v>
      </c>
      <c r="F1144" s="0" t="s">
        <v>4144</v>
      </c>
      <c r="G1144" s="0" t="n">
        <v>11497.5</v>
      </c>
      <c r="H1144" s="0" t="n">
        <v>0</v>
      </c>
      <c r="I1144" s="0" t="n">
        <f aca="false">21*D1144</f>
        <v>63</v>
      </c>
      <c r="J1144" s="11" t="n">
        <f aca="false">G1144+H1144</f>
        <v>11497.5</v>
      </c>
      <c r="K1144" s="0" t="n">
        <f aca="false">J1144+I1144</f>
        <v>11560.5</v>
      </c>
    </row>
    <row r="1145" s="11" customFormat="true" ht="12.8" hidden="false" customHeight="false" outlineLevel="0" collapsed="false">
      <c r="A1145" s="11" t="n">
        <v>205301437</v>
      </c>
      <c r="B1145" s="11" t="s">
        <v>1748</v>
      </c>
      <c r="C1145" s="11" t="s">
        <v>2897</v>
      </c>
      <c r="D1145" s="11" t="n">
        <v>4</v>
      </c>
      <c r="E1145" s="11" t="s">
        <v>491</v>
      </c>
      <c r="F1145" s="11" t="s">
        <v>4147</v>
      </c>
      <c r="G1145" s="11" t="n">
        <v>14600</v>
      </c>
      <c r="H1145" s="11" t="n">
        <v>0</v>
      </c>
      <c r="I1145" s="11" t="n">
        <f aca="false">20*D1145</f>
        <v>80</v>
      </c>
      <c r="J1145" s="11" t="n">
        <f aca="false">G1145+H1145</f>
        <v>14600</v>
      </c>
      <c r="K1145" s="11" t="n">
        <f aca="false">J1145+I1145</f>
        <v>14680</v>
      </c>
      <c r="M1145" s="11" t="n">
        <v>14680</v>
      </c>
      <c r="N1145" s="11" t="n">
        <f aca="false">K1145-M1145</f>
        <v>0</v>
      </c>
    </row>
    <row r="1146" customFormat="false" ht="12.8" hidden="false" customHeight="false" outlineLevel="0" collapsed="false">
      <c r="A1146" s="0" t="n">
        <v>205308102</v>
      </c>
      <c r="B1146" s="0" t="s">
        <v>1748</v>
      </c>
      <c r="C1146" s="0" t="s">
        <v>1238</v>
      </c>
      <c r="D1146" s="0" t="n">
        <v>3</v>
      </c>
      <c r="E1146" s="0" t="s">
        <v>79</v>
      </c>
      <c r="F1146" s="0" t="s">
        <v>4150</v>
      </c>
      <c r="G1146" s="0" t="n">
        <v>11497.5</v>
      </c>
      <c r="H1146" s="0" t="n">
        <v>0</v>
      </c>
      <c r="I1146" s="0" t="n">
        <f aca="false">21*D1146</f>
        <v>63</v>
      </c>
      <c r="J1146" s="11" t="n">
        <f aca="false">G1146+H1146</f>
        <v>11497.5</v>
      </c>
      <c r="K1146" s="0" t="n">
        <f aca="false">J1146+I1146</f>
        <v>11560.5</v>
      </c>
    </row>
    <row r="1147" customFormat="false" ht="12.8" hidden="false" customHeight="false" outlineLevel="0" collapsed="false">
      <c r="A1147" s="0" t="n">
        <v>205308102</v>
      </c>
      <c r="B1147" s="0" t="s">
        <v>1748</v>
      </c>
      <c r="C1147" s="0" t="s">
        <v>1238</v>
      </c>
      <c r="D1147" s="0" t="n">
        <v>3</v>
      </c>
      <c r="E1147" s="0" t="s">
        <v>79</v>
      </c>
      <c r="F1147" s="0" t="s">
        <v>4152</v>
      </c>
      <c r="G1147" s="0" t="n">
        <v>11497.5</v>
      </c>
      <c r="H1147" s="0" t="n">
        <v>0</v>
      </c>
      <c r="I1147" s="0" t="n">
        <f aca="false">21*D1147</f>
        <v>63</v>
      </c>
      <c r="J1147" s="11" t="n">
        <f aca="false">G1147+H1147</f>
        <v>11497.5</v>
      </c>
      <c r="K1147" s="0" t="n">
        <f aca="false">J1147+I1147</f>
        <v>11560.5</v>
      </c>
    </row>
    <row r="1148" customFormat="false" ht="12.8" hidden="false" customHeight="false" outlineLevel="0" collapsed="false">
      <c r="A1148" s="0" t="n">
        <v>205308152</v>
      </c>
      <c r="B1148" s="0" t="s">
        <v>1748</v>
      </c>
      <c r="C1148" s="0" t="s">
        <v>1707</v>
      </c>
      <c r="D1148" s="0" t="n">
        <v>2</v>
      </c>
      <c r="E1148" s="0" t="s">
        <v>400</v>
      </c>
      <c r="F1148" s="0" t="s">
        <v>4155</v>
      </c>
      <c r="G1148" s="0" t="n">
        <v>7665</v>
      </c>
      <c r="H1148" s="0" t="n">
        <v>0</v>
      </c>
      <c r="I1148" s="0" t="n">
        <f aca="false">21*D1148</f>
        <v>42</v>
      </c>
      <c r="J1148" s="11" t="n">
        <f aca="false">G1148+H1148</f>
        <v>7665</v>
      </c>
      <c r="K1148" s="0" t="n">
        <f aca="false">J1148+I1148</f>
        <v>7707</v>
      </c>
    </row>
    <row r="1149" customFormat="false" ht="12.8" hidden="false" customHeight="false" outlineLevel="0" collapsed="false">
      <c r="A1149" s="0" t="n">
        <v>105304017</v>
      </c>
      <c r="B1149" s="0" t="s">
        <v>1748</v>
      </c>
      <c r="C1149" s="0" t="s">
        <v>1707</v>
      </c>
      <c r="D1149" s="0" t="n">
        <v>2</v>
      </c>
      <c r="E1149" s="0" t="s">
        <v>89</v>
      </c>
      <c r="F1149" s="0" t="s">
        <v>3851</v>
      </c>
      <c r="G1149" s="0" t="n">
        <v>7665</v>
      </c>
      <c r="H1149" s="0" t="n">
        <v>0</v>
      </c>
      <c r="I1149" s="0" t="n">
        <f aca="false">21*D1149</f>
        <v>42</v>
      </c>
      <c r="J1149" s="11" t="n">
        <f aca="false">G1149+H1149</f>
        <v>7665</v>
      </c>
      <c r="K1149" s="0" t="n">
        <f aca="false">J1149+I1149</f>
        <v>7707</v>
      </c>
    </row>
    <row r="1150" s="11" customFormat="true" ht="12.8" hidden="false" customHeight="false" outlineLevel="0" collapsed="false">
      <c r="A1150" s="11" t="n">
        <v>105303327</v>
      </c>
      <c r="B1150" s="11" t="s">
        <v>1748</v>
      </c>
      <c r="C1150" s="11" t="s">
        <v>1707</v>
      </c>
      <c r="D1150" s="11" t="n">
        <v>2</v>
      </c>
      <c r="E1150" s="11" t="s">
        <v>79</v>
      </c>
      <c r="F1150" s="11" t="s">
        <v>4159</v>
      </c>
      <c r="G1150" s="11" t="n">
        <v>7665</v>
      </c>
      <c r="H1150" s="11" t="n">
        <v>0</v>
      </c>
      <c r="I1150" s="11" t="n">
        <f aca="false">21*D1150</f>
        <v>42</v>
      </c>
      <c r="J1150" s="11" t="n">
        <f aca="false">G1150+H1150</f>
        <v>7665</v>
      </c>
      <c r="K1150" s="11" t="n">
        <f aca="false">J1150+I1150</f>
        <v>7707</v>
      </c>
      <c r="M1150" s="11" t="n">
        <v>7707</v>
      </c>
      <c r="N1150" s="11" t="n">
        <f aca="false">K1150-M1150</f>
        <v>0</v>
      </c>
    </row>
    <row r="1151" customFormat="false" ht="12.8" hidden="false" customHeight="false" outlineLevel="0" collapsed="false">
      <c r="A1151" s="0" t="n">
        <v>205312192</v>
      </c>
      <c r="B1151" s="0" t="s">
        <v>1748</v>
      </c>
      <c r="C1151" s="0" t="s">
        <v>1707</v>
      </c>
      <c r="D1151" s="0" t="n">
        <v>2</v>
      </c>
      <c r="E1151" s="0" t="s">
        <v>89</v>
      </c>
      <c r="F1151" s="0" t="s">
        <v>4141</v>
      </c>
      <c r="G1151" s="0" t="n">
        <v>7665</v>
      </c>
      <c r="H1151" s="0" t="n">
        <v>0</v>
      </c>
      <c r="I1151" s="0" t="n">
        <f aca="false">21*D1151</f>
        <v>42</v>
      </c>
      <c r="J1151" s="11" t="n">
        <f aca="false">G1151+H1151</f>
        <v>7665</v>
      </c>
      <c r="K1151" s="0" t="n">
        <f aca="false">J1151+I1151</f>
        <v>7707</v>
      </c>
    </row>
    <row r="1152" customFormat="false" ht="12.8" hidden="false" customHeight="false" outlineLevel="0" collapsed="false">
      <c r="A1152" s="0" t="n">
        <v>205303352</v>
      </c>
      <c r="B1152" s="0" t="s">
        <v>1748</v>
      </c>
      <c r="C1152" s="0" t="s">
        <v>4101</v>
      </c>
      <c r="D1152" s="0" t="n">
        <v>9</v>
      </c>
      <c r="E1152" s="0" t="s">
        <v>79</v>
      </c>
      <c r="F1152" s="0" t="s">
        <v>4163</v>
      </c>
      <c r="G1152" s="0" t="n">
        <v>34492.5</v>
      </c>
      <c r="H1152" s="0" t="n">
        <v>0</v>
      </c>
      <c r="I1152" s="0" t="n">
        <f aca="false">21*D1152</f>
        <v>189</v>
      </c>
      <c r="J1152" s="11" t="n">
        <f aca="false">G1152+H1152</f>
        <v>34492.5</v>
      </c>
      <c r="K1152" s="0" t="n">
        <f aca="false">J1152+I1152</f>
        <v>34681.5</v>
      </c>
    </row>
    <row r="1153" customFormat="false" ht="12.8" hidden="false" customHeight="false" outlineLevel="0" collapsed="false">
      <c r="A1153" s="0" t="n">
        <v>205305943</v>
      </c>
      <c r="B1153" s="0" t="s">
        <v>1748</v>
      </c>
      <c r="C1153" s="0" t="s">
        <v>2255</v>
      </c>
      <c r="D1153" s="0" t="n">
        <v>6</v>
      </c>
      <c r="E1153" s="0" t="s">
        <v>79</v>
      </c>
      <c r="F1153" s="0" t="s">
        <v>4166</v>
      </c>
      <c r="G1153" s="0" t="n">
        <v>22995</v>
      </c>
      <c r="H1153" s="0" t="n">
        <v>0</v>
      </c>
      <c r="I1153" s="0" t="n">
        <f aca="false">21*D1153</f>
        <v>126</v>
      </c>
      <c r="J1153" s="11" t="n">
        <f aca="false">G1153+H1153</f>
        <v>22995</v>
      </c>
      <c r="K1153" s="0" t="n">
        <f aca="false">J1153+I1153</f>
        <v>23121</v>
      </c>
    </row>
    <row r="1154" customFormat="false" ht="12.8" hidden="false" customHeight="false" outlineLevel="0" collapsed="false">
      <c r="A1154" s="0" t="n">
        <v>205308828</v>
      </c>
      <c r="B1154" s="0" t="s">
        <v>1748</v>
      </c>
      <c r="C1154" s="0" t="s">
        <v>1238</v>
      </c>
      <c r="D1154" s="0" t="n">
        <v>3</v>
      </c>
      <c r="E1154" s="0" t="s">
        <v>89</v>
      </c>
      <c r="F1154" s="0" t="s">
        <v>4169</v>
      </c>
      <c r="G1154" s="0" t="n">
        <v>11497.5</v>
      </c>
      <c r="H1154" s="0" t="n">
        <v>0</v>
      </c>
      <c r="I1154" s="0" t="n">
        <f aca="false">21*D1154</f>
        <v>63</v>
      </c>
      <c r="J1154" s="11" t="n">
        <f aca="false">G1154+H1154</f>
        <v>11497.5</v>
      </c>
      <c r="K1154" s="0" t="n">
        <f aca="false">J1154+I1154</f>
        <v>11560.5</v>
      </c>
    </row>
    <row r="1155" customFormat="false" ht="12.8" hidden="false" customHeight="false" outlineLevel="0" collapsed="false">
      <c r="A1155" s="0" t="n">
        <v>205308938</v>
      </c>
      <c r="B1155" s="0" t="s">
        <v>1748</v>
      </c>
      <c r="C1155" s="0" t="s">
        <v>2874</v>
      </c>
      <c r="D1155" s="0" t="n">
        <v>5</v>
      </c>
      <c r="E1155" s="0" t="s">
        <v>406</v>
      </c>
      <c r="F1155" s="0" t="s">
        <v>4177</v>
      </c>
      <c r="G1155" s="0" t="n">
        <v>19162.5</v>
      </c>
      <c r="H1155" s="0" t="n">
        <v>0</v>
      </c>
      <c r="I1155" s="0" t="n">
        <f aca="false">21*D1155</f>
        <v>105</v>
      </c>
      <c r="J1155" s="11" t="n">
        <f aca="false">G1155+H1155</f>
        <v>19162.5</v>
      </c>
      <c r="K1155" s="0" t="n">
        <f aca="false">J1155+I1155</f>
        <v>19267.5</v>
      </c>
    </row>
    <row r="1156" customFormat="false" ht="12.8" hidden="false" customHeight="false" outlineLevel="0" collapsed="false">
      <c r="A1156" s="0" t="n">
        <v>105302738</v>
      </c>
      <c r="B1156" s="0" t="s">
        <v>1748</v>
      </c>
      <c r="C1156" s="0" t="s">
        <v>2874</v>
      </c>
      <c r="D1156" s="0" t="n">
        <v>5</v>
      </c>
      <c r="E1156" s="0" t="s">
        <v>115</v>
      </c>
      <c r="F1156" s="0" t="s">
        <v>4181</v>
      </c>
      <c r="G1156" s="0" t="n">
        <v>23362.5</v>
      </c>
      <c r="H1156" s="0" t="n">
        <v>0</v>
      </c>
      <c r="I1156" s="0" t="n">
        <f aca="false">21*D1156</f>
        <v>105</v>
      </c>
      <c r="J1156" s="11" t="n">
        <f aca="false">G1156+H1156</f>
        <v>23362.5</v>
      </c>
      <c r="K1156" s="0" t="n">
        <f aca="false">J1156+I1156</f>
        <v>23467.5</v>
      </c>
    </row>
    <row r="1157" customFormat="false" ht="12.8" hidden="false" customHeight="false" outlineLevel="0" collapsed="false">
      <c r="A1157" s="0" t="n">
        <v>205311513</v>
      </c>
      <c r="B1157" s="0" t="s">
        <v>1748</v>
      </c>
      <c r="C1157" s="0" t="s">
        <v>1707</v>
      </c>
      <c r="D1157" s="0" t="n">
        <v>2</v>
      </c>
      <c r="E1157" s="0" t="s">
        <v>89</v>
      </c>
      <c r="F1157" s="0" t="s">
        <v>4186</v>
      </c>
      <c r="G1157" s="0" t="n">
        <v>7665</v>
      </c>
      <c r="H1157" s="0" t="n">
        <v>0</v>
      </c>
      <c r="I1157" s="0" t="n">
        <f aca="false">21*D1157</f>
        <v>42</v>
      </c>
      <c r="J1157" s="11" t="n">
        <f aca="false">G1157+H1157</f>
        <v>7665</v>
      </c>
      <c r="K1157" s="0" t="n">
        <f aca="false">J1157+I1157</f>
        <v>7707</v>
      </c>
    </row>
    <row r="1158" customFormat="false" ht="12.8" hidden="false" customHeight="false" outlineLevel="0" collapsed="false">
      <c r="A1158" s="0" t="n">
        <v>105304053</v>
      </c>
      <c r="B1158" s="0" t="s">
        <v>1748</v>
      </c>
      <c r="C1158" s="0" t="s">
        <v>1707</v>
      </c>
      <c r="D1158" s="0" t="n">
        <v>2</v>
      </c>
      <c r="E1158" s="0" t="s">
        <v>79</v>
      </c>
      <c r="F1158" s="0" t="s">
        <v>4189</v>
      </c>
      <c r="G1158" s="0" t="n">
        <v>7665</v>
      </c>
      <c r="H1158" s="0" t="n">
        <v>0</v>
      </c>
      <c r="I1158" s="0" t="n">
        <f aca="false">21*D1158</f>
        <v>42</v>
      </c>
      <c r="J1158" s="11" t="n">
        <f aca="false">G1158+H1158</f>
        <v>7665</v>
      </c>
      <c r="K1158" s="0" t="n">
        <f aca="false">J1158+I1158</f>
        <v>7707</v>
      </c>
    </row>
    <row r="1159" customFormat="false" ht="12.8" hidden="false" customHeight="false" outlineLevel="0" collapsed="false">
      <c r="A1159" s="0" t="n">
        <v>205301750</v>
      </c>
      <c r="B1159" s="0" t="s">
        <v>1748</v>
      </c>
      <c r="C1159" s="0" t="s">
        <v>4101</v>
      </c>
      <c r="D1159" s="0" t="n">
        <v>9</v>
      </c>
      <c r="E1159" s="0" t="s">
        <v>79</v>
      </c>
      <c r="F1159" s="0" t="s">
        <v>4192</v>
      </c>
      <c r="G1159" s="0" t="n">
        <v>34492.5</v>
      </c>
      <c r="H1159" s="0" t="n">
        <v>0</v>
      </c>
      <c r="I1159" s="0" t="n">
        <f aca="false">21*D1159</f>
        <v>189</v>
      </c>
      <c r="J1159" s="11" t="n">
        <f aca="false">G1159+H1159</f>
        <v>34492.5</v>
      </c>
      <c r="K1159" s="0" t="n">
        <f aca="false">J1159+I1159</f>
        <v>34681.5</v>
      </c>
    </row>
    <row r="1160" customFormat="false" ht="12.8" hidden="false" customHeight="false" outlineLevel="0" collapsed="false">
      <c r="A1160" s="0" t="n">
        <v>105300995</v>
      </c>
      <c r="B1160" s="0" t="s">
        <v>1748</v>
      </c>
      <c r="C1160" s="0" t="s">
        <v>1238</v>
      </c>
      <c r="D1160" s="0" t="n">
        <v>3</v>
      </c>
      <c r="E1160" s="0" t="s">
        <v>28</v>
      </c>
      <c r="F1160" s="0" t="s">
        <v>4195</v>
      </c>
      <c r="G1160" s="0" t="n">
        <v>17167.2</v>
      </c>
      <c r="H1160" s="0" t="n">
        <v>0</v>
      </c>
      <c r="I1160" s="0" t="n">
        <f aca="false">21*D1160</f>
        <v>63</v>
      </c>
      <c r="J1160" s="11" t="n">
        <f aca="false">G1160+H1160</f>
        <v>17167.2</v>
      </c>
      <c r="K1160" s="0" t="n">
        <f aca="false">J1160+I1160</f>
        <v>17230.2</v>
      </c>
    </row>
    <row r="1161" customFormat="false" ht="12.8" hidden="false" customHeight="false" outlineLevel="0" collapsed="false">
      <c r="A1161" s="0" t="n">
        <v>105301035</v>
      </c>
      <c r="B1161" s="0" t="s">
        <v>1748</v>
      </c>
      <c r="C1161" s="0" t="s">
        <v>1238</v>
      </c>
      <c r="D1161" s="0" t="n">
        <v>3</v>
      </c>
      <c r="E1161" s="0" t="s">
        <v>79</v>
      </c>
      <c r="F1161" s="0" t="s">
        <v>4198</v>
      </c>
      <c r="G1161" s="0" t="n">
        <v>11497.5</v>
      </c>
      <c r="H1161" s="0" t="n">
        <v>0</v>
      </c>
      <c r="I1161" s="0" t="n">
        <f aca="false">21*D1161</f>
        <v>63</v>
      </c>
      <c r="J1161" s="11" t="n">
        <f aca="false">G1161+H1161</f>
        <v>11497.5</v>
      </c>
      <c r="K1161" s="0" t="n">
        <f aca="false">J1161+I1161</f>
        <v>11560.5</v>
      </c>
    </row>
    <row r="1162" customFormat="false" ht="12.8" hidden="false" customHeight="false" outlineLevel="0" collapsed="false">
      <c r="A1162" s="0" t="n">
        <v>105303930</v>
      </c>
      <c r="B1162" s="0" t="s">
        <v>1748</v>
      </c>
      <c r="C1162" s="0" t="s">
        <v>1707</v>
      </c>
      <c r="D1162" s="0" t="n">
        <v>2</v>
      </c>
      <c r="E1162" s="0" t="s">
        <v>115</v>
      </c>
      <c r="F1162" s="0" t="s">
        <v>4201</v>
      </c>
      <c r="G1162" s="0" t="n">
        <v>9345</v>
      </c>
      <c r="H1162" s="0" t="n">
        <v>0</v>
      </c>
      <c r="I1162" s="0" t="n">
        <f aca="false">21*D1162</f>
        <v>42</v>
      </c>
      <c r="J1162" s="11" t="n">
        <f aca="false">G1162+H1162</f>
        <v>9345</v>
      </c>
      <c r="K1162" s="0" t="n">
        <f aca="false">J1162+I1162</f>
        <v>9387</v>
      </c>
    </row>
    <row r="1163" customFormat="false" ht="12.8" hidden="false" customHeight="false" outlineLevel="0" collapsed="false">
      <c r="A1163" s="0" t="n">
        <v>205311305</v>
      </c>
      <c r="B1163" s="0" t="s">
        <v>1748</v>
      </c>
      <c r="C1163" s="0" t="s">
        <v>1707</v>
      </c>
      <c r="D1163" s="0" t="n">
        <v>2</v>
      </c>
      <c r="E1163" s="0" t="s">
        <v>89</v>
      </c>
      <c r="F1163" s="0" t="s">
        <v>4206</v>
      </c>
      <c r="G1163" s="0" t="n">
        <v>7665</v>
      </c>
      <c r="H1163" s="0" t="n">
        <v>0</v>
      </c>
      <c r="I1163" s="0" t="n">
        <f aca="false">21*D1163</f>
        <v>42</v>
      </c>
      <c r="J1163" s="11" t="n">
        <f aca="false">G1163+H1163</f>
        <v>7665</v>
      </c>
      <c r="K1163" s="0" t="n">
        <f aca="false">J1163+I1163</f>
        <v>7707</v>
      </c>
    </row>
    <row r="1164" customFormat="false" ht="12.8" hidden="false" customHeight="false" outlineLevel="0" collapsed="false">
      <c r="A1164" s="0" t="n">
        <v>205308960</v>
      </c>
      <c r="B1164" s="0" t="s">
        <v>1748</v>
      </c>
      <c r="C1164" s="0" t="s">
        <v>4101</v>
      </c>
      <c r="D1164" s="0" t="n">
        <v>9</v>
      </c>
      <c r="E1164" s="0" t="s">
        <v>406</v>
      </c>
      <c r="F1164" s="0" t="s">
        <v>4209</v>
      </c>
      <c r="G1164" s="0" t="n">
        <v>34492.5</v>
      </c>
      <c r="H1164" s="0" t="n">
        <v>0</v>
      </c>
      <c r="I1164" s="0" t="n">
        <f aca="false">21*D1164</f>
        <v>189</v>
      </c>
      <c r="J1164" s="11" t="n">
        <f aca="false">G1164+H1164</f>
        <v>34492.5</v>
      </c>
      <c r="K1164" s="0" t="n">
        <f aca="false">J1164+I1164</f>
        <v>34681.5</v>
      </c>
    </row>
    <row r="1165" customFormat="false" ht="12.8" hidden="false" customHeight="false" outlineLevel="0" collapsed="false">
      <c r="A1165" s="0" t="n">
        <v>205308960</v>
      </c>
      <c r="B1165" s="0" t="s">
        <v>1748</v>
      </c>
      <c r="C1165" s="0" t="s">
        <v>4101</v>
      </c>
      <c r="D1165" s="0" t="n">
        <v>9</v>
      </c>
      <c r="E1165" s="0" t="s">
        <v>406</v>
      </c>
      <c r="F1165" s="0" t="s">
        <v>4211</v>
      </c>
      <c r="G1165" s="0" t="n">
        <v>34492.5</v>
      </c>
      <c r="H1165" s="0" t="n">
        <v>0</v>
      </c>
      <c r="I1165" s="0" t="n">
        <f aca="false">21*D1165</f>
        <v>189</v>
      </c>
      <c r="J1165" s="11" t="n">
        <f aca="false">G1165+H1165</f>
        <v>34492.5</v>
      </c>
      <c r="K1165" s="0" t="n">
        <f aca="false">J1165+I1165</f>
        <v>34681.5</v>
      </c>
    </row>
    <row r="1166" customFormat="false" ht="12.8" hidden="false" customHeight="false" outlineLevel="0" collapsed="false">
      <c r="A1166" s="0" t="n">
        <v>205307900</v>
      </c>
      <c r="B1166" s="0" t="s">
        <v>1748</v>
      </c>
      <c r="C1166" s="0" t="s">
        <v>2394</v>
      </c>
      <c r="D1166" s="0" t="n">
        <v>7</v>
      </c>
      <c r="E1166" s="0" t="s">
        <v>406</v>
      </c>
      <c r="F1166" s="0" t="s">
        <v>4214</v>
      </c>
      <c r="G1166" s="0" t="n">
        <v>26827.5</v>
      </c>
      <c r="H1166" s="0" t="n">
        <v>0</v>
      </c>
      <c r="I1166" s="0" t="n">
        <f aca="false">21*D1166</f>
        <v>147</v>
      </c>
      <c r="J1166" s="11" t="n">
        <f aca="false">G1166+H1166</f>
        <v>26827.5</v>
      </c>
      <c r="K1166" s="0" t="n">
        <f aca="false">J1166+I1166</f>
        <v>26974.5</v>
      </c>
    </row>
    <row r="1167" customFormat="false" ht="12.8" hidden="false" customHeight="false" outlineLevel="0" collapsed="false">
      <c r="A1167" s="0" t="n">
        <v>105300970</v>
      </c>
      <c r="B1167" s="0" t="s">
        <v>1748</v>
      </c>
      <c r="C1167" s="0" t="s">
        <v>1707</v>
      </c>
      <c r="D1167" s="0" t="n">
        <v>2</v>
      </c>
      <c r="E1167" s="0" t="s">
        <v>74</v>
      </c>
      <c r="F1167" s="0" t="s">
        <v>4219</v>
      </c>
      <c r="G1167" s="0" t="n">
        <v>7665</v>
      </c>
      <c r="H1167" s="0" t="n">
        <v>0</v>
      </c>
      <c r="I1167" s="0" t="n">
        <f aca="false">21*D1167</f>
        <v>42</v>
      </c>
      <c r="J1167" s="11" t="n">
        <f aca="false">G1167+H1167</f>
        <v>7665</v>
      </c>
      <c r="K1167" s="0" t="n">
        <f aca="false">J1167+I1167</f>
        <v>7707</v>
      </c>
    </row>
    <row r="1168" customFormat="false" ht="12.8" hidden="false" customHeight="false" outlineLevel="0" collapsed="false">
      <c r="A1168" s="0" t="n">
        <v>205309845</v>
      </c>
      <c r="B1168" s="0" t="s">
        <v>1748</v>
      </c>
      <c r="C1168" s="0" t="s">
        <v>1238</v>
      </c>
      <c r="D1168" s="0" t="n">
        <v>3</v>
      </c>
      <c r="E1168" s="0" t="s">
        <v>89</v>
      </c>
      <c r="F1168" s="0" t="s">
        <v>4222</v>
      </c>
      <c r="G1168" s="0" t="n">
        <v>11497.5</v>
      </c>
      <c r="H1168" s="0" t="n">
        <v>0</v>
      </c>
      <c r="I1168" s="0" t="n">
        <f aca="false">21*D1168</f>
        <v>63</v>
      </c>
      <c r="J1168" s="11" t="n">
        <f aca="false">G1168+H1168</f>
        <v>11497.5</v>
      </c>
      <c r="K1168" s="0" t="n">
        <f aca="false">J1168+I1168</f>
        <v>11560.5</v>
      </c>
    </row>
    <row r="1169" customFormat="false" ht="12.8" hidden="false" customHeight="false" outlineLevel="0" collapsed="false">
      <c r="A1169" s="0" t="n">
        <v>205308525</v>
      </c>
      <c r="B1169" s="0" t="s">
        <v>1748</v>
      </c>
      <c r="C1169" s="0" t="s">
        <v>2394</v>
      </c>
      <c r="D1169" s="0" t="n">
        <v>7</v>
      </c>
      <c r="E1169" s="0" t="s">
        <v>400</v>
      </c>
      <c r="F1169" s="0" t="s">
        <v>4225</v>
      </c>
      <c r="G1169" s="0" t="n">
        <v>26827.5</v>
      </c>
      <c r="H1169" s="0" t="n">
        <v>0</v>
      </c>
      <c r="I1169" s="0" t="n">
        <f aca="false">21*D1169</f>
        <v>147</v>
      </c>
      <c r="J1169" s="11" t="n">
        <f aca="false">G1169+H1169</f>
        <v>26827.5</v>
      </c>
      <c r="K1169" s="0" t="n">
        <f aca="false">J1169+I1169</f>
        <v>26974.5</v>
      </c>
    </row>
    <row r="1170" s="11" customFormat="true" ht="12.8" hidden="false" customHeight="false" outlineLevel="0" collapsed="false">
      <c r="A1170" s="11" t="n">
        <v>105303570</v>
      </c>
      <c r="B1170" s="11" t="s">
        <v>1748</v>
      </c>
      <c r="C1170" s="11" t="s">
        <v>1707</v>
      </c>
      <c r="D1170" s="11" t="n">
        <v>2</v>
      </c>
      <c r="E1170" s="11" t="s">
        <v>146</v>
      </c>
      <c r="F1170" s="11" t="s">
        <v>4229</v>
      </c>
      <c r="G1170" s="11" t="n">
        <v>9345</v>
      </c>
      <c r="H1170" s="11" t="n">
        <v>0</v>
      </c>
      <c r="I1170" s="11" t="n">
        <f aca="false">21*D1170</f>
        <v>42</v>
      </c>
      <c r="J1170" s="11" t="n">
        <f aca="false">G1170+H1170</f>
        <v>9345</v>
      </c>
      <c r="K1170" s="11" t="n">
        <f aca="false">J1170+I1170</f>
        <v>9387</v>
      </c>
      <c r="M1170" s="11" t="n">
        <v>9387</v>
      </c>
      <c r="N1170" s="11" t="n">
        <f aca="false">K1170-M1170</f>
        <v>0</v>
      </c>
    </row>
    <row r="1171" customFormat="false" ht="12.8" hidden="false" customHeight="false" outlineLevel="0" collapsed="false">
      <c r="A1171" s="0" t="n">
        <v>205307721</v>
      </c>
      <c r="B1171" s="0" t="s">
        <v>1748</v>
      </c>
      <c r="C1171" s="0" t="s">
        <v>2874</v>
      </c>
      <c r="D1171" s="0" t="n">
        <v>5</v>
      </c>
      <c r="E1171" s="0" t="s">
        <v>28</v>
      </c>
      <c r="F1171" s="0" t="s">
        <v>4231</v>
      </c>
      <c r="G1171" s="0" t="n">
        <v>18525</v>
      </c>
      <c r="H1171" s="0" t="n">
        <v>10087</v>
      </c>
      <c r="I1171" s="0" t="n">
        <f aca="false">21*D1171</f>
        <v>105</v>
      </c>
      <c r="J1171" s="11" t="n">
        <f aca="false">G1171+H1171</f>
        <v>28612</v>
      </c>
      <c r="K1171" s="0" t="n">
        <f aca="false">J1171+I1171</f>
        <v>28717</v>
      </c>
    </row>
    <row r="1172" s="11" customFormat="true" ht="12.8" hidden="false" customHeight="false" outlineLevel="0" collapsed="false">
      <c r="A1172" s="11" t="n">
        <v>205300716</v>
      </c>
      <c r="B1172" s="11" t="s">
        <v>1748</v>
      </c>
      <c r="C1172" s="11" t="s">
        <v>2897</v>
      </c>
      <c r="D1172" s="11" t="n">
        <v>4</v>
      </c>
      <c r="E1172" s="11" t="s">
        <v>79</v>
      </c>
      <c r="F1172" s="11" t="s">
        <v>4235</v>
      </c>
      <c r="G1172" s="11" t="n">
        <v>14600</v>
      </c>
      <c r="H1172" s="11" t="n">
        <v>0</v>
      </c>
      <c r="I1172" s="11" t="n">
        <f aca="false">20*D1172</f>
        <v>80</v>
      </c>
      <c r="J1172" s="11" t="n">
        <f aca="false">G1172+H1172</f>
        <v>14600</v>
      </c>
      <c r="K1172" s="11" t="n">
        <f aca="false">J1172+I1172</f>
        <v>14680</v>
      </c>
      <c r="M1172" s="11" t="n">
        <v>14680</v>
      </c>
      <c r="N1172" s="11" t="n">
        <f aca="false">K1172-M1172</f>
        <v>0</v>
      </c>
    </row>
    <row r="1173" customFormat="false" ht="12.8" hidden="false" customHeight="false" outlineLevel="0" collapsed="false">
      <c r="A1173" s="0" t="n">
        <v>105301051</v>
      </c>
      <c r="B1173" s="0" t="s">
        <v>1748</v>
      </c>
      <c r="C1173" s="0" t="s">
        <v>2255</v>
      </c>
      <c r="D1173" s="0" t="n">
        <v>6</v>
      </c>
      <c r="E1173" s="0" t="s">
        <v>79</v>
      </c>
      <c r="F1173" s="0" t="s">
        <v>4239</v>
      </c>
      <c r="G1173" s="0" t="n">
        <v>22995</v>
      </c>
      <c r="H1173" s="0" t="n">
        <v>0</v>
      </c>
      <c r="I1173" s="0" t="n">
        <f aca="false">21*D1173</f>
        <v>126</v>
      </c>
      <c r="J1173" s="11" t="n">
        <f aca="false">G1173+H1173</f>
        <v>22995</v>
      </c>
      <c r="K1173" s="0" t="n">
        <f aca="false">J1173+I1173</f>
        <v>23121</v>
      </c>
    </row>
    <row r="1174" customFormat="false" ht="12.8" hidden="false" customHeight="false" outlineLevel="0" collapsed="false">
      <c r="A1174" s="0" t="n">
        <v>205302976</v>
      </c>
      <c r="B1174" s="0" t="s">
        <v>1748</v>
      </c>
      <c r="C1174" s="0" t="s">
        <v>4101</v>
      </c>
      <c r="D1174" s="0" t="n">
        <v>9</v>
      </c>
      <c r="E1174" s="0" t="s">
        <v>406</v>
      </c>
      <c r="F1174" s="0" t="s">
        <v>4242</v>
      </c>
      <c r="G1174" s="0" t="n">
        <v>34492.5</v>
      </c>
      <c r="H1174" s="0" t="n">
        <v>0</v>
      </c>
      <c r="I1174" s="0" t="n">
        <f aca="false">21*D1174</f>
        <v>189</v>
      </c>
      <c r="J1174" s="11" t="n">
        <f aca="false">G1174+H1174</f>
        <v>34492.5</v>
      </c>
      <c r="K1174" s="0" t="n">
        <f aca="false">J1174+I1174</f>
        <v>34681.5</v>
      </c>
    </row>
    <row r="1175" customFormat="false" ht="12.8" hidden="false" customHeight="false" outlineLevel="0" collapsed="false">
      <c r="A1175" s="0" t="n">
        <v>205304651</v>
      </c>
      <c r="B1175" s="0" t="s">
        <v>1748</v>
      </c>
      <c r="C1175" s="0" t="s">
        <v>2897</v>
      </c>
      <c r="D1175" s="0" t="n">
        <v>4</v>
      </c>
      <c r="E1175" s="0" t="s">
        <v>79</v>
      </c>
      <c r="F1175" s="0" t="s">
        <v>4245</v>
      </c>
      <c r="G1175" s="0" t="n">
        <v>15330</v>
      </c>
      <c r="H1175" s="0" t="n">
        <v>0</v>
      </c>
      <c r="I1175" s="0" t="n">
        <f aca="false">21*D1175</f>
        <v>84</v>
      </c>
      <c r="J1175" s="11" t="n">
        <f aca="false">G1175+H1175</f>
        <v>15330</v>
      </c>
      <c r="K1175" s="0" t="n">
        <f aca="false">J1175+I1175</f>
        <v>15414</v>
      </c>
    </row>
    <row r="1176" customFormat="false" ht="12.8" hidden="false" customHeight="false" outlineLevel="0" collapsed="false">
      <c r="A1176" s="0" t="n">
        <v>205311891</v>
      </c>
      <c r="B1176" s="0" t="s">
        <v>1748</v>
      </c>
      <c r="C1176" s="0" t="s">
        <v>1707</v>
      </c>
      <c r="D1176" s="0" t="n">
        <v>2</v>
      </c>
      <c r="E1176" s="0" t="s">
        <v>491</v>
      </c>
      <c r="F1176" s="0" t="s">
        <v>4249</v>
      </c>
      <c r="G1176" s="0" t="n">
        <v>7665</v>
      </c>
      <c r="H1176" s="0" t="n">
        <v>0</v>
      </c>
      <c r="I1176" s="0" t="n">
        <f aca="false">21*D1176</f>
        <v>42</v>
      </c>
      <c r="J1176" s="11" t="n">
        <f aca="false">G1176+H1176</f>
        <v>7665</v>
      </c>
      <c r="K1176" s="0" t="n">
        <f aca="false">J1176+I1176</f>
        <v>7707</v>
      </c>
    </row>
    <row r="1177" customFormat="false" ht="12.8" hidden="false" customHeight="false" outlineLevel="0" collapsed="false">
      <c r="A1177" s="0" t="n">
        <v>105300421</v>
      </c>
      <c r="B1177" s="0" t="s">
        <v>1748</v>
      </c>
      <c r="C1177" s="0" t="s">
        <v>2897</v>
      </c>
      <c r="D1177" s="0" t="n">
        <v>4</v>
      </c>
      <c r="E1177" s="0" t="s">
        <v>428</v>
      </c>
      <c r="F1177" s="0" t="s">
        <v>4252</v>
      </c>
      <c r="G1177" s="0" t="n">
        <v>15330</v>
      </c>
      <c r="H1177" s="0" t="n">
        <v>0</v>
      </c>
      <c r="I1177" s="0" t="n">
        <f aca="false">21*D1177</f>
        <v>84</v>
      </c>
      <c r="J1177" s="11" t="n">
        <f aca="false">G1177+H1177</f>
        <v>15330</v>
      </c>
      <c r="K1177" s="0" t="n">
        <f aca="false">J1177+I1177</f>
        <v>15414</v>
      </c>
    </row>
    <row r="1178" customFormat="false" ht="12.8" hidden="false" customHeight="false" outlineLevel="0" collapsed="false">
      <c r="A1178" s="0" t="n">
        <v>205310276</v>
      </c>
      <c r="B1178" s="0" t="s">
        <v>1748</v>
      </c>
      <c r="C1178" s="0" t="s">
        <v>1995</v>
      </c>
      <c r="D1178" s="0" t="n">
        <v>1</v>
      </c>
      <c r="E1178" s="0" t="s">
        <v>89</v>
      </c>
      <c r="F1178" s="0" t="s">
        <v>4257</v>
      </c>
      <c r="G1178" s="0" t="n">
        <v>3832.5</v>
      </c>
      <c r="H1178" s="0" t="n">
        <v>0</v>
      </c>
      <c r="I1178" s="0" t="n">
        <f aca="false">21*D1178</f>
        <v>21</v>
      </c>
      <c r="J1178" s="11" t="n">
        <f aca="false">G1178+H1178</f>
        <v>3832.5</v>
      </c>
      <c r="K1178" s="0" t="n">
        <f aca="false">J1178+I1178</f>
        <v>3853.5</v>
      </c>
    </row>
    <row r="1179" customFormat="false" ht="12.8" hidden="false" customHeight="false" outlineLevel="0" collapsed="false">
      <c r="A1179" s="0" t="n">
        <v>205310841</v>
      </c>
      <c r="B1179" s="0" t="s">
        <v>1748</v>
      </c>
      <c r="C1179" s="0" t="s">
        <v>2897</v>
      </c>
      <c r="D1179" s="0" t="n">
        <v>4</v>
      </c>
      <c r="E1179" s="0" t="s">
        <v>406</v>
      </c>
      <c r="F1179" s="0" t="s">
        <v>4260</v>
      </c>
      <c r="G1179" s="0" t="n">
        <v>15330</v>
      </c>
      <c r="H1179" s="0" t="n">
        <v>0</v>
      </c>
      <c r="I1179" s="0" t="n">
        <f aca="false">21*D1179</f>
        <v>84</v>
      </c>
      <c r="J1179" s="11" t="n">
        <f aca="false">G1179+H1179</f>
        <v>15330</v>
      </c>
      <c r="K1179" s="0" t="n">
        <f aca="false">J1179+I1179</f>
        <v>15414</v>
      </c>
    </row>
    <row r="1180" customFormat="false" ht="12.8" hidden="false" customHeight="false" outlineLevel="0" collapsed="false">
      <c r="A1180" s="0" t="n">
        <v>105300504</v>
      </c>
      <c r="B1180" s="0" t="s">
        <v>1748</v>
      </c>
      <c r="C1180" s="0" t="s">
        <v>2897</v>
      </c>
      <c r="D1180" s="0" t="n">
        <v>4</v>
      </c>
      <c r="E1180" s="0" t="s">
        <v>406</v>
      </c>
      <c r="F1180" s="0" t="s">
        <v>4263</v>
      </c>
      <c r="G1180" s="0" t="n">
        <v>15330</v>
      </c>
      <c r="H1180" s="0" t="n">
        <v>0</v>
      </c>
      <c r="I1180" s="0" t="n">
        <f aca="false">21*D1180</f>
        <v>84</v>
      </c>
      <c r="J1180" s="11" t="n">
        <f aca="false">G1180+H1180</f>
        <v>15330</v>
      </c>
      <c r="K1180" s="0" t="n">
        <f aca="false">J1180+I1180</f>
        <v>15414</v>
      </c>
    </row>
    <row r="1181" customFormat="false" ht="12.8" hidden="false" customHeight="false" outlineLevel="0" collapsed="false">
      <c r="A1181" s="0" t="n">
        <v>105302999</v>
      </c>
      <c r="B1181" s="0" t="s">
        <v>1748</v>
      </c>
      <c r="C1181" s="0" t="s">
        <v>1995</v>
      </c>
      <c r="D1181" s="0" t="n">
        <v>1</v>
      </c>
      <c r="E1181" s="0" t="s">
        <v>89</v>
      </c>
      <c r="F1181" s="0" t="s">
        <v>4268</v>
      </c>
      <c r="G1181" s="0" t="n">
        <v>3832.5</v>
      </c>
      <c r="H1181" s="0" t="n">
        <v>0</v>
      </c>
      <c r="I1181" s="0" t="n">
        <f aca="false">21*D1181</f>
        <v>21</v>
      </c>
      <c r="J1181" s="11" t="n">
        <f aca="false">G1181+H1181</f>
        <v>3832.5</v>
      </c>
      <c r="K1181" s="0" t="n">
        <f aca="false">J1181+I1181</f>
        <v>3853.5</v>
      </c>
    </row>
    <row r="1182" customFormat="false" ht="12.8" hidden="false" customHeight="false" outlineLevel="0" collapsed="false">
      <c r="A1182" s="0" t="n">
        <v>205308004</v>
      </c>
      <c r="B1182" s="0" t="s">
        <v>1748</v>
      </c>
      <c r="C1182" s="0" t="s">
        <v>1238</v>
      </c>
      <c r="D1182" s="0" t="n">
        <v>3</v>
      </c>
      <c r="E1182" s="0" t="s">
        <v>400</v>
      </c>
      <c r="F1182" s="0" t="s">
        <v>4272</v>
      </c>
      <c r="G1182" s="0" t="n">
        <v>11497.5</v>
      </c>
      <c r="H1182" s="0" t="n">
        <v>0</v>
      </c>
      <c r="I1182" s="0" t="n">
        <f aca="false">21*D1182</f>
        <v>63</v>
      </c>
      <c r="J1182" s="11" t="n">
        <f aca="false">G1182+H1182</f>
        <v>11497.5</v>
      </c>
      <c r="K1182" s="0" t="n">
        <f aca="false">J1182+I1182</f>
        <v>11560.5</v>
      </c>
    </row>
    <row r="1183" customFormat="false" ht="12.8" hidden="false" customHeight="false" outlineLevel="0" collapsed="false">
      <c r="A1183" s="0" t="n">
        <v>205308854</v>
      </c>
      <c r="B1183" s="0" t="s">
        <v>1748</v>
      </c>
      <c r="C1183" s="0" t="s">
        <v>2255</v>
      </c>
      <c r="D1183" s="0" t="n">
        <v>6</v>
      </c>
      <c r="E1183" s="0" t="s">
        <v>406</v>
      </c>
      <c r="F1183" s="0" t="s">
        <v>4276</v>
      </c>
      <c r="G1183" s="0" t="n">
        <v>22995</v>
      </c>
      <c r="H1183" s="0" t="n">
        <v>0</v>
      </c>
      <c r="I1183" s="0" t="n">
        <f aca="false">21*D1183</f>
        <v>126</v>
      </c>
      <c r="J1183" s="11" t="n">
        <f aca="false">G1183+H1183</f>
        <v>22995</v>
      </c>
      <c r="K1183" s="0" t="n">
        <f aca="false">J1183+I1183</f>
        <v>23121</v>
      </c>
    </row>
    <row r="1184" customFormat="false" ht="12.8" hidden="false" customHeight="false" outlineLevel="0" collapsed="false">
      <c r="A1184" s="0" t="n">
        <v>205308854</v>
      </c>
      <c r="B1184" s="0" t="s">
        <v>1748</v>
      </c>
      <c r="C1184" s="0" t="s">
        <v>2255</v>
      </c>
      <c r="D1184" s="0" t="n">
        <v>6</v>
      </c>
      <c r="E1184" s="0" t="s">
        <v>406</v>
      </c>
      <c r="F1184" s="0" t="s">
        <v>4278</v>
      </c>
      <c r="G1184" s="0" t="n">
        <v>22995</v>
      </c>
      <c r="H1184" s="0" t="n">
        <v>0</v>
      </c>
      <c r="I1184" s="0" t="n">
        <f aca="false">21*D1184</f>
        <v>126</v>
      </c>
      <c r="J1184" s="11" t="n">
        <f aca="false">G1184+H1184</f>
        <v>22995</v>
      </c>
      <c r="K1184" s="0" t="n">
        <f aca="false">J1184+I1184</f>
        <v>23121</v>
      </c>
    </row>
    <row r="1185" customFormat="false" ht="12.8" hidden="false" customHeight="false" outlineLevel="0" collapsed="false">
      <c r="A1185" s="0" t="n">
        <v>105301404</v>
      </c>
      <c r="B1185" s="0" t="s">
        <v>1748</v>
      </c>
      <c r="C1185" s="0" t="s">
        <v>2874</v>
      </c>
      <c r="D1185" s="0" t="n">
        <v>5</v>
      </c>
      <c r="E1185" s="0" t="s">
        <v>406</v>
      </c>
      <c r="F1185" s="0" t="s">
        <v>4281</v>
      </c>
      <c r="G1185" s="0" t="n">
        <v>19162.5</v>
      </c>
      <c r="H1185" s="0" t="n">
        <v>0</v>
      </c>
      <c r="I1185" s="0" t="n">
        <f aca="false">21*D1185</f>
        <v>105</v>
      </c>
      <c r="J1185" s="11" t="n">
        <f aca="false">G1185+H1185</f>
        <v>19162.5</v>
      </c>
      <c r="K1185" s="0" t="n">
        <f aca="false">J1185+I1185</f>
        <v>19267.5</v>
      </c>
    </row>
    <row r="1186" customFormat="false" ht="12.8" hidden="false" customHeight="false" outlineLevel="0" collapsed="false">
      <c r="A1186" s="0" t="n">
        <v>205306609</v>
      </c>
      <c r="B1186" s="0" t="s">
        <v>1748</v>
      </c>
      <c r="C1186" s="0" t="s">
        <v>2255</v>
      </c>
      <c r="D1186" s="0" t="n">
        <v>6</v>
      </c>
      <c r="E1186" s="0" t="s">
        <v>79</v>
      </c>
      <c r="F1186" s="0" t="s">
        <v>4285</v>
      </c>
      <c r="G1186" s="0" t="n">
        <v>22995</v>
      </c>
      <c r="H1186" s="0" t="n">
        <v>0</v>
      </c>
      <c r="I1186" s="0" t="n">
        <f aca="false">21*D1186</f>
        <v>126</v>
      </c>
      <c r="J1186" s="11" t="n">
        <f aca="false">G1186+H1186</f>
        <v>22995</v>
      </c>
      <c r="K1186" s="0" t="n">
        <f aca="false">J1186+I1186</f>
        <v>23121</v>
      </c>
    </row>
    <row r="1187" customFormat="false" ht="12.8" hidden="false" customHeight="false" outlineLevel="0" collapsed="false">
      <c r="A1187" s="0" t="n">
        <v>205311594</v>
      </c>
      <c r="B1187" s="0" t="s">
        <v>1748</v>
      </c>
      <c r="C1187" s="0" t="s">
        <v>1995</v>
      </c>
      <c r="D1187" s="0" t="n">
        <v>1</v>
      </c>
      <c r="E1187" s="0" t="s">
        <v>428</v>
      </c>
      <c r="F1187" s="0" t="s">
        <v>4288</v>
      </c>
      <c r="G1187" s="0" t="n">
        <v>3832.5</v>
      </c>
      <c r="H1187" s="0" t="n">
        <v>0</v>
      </c>
      <c r="I1187" s="0" t="n">
        <f aca="false">21*D1187</f>
        <v>21</v>
      </c>
      <c r="J1187" s="11" t="n">
        <f aca="false">G1187+H1187</f>
        <v>3832.5</v>
      </c>
      <c r="K1187" s="0" t="n">
        <f aca="false">J1187+I1187</f>
        <v>3853.5</v>
      </c>
    </row>
    <row r="1188" customFormat="false" ht="12.8" hidden="false" customHeight="false" outlineLevel="0" collapsed="false">
      <c r="A1188" s="0" t="n">
        <v>105300684</v>
      </c>
      <c r="B1188" s="0" t="s">
        <v>1748</v>
      </c>
      <c r="C1188" s="0" t="s">
        <v>1238</v>
      </c>
      <c r="D1188" s="0" t="n">
        <v>3</v>
      </c>
      <c r="E1188" s="0" t="s">
        <v>839</v>
      </c>
      <c r="F1188" s="0" t="s">
        <v>4291</v>
      </c>
      <c r="G1188" s="0" t="n">
        <v>11497.5</v>
      </c>
      <c r="H1188" s="0" t="n">
        <v>0</v>
      </c>
      <c r="I1188" s="0" t="n">
        <f aca="false">21*D1188</f>
        <v>63</v>
      </c>
      <c r="J1188" s="11" t="n">
        <f aca="false">G1188+H1188</f>
        <v>11497.5</v>
      </c>
      <c r="K1188" s="0" t="n">
        <f aca="false">J1188+I1188</f>
        <v>11560.5</v>
      </c>
    </row>
    <row r="1189" customFormat="false" ht="12.8" hidden="false" customHeight="false" outlineLevel="0" collapsed="false">
      <c r="A1189" s="0" t="n">
        <v>205308364</v>
      </c>
      <c r="B1189" s="0" t="s">
        <v>1748</v>
      </c>
      <c r="C1189" s="0" t="s">
        <v>2255</v>
      </c>
      <c r="D1189" s="0" t="n">
        <v>6</v>
      </c>
      <c r="E1189" s="0" t="s">
        <v>79</v>
      </c>
      <c r="F1189" s="0" t="s">
        <v>4294</v>
      </c>
      <c r="G1189" s="0" t="n">
        <v>22995</v>
      </c>
      <c r="H1189" s="0" t="n">
        <v>0</v>
      </c>
      <c r="I1189" s="0" t="n">
        <f aca="false">21*D1189</f>
        <v>126</v>
      </c>
      <c r="J1189" s="11" t="n">
        <f aca="false">G1189+H1189</f>
        <v>22995</v>
      </c>
      <c r="K1189" s="0" t="n">
        <f aca="false">J1189+I1189</f>
        <v>23121</v>
      </c>
    </row>
    <row r="1190" customFormat="false" ht="12.8" hidden="false" customHeight="false" outlineLevel="0" collapsed="false">
      <c r="A1190" s="0" t="n">
        <v>105301224</v>
      </c>
      <c r="B1190" s="0" t="s">
        <v>1748</v>
      </c>
      <c r="C1190" s="0" t="s">
        <v>1238</v>
      </c>
      <c r="D1190" s="0" t="n">
        <v>3</v>
      </c>
      <c r="E1190" s="0" t="s">
        <v>89</v>
      </c>
      <c r="F1190" s="0" t="s">
        <v>4298</v>
      </c>
      <c r="G1190" s="0" t="n">
        <v>11497.5</v>
      </c>
      <c r="H1190" s="0" t="n">
        <v>0</v>
      </c>
      <c r="I1190" s="0" t="n">
        <f aca="false">21*D1190</f>
        <v>63</v>
      </c>
      <c r="J1190" s="11" t="n">
        <f aca="false">G1190+H1190</f>
        <v>11497.5</v>
      </c>
      <c r="K1190" s="0" t="n">
        <f aca="false">J1190+I1190</f>
        <v>11560.5</v>
      </c>
    </row>
    <row r="1191" customFormat="false" ht="12.8" hidden="false" customHeight="false" outlineLevel="0" collapsed="false">
      <c r="A1191" s="0" t="n">
        <v>205303374</v>
      </c>
      <c r="B1191" s="0" t="s">
        <v>1748</v>
      </c>
      <c r="C1191" s="0" t="s">
        <v>2897</v>
      </c>
      <c r="D1191" s="0" t="n">
        <v>4</v>
      </c>
      <c r="E1191" s="0" t="s">
        <v>400</v>
      </c>
      <c r="F1191" s="0" t="s">
        <v>4301</v>
      </c>
      <c r="G1191" s="0" t="n">
        <v>15330</v>
      </c>
      <c r="H1191" s="0" t="n">
        <v>0</v>
      </c>
      <c r="I1191" s="0" t="n">
        <f aca="false">21*D1191</f>
        <v>84</v>
      </c>
      <c r="J1191" s="11" t="n">
        <f aca="false">G1191+H1191</f>
        <v>15330</v>
      </c>
      <c r="K1191" s="0" t="n">
        <f aca="false">J1191+I1191</f>
        <v>15414</v>
      </c>
    </row>
    <row r="1192" customFormat="false" ht="12.8" hidden="false" customHeight="false" outlineLevel="0" collapsed="false">
      <c r="A1192" s="0" t="n">
        <v>205306509</v>
      </c>
      <c r="B1192" s="0" t="s">
        <v>1748</v>
      </c>
      <c r="C1192" s="0" t="s">
        <v>2255</v>
      </c>
      <c r="D1192" s="0" t="n">
        <v>6</v>
      </c>
      <c r="E1192" s="0" t="s">
        <v>79</v>
      </c>
      <c r="F1192" s="0" t="s">
        <v>4304</v>
      </c>
      <c r="G1192" s="0" t="n">
        <v>22995</v>
      </c>
      <c r="H1192" s="0" t="n">
        <v>0</v>
      </c>
      <c r="I1192" s="0" t="n">
        <f aca="false">21*D1192</f>
        <v>126</v>
      </c>
      <c r="J1192" s="11" t="n">
        <f aca="false">G1192+H1192</f>
        <v>22995</v>
      </c>
      <c r="K1192" s="0" t="n">
        <f aca="false">J1192+I1192</f>
        <v>23121</v>
      </c>
    </row>
    <row r="1193" customFormat="false" ht="12.8" hidden="false" customHeight="false" outlineLevel="0" collapsed="false">
      <c r="A1193" s="0" t="n">
        <v>205301767</v>
      </c>
      <c r="B1193" s="0" t="s">
        <v>1995</v>
      </c>
      <c r="C1193" s="0" t="s">
        <v>2897</v>
      </c>
      <c r="D1193" s="0" t="n">
        <v>3</v>
      </c>
      <c r="E1193" s="0" t="s">
        <v>400</v>
      </c>
      <c r="F1193" s="0" t="s">
        <v>4307</v>
      </c>
      <c r="G1193" s="0" t="n">
        <v>11497.5</v>
      </c>
      <c r="H1193" s="0" t="n">
        <v>0</v>
      </c>
      <c r="I1193" s="0" t="n">
        <f aca="false">21*D1193</f>
        <v>63</v>
      </c>
      <c r="J1193" s="11" t="n">
        <f aca="false">G1193+H1193</f>
        <v>11497.5</v>
      </c>
      <c r="K1193" s="0" t="n">
        <f aca="false">J1193+I1193</f>
        <v>11560.5</v>
      </c>
    </row>
    <row r="1194" customFormat="false" ht="12.8" hidden="false" customHeight="false" outlineLevel="0" collapsed="false">
      <c r="A1194" s="0" t="n">
        <v>205305602</v>
      </c>
      <c r="B1194" s="0" t="s">
        <v>1995</v>
      </c>
      <c r="C1194" s="0" t="s">
        <v>2874</v>
      </c>
      <c r="D1194" s="0" t="n">
        <v>4</v>
      </c>
      <c r="E1194" s="0" t="s">
        <v>416</v>
      </c>
      <c r="F1194" s="0" t="s">
        <v>4311</v>
      </c>
      <c r="G1194" s="0" t="n">
        <v>15330</v>
      </c>
      <c r="H1194" s="0" t="n">
        <v>0</v>
      </c>
      <c r="I1194" s="0" t="n">
        <f aca="false">21*D1194</f>
        <v>84</v>
      </c>
      <c r="J1194" s="11" t="n">
        <f aca="false">G1194+H1194</f>
        <v>15330</v>
      </c>
      <c r="K1194" s="0" t="n">
        <f aca="false">J1194+I1194</f>
        <v>15414</v>
      </c>
    </row>
    <row r="1195" customFormat="false" ht="12.8" hidden="false" customHeight="false" outlineLevel="0" collapsed="false">
      <c r="A1195" s="0" t="n">
        <v>205307407</v>
      </c>
      <c r="B1195" s="0" t="s">
        <v>1995</v>
      </c>
      <c r="C1195" s="0" t="s">
        <v>3972</v>
      </c>
      <c r="D1195" s="0" t="n">
        <v>7</v>
      </c>
      <c r="E1195" s="0" t="s">
        <v>428</v>
      </c>
      <c r="F1195" s="0" t="s">
        <v>4314</v>
      </c>
      <c r="G1195" s="0" t="n">
        <v>26827.5</v>
      </c>
      <c r="H1195" s="0" t="n">
        <v>0</v>
      </c>
      <c r="I1195" s="0" t="n">
        <f aca="false">21*D1195</f>
        <v>147</v>
      </c>
      <c r="J1195" s="11" t="n">
        <f aca="false">G1195+H1195</f>
        <v>26827.5</v>
      </c>
      <c r="K1195" s="0" t="n">
        <f aca="false">J1195+I1195</f>
        <v>26974.5</v>
      </c>
    </row>
    <row r="1196" customFormat="false" ht="12.8" hidden="false" customHeight="false" outlineLevel="0" collapsed="false">
      <c r="A1196" s="0" t="n">
        <v>205310752</v>
      </c>
      <c r="B1196" s="0" t="s">
        <v>1995</v>
      </c>
      <c r="C1196" s="0" t="s">
        <v>2897</v>
      </c>
      <c r="D1196" s="0" t="n">
        <v>3</v>
      </c>
      <c r="E1196" s="0" t="s">
        <v>406</v>
      </c>
      <c r="F1196" s="0" t="s">
        <v>4319</v>
      </c>
      <c r="G1196" s="0" t="n">
        <v>11497.5</v>
      </c>
      <c r="H1196" s="0" t="n">
        <v>0</v>
      </c>
      <c r="I1196" s="0" t="n">
        <f aca="false">21*D1196</f>
        <v>63</v>
      </c>
      <c r="J1196" s="11" t="n">
        <f aca="false">G1196+H1196</f>
        <v>11497.5</v>
      </c>
      <c r="K1196" s="0" t="n">
        <f aca="false">J1196+I1196</f>
        <v>11560.5</v>
      </c>
    </row>
    <row r="1197" customFormat="false" ht="12.8" hidden="false" customHeight="false" outlineLevel="0" collapsed="false">
      <c r="A1197" s="0" t="n">
        <v>205308382</v>
      </c>
      <c r="B1197" s="0" t="s">
        <v>1995</v>
      </c>
      <c r="C1197" s="0" t="s">
        <v>1238</v>
      </c>
      <c r="D1197" s="0" t="n">
        <v>2</v>
      </c>
      <c r="E1197" s="0" t="s">
        <v>28</v>
      </c>
      <c r="F1197" s="0" t="s">
        <v>4323</v>
      </c>
      <c r="G1197" s="0" t="n">
        <v>11444.8</v>
      </c>
      <c r="H1197" s="0" t="n">
        <v>0</v>
      </c>
      <c r="I1197" s="0" t="n">
        <f aca="false">21*D1197</f>
        <v>42</v>
      </c>
      <c r="J1197" s="11" t="n">
        <f aca="false">G1197+H1197</f>
        <v>11444.8</v>
      </c>
      <c r="K1197" s="0" t="n">
        <f aca="false">J1197+I1197</f>
        <v>11486.8</v>
      </c>
    </row>
    <row r="1198" customFormat="false" ht="12.8" hidden="false" customHeight="false" outlineLevel="0" collapsed="false">
      <c r="A1198" s="0" t="n">
        <v>105302667</v>
      </c>
      <c r="B1198" s="0" t="s">
        <v>1995</v>
      </c>
      <c r="C1198" s="0" t="s">
        <v>1238</v>
      </c>
      <c r="D1198" s="0" t="n">
        <v>2</v>
      </c>
      <c r="E1198" s="0" t="s">
        <v>406</v>
      </c>
      <c r="F1198" s="0" t="s">
        <v>4326</v>
      </c>
      <c r="G1198" s="0" t="n">
        <v>7665</v>
      </c>
      <c r="H1198" s="0" t="n">
        <v>0</v>
      </c>
      <c r="I1198" s="0" t="n">
        <f aca="false">21*D1198</f>
        <v>42</v>
      </c>
      <c r="J1198" s="11" t="n">
        <f aca="false">G1198+H1198</f>
        <v>7665</v>
      </c>
      <c r="K1198" s="0" t="n">
        <f aca="false">J1198+I1198</f>
        <v>7707</v>
      </c>
    </row>
    <row r="1199" customFormat="false" ht="12.8" hidden="false" customHeight="false" outlineLevel="0" collapsed="false">
      <c r="A1199" s="0" t="n">
        <v>205309082</v>
      </c>
      <c r="B1199" s="0" t="s">
        <v>1995</v>
      </c>
      <c r="C1199" s="0" t="s">
        <v>1707</v>
      </c>
      <c r="D1199" s="0" t="n">
        <v>1</v>
      </c>
      <c r="E1199" s="0" t="s">
        <v>416</v>
      </c>
      <c r="F1199" s="0" t="s">
        <v>4331</v>
      </c>
      <c r="G1199" s="0" t="n">
        <v>3832.5</v>
      </c>
      <c r="H1199" s="0" t="n">
        <v>0</v>
      </c>
      <c r="I1199" s="0" t="n">
        <f aca="false">21*D1199</f>
        <v>21</v>
      </c>
      <c r="J1199" s="11" t="n">
        <f aca="false">G1199+H1199</f>
        <v>3832.5</v>
      </c>
      <c r="K1199" s="0" t="n">
        <f aca="false">J1199+I1199</f>
        <v>3853.5</v>
      </c>
    </row>
    <row r="1200" customFormat="false" ht="12.8" hidden="false" customHeight="false" outlineLevel="0" collapsed="false">
      <c r="A1200" s="0" t="n">
        <v>205307612</v>
      </c>
      <c r="B1200" s="0" t="s">
        <v>1995</v>
      </c>
      <c r="C1200" s="0" t="s">
        <v>2255</v>
      </c>
      <c r="D1200" s="0" t="n">
        <v>5</v>
      </c>
      <c r="E1200" s="0" t="s">
        <v>437</v>
      </c>
      <c r="F1200" s="0" t="s">
        <v>4334</v>
      </c>
      <c r="G1200" s="0" t="n">
        <v>23362.5</v>
      </c>
      <c r="H1200" s="0" t="n">
        <v>0</v>
      </c>
      <c r="I1200" s="0" t="n">
        <f aca="false">21*D1200</f>
        <v>105</v>
      </c>
      <c r="J1200" s="11" t="n">
        <f aca="false">G1200+H1200</f>
        <v>23362.5</v>
      </c>
      <c r="K1200" s="0" t="n">
        <f aca="false">J1200+I1200</f>
        <v>23467.5</v>
      </c>
    </row>
    <row r="1201" customFormat="false" ht="12.8" hidden="false" customHeight="false" outlineLevel="0" collapsed="false">
      <c r="A1201" s="0" t="n">
        <v>205310347</v>
      </c>
      <c r="B1201" s="0" t="s">
        <v>1995</v>
      </c>
      <c r="C1201" s="0" t="s">
        <v>2897</v>
      </c>
      <c r="D1201" s="0" t="n">
        <v>3</v>
      </c>
      <c r="E1201" s="0" t="s">
        <v>89</v>
      </c>
      <c r="F1201" s="0" t="s">
        <v>4337</v>
      </c>
      <c r="G1201" s="0" t="n">
        <v>11497.5</v>
      </c>
      <c r="H1201" s="0" t="n">
        <v>0</v>
      </c>
      <c r="I1201" s="0" t="n">
        <f aca="false">21*D1201</f>
        <v>63</v>
      </c>
      <c r="J1201" s="11" t="n">
        <f aca="false">G1201+H1201</f>
        <v>11497.5</v>
      </c>
      <c r="K1201" s="0" t="n">
        <f aca="false">J1201+I1201</f>
        <v>11560.5</v>
      </c>
    </row>
    <row r="1202" customFormat="false" ht="12.8" hidden="false" customHeight="false" outlineLevel="0" collapsed="false">
      <c r="A1202" s="0" t="n">
        <v>105302362</v>
      </c>
      <c r="B1202" s="0" t="s">
        <v>1995</v>
      </c>
      <c r="C1202" s="0" t="s">
        <v>2874</v>
      </c>
      <c r="D1202" s="0" t="n">
        <v>4</v>
      </c>
      <c r="E1202" s="0" t="s">
        <v>428</v>
      </c>
      <c r="F1202" s="0" t="s">
        <v>4342</v>
      </c>
      <c r="G1202" s="0" t="n">
        <v>15330</v>
      </c>
      <c r="H1202" s="0" t="n">
        <v>0</v>
      </c>
      <c r="I1202" s="0" t="n">
        <f aca="false">21*D1202</f>
        <v>84</v>
      </c>
      <c r="J1202" s="11" t="n">
        <f aca="false">G1202+H1202</f>
        <v>15330</v>
      </c>
      <c r="K1202" s="0" t="n">
        <f aca="false">J1202+I1202</f>
        <v>15414</v>
      </c>
    </row>
    <row r="1203" customFormat="false" ht="12.8" hidden="false" customHeight="false" outlineLevel="0" collapsed="false">
      <c r="A1203" s="0" t="n">
        <v>105304473</v>
      </c>
      <c r="B1203" s="0" t="s">
        <v>1995</v>
      </c>
      <c r="C1203" s="0" t="s">
        <v>1707</v>
      </c>
      <c r="D1203" s="0" t="n">
        <v>1</v>
      </c>
      <c r="E1203" s="0" t="s">
        <v>89</v>
      </c>
      <c r="F1203" s="0" t="s">
        <v>4347</v>
      </c>
      <c r="G1203" s="0" t="n">
        <v>3832.5</v>
      </c>
      <c r="H1203" s="0" t="n">
        <v>0</v>
      </c>
      <c r="I1203" s="0" t="n">
        <f aca="false">21*D1203</f>
        <v>21</v>
      </c>
      <c r="J1203" s="11" t="n">
        <f aca="false">G1203+H1203</f>
        <v>3832.5</v>
      </c>
      <c r="K1203" s="0" t="n">
        <f aca="false">J1203+I1203</f>
        <v>3853.5</v>
      </c>
    </row>
    <row r="1204" customFormat="false" ht="12.8" hidden="false" customHeight="false" outlineLevel="0" collapsed="false">
      <c r="A1204" s="0" t="n">
        <v>205308943</v>
      </c>
      <c r="B1204" s="0" t="s">
        <v>1995</v>
      </c>
      <c r="C1204" s="0" t="s">
        <v>1707</v>
      </c>
      <c r="D1204" s="0" t="n">
        <v>1</v>
      </c>
      <c r="E1204" s="0" t="s">
        <v>416</v>
      </c>
      <c r="F1204" s="0" t="s">
        <v>4350</v>
      </c>
      <c r="G1204" s="0" t="n">
        <v>3832.5</v>
      </c>
      <c r="H1204" s="0" t="n">
        <v>0</v>
      </c>
      <c r="I1204" s="0" t="n">
        <f aca="false">21*D1204</f>
        <v>21</v>
      </c>
      <c r="J1204" s="11" t="n">
        <f aca="false">G1204+H1204</f>
        <v>3832.5</v>
      </c>
      <c r="K1204" s="0" t="n">
        <f aca="false">J1204+I1204</f>
        <v>3853.5</v>
      </c>
    </row>
    <row r="1205" customFormat="false" ht="12.8" hidden="false" customHeight="false" outlineLevel="0" collapsed="false">
      <c r="A1205" s="0" t="n">
        <v>105303443</v>
      </c>
      <c r="B1205" s="0" t="s">
        <v>1995</v>
      </c>
      <c r="C1205" s="0" t="s">
        <v>1707</v>
      </c>
      <c r="D1205" s="0" t="n">
        <v>1</v>
      </c>
      <c r="E1205" s="0" t="s">
        <v>406</v>
      </c>
      <c r="F1205" s="0" t="s">
        <v>4352</v>
      </c>
      <c r="G1205" s="0" t="n">
        <v>3832.5</v>
      </c>
      <c r="H1205" s="0" t="n">
        <v>0</v>
      </c>
      <c r="I1205" s="0" t="n">
        <f aca="false">21*D1205</f>
        <v>21</v>
      </c>
      <c r="J1205" s="11" t="n">
        <f aca="false">G1205+H1205</f>
        <v>3832.5</v>
      </c>
      <c r="K1205" s="0" t="n">
        <f aca="false">J1205+I1205</f>
        <v>3853.5</v>
      </c>
    </row>
    <row r="1206" customFormat="false" ht="12.8" hidden="false" customHeight="false" outlineLevel="0" collapsed="false">
      <c r="A1206" s="0" t="n">
        <v>205312548</v>
      </c>
      <c r="B1206" s="0" t="s">
        <v>1995</v>
      </c>
      <c r="C1206" s="0" t="s">
        <v>1707</v>
      </c>
      <c r="D1206" s="0" t="n">
        <v>1</v>
      </c>
      <c r="E1206" s="0" t="s">
        <v>79</v>
      </c>
      <c r="F1206" s="0" t="s">
        <v>4355</v>
      </c>
      <c r="G1206" s="0" t="n">
        <v>3832.5</v>
      </c>
      <c r="H1206" s="0" t="n">
        <v>0</v>
      </c>
      <c r="I1206" s="0" t="n">
        <f aca="false">21*D1206</f>
        <v>21</v>
      </c>
      <c r="J1206" s="11" t="n">
        <f aca="false">G1206+H1206</f>
        <v>3832.5</v>
      </c>
      <c r="K1206" s="0" t="n">
        <f aca="false">J1206+I1206</f>
        <v>3853.5</v>
      </c>
    </row>
    <row r="1207" customFormat="false" ht="12.8" hidden="false" customHeight="false" outlineLevel="0" collapsed="false">
      <c r="A1207" s="0" t="n">
        <v>105304843</v>
      </c>
      <c r="B1207" s="0" t="s">
        <v>1995</v>
      </c>
      <c r="C1207" s="0" t="s">
        <v>1707</v>
      </c>
      <c r="D1207" s="0" t="n">
        <v>1</v>
      </c>
      <c r="E1207" s="0" t="s">
        <v>146</v>
      </c>
      <c r="F1207" s="0" t="s">
        <v>4358</v>
      </c>
      <c r="G1207" s="0" t="n">
        <v>4672.5</v>
      </c>
      <c r="H1207" s="0" t="n">
        <v>0</v>
      </c>
      <c r="I1207" s="0" t="n">
        <f aca="false">21*D1207</f>
        <v>21</v>
      </c>
      <c r="J1207" s="11" t="n">
        <f aca="false">G1207+H1207</f>
        <v>4672.5</v>
      </c>
      <c r="K1207" s="0" t="n">
        <f aca="false">J1207+I1207</f>
        <v>4693.5</v>
      </c>
    </row>
    <row r="1208" customFormat="false" ht="12.8" hidden="false" customHeight="false" outlineLevel="0" collapsed="false">
      <c r="A1208" s="0" t="n">
        <v>205307023</v>
      </c>
      <c r="B1208" s="0" t="s">
        <v>1995</v>
      </c>
      <c r="C1208" s="0" t="s">
        <v>3349</v>
      </c>
      <c r="D1208" s="0" t="n">
        <v>10</v>
      </c>
      <c r="E1208" s="0" t="s">
        <v>79</v>
      </c>
      <c r="F1208" s="0" t="s">
        <v>4361</v>
      </c>
      <c r="G1208" s="0" t="n">
        <v>38325</v>
      </c>
      <c r="H1208" s="0" t="n">
        <v>0</v>
      </c>
      <c r="I1208" s="0" t="n">
        <f aca="false">21*D1208</f>
        <v>210</v>
      </c>
      <c r="J1208" s="11" t="n">
        <f aca="false">G1208+H1208</f>
        <v>38325</v>
      </c>
      <c r="K1208" s="0" t="n">
        <f aca="false">J1208+I1208</f>
        <v>38535</v>
      </c>
    </row>
    <row r="1209" customFormat="false" ht="12.8" hidden="false" customHeight="false" outlineLevel="0" collapsed="false">
      <c r="A1209" s="0" t="n">
        <v>205307023</v>
      </c>
      <c r="B1209" s="0" t="s">
        <v>1995</v>
      </c>
      <c r="C1209" s="0" t="s">
        <v>3349</v>
      </c>
      <c r="D1209" s="0" t="n">
        <v>10</v>
      </c>
      <c r="E1209" s="0" t="s">
        <v>79</v>
      </c>
      <c r="F1209" s="0" t="s">
        <v>4364</v>
      </c>
      <c r="G1209" s="0" t="n">
        <v>38325</v>
      </c>
      <c r="H1209" s="0" t="n">
        <v>0</v>
      </c>
      <c r="I1209" s="0" t="n">
        <f aca="false">21*D1209</f>
        <v>210</v>
      </c>
      <c r="J1209" s="11" t="n">
        <f aca="false">G1209+H1209</f>
        <v>38325</v>
      </c>
      <c r="K1209" s="0" t="n">
        <f aca="false">J1209+I1209</f>
        <v>38535</v>
      </c>
    </row>
    <row r="1210" customFormat="false" ht="12.8" hidden="false" customHeight="false" outlineLevel="0" collapsed="false">
      <c r="A1210" s="0" t="n">
        <v>205310323</v>
      </c>
      <c r="B1210" s="0" t="s">
        <v>1995</v>
      </c>
      <c r="C1210" s="0" t="s">
        <v>2897</v>
      </c>
      <c r="D1210" s="0" t="n">
        <v>3</v>
      </c>
      <c r="E1210" s="0" t="s">
        <v>115</v>
      </c>
      <c r="F1210" s="0" t="s">
        <v>4367</v>
      </c>
      <c r="G1210" s="0" t="n">
        <v>14017.5</v>
      </c>
      <c r="H1210" s="0" t="n">
        <v>0</v>
      </c>
      <c r="I1210" s="0" t="n">
        <f aca="false">21*D1210</f>
        <v>63</v>
      </c>
      <c r="J1210" s="11" t="n">
        <f aca="false">G1210+H1210</f>
        <v>14017.5</v>
      </c>
      <c r="K1210" s="0" t="n">
        <f aca="false">J1210+I1210</f>
        <v>14080.5</v>
      </c>
    </row>
    <row r="1211" customFormat="false" ht="12.8" hidden="false" customHeight="false" outlineLevel="0" collapsed="false">
      <c r="A1211" s="0" t="n">
        <v>205312018</v>
      </c>
      <c r="B1211" s="0" t="s">
        <v>1995</v>
      </c>
      <c r="C1211" s="0" t="s">
        <v>1707</v>
      </c>
      <c r="D1211" s="0" t="n">
        <v>1</v>
      </c>
      <c r="E1211" s="0" t="s">
        <v>406</v>
      </c>
      <c r="F1211" s="0" t="s">
        <v>4372</v>
      </c>
      <c r="G1211" s="0" t="n">
        <v>3832.5</v>
      </c>
      <c r="H1211" s="0" t="n">
        <v>0</v>
      </c>
      <c r="I1211" s="0" t="n">
        <f aca="false">21*D1211</f>
        <v>21</v>
      </c>
      <c r="J1211" s="11" t="n">
        <f aca="false">G1211+H1211</f>
        <v>3832.5</v>
      </c>
      <c r="K1211" s="0" t="n">
        <f aca="false">J1211+I1211</f>
        <v>3853.5</v>
      </c>
    </row>
    <row r="1212" customFormat="false" ht="12.8" hidden="false" customHeight="false" outlineLevel="0" collapsed="false">
      <c r="A1212" s="0" t="n">
        <v>205309093</v>
      </c>
      <c r="B1212" s="0" t="s">
        <v>1995</v>
      </c>
      <c r="C1212" s="0" t="s">
        <v>2897</v>
      </c>
      <c r="D1212" s="0" t="n">
        <v>3</v>
      </c>
      <c r="E1212" s="0" t="s">
        <v>89</v>
      </c>
      <c r="F1212" s="0" t="s">
        <v>4375</v>
      </c>
      <c r="G1212" s="0" t="n">
        <v>11497.5</v>
      </c>
      <c r="H1212" s="0" t="n">
        <v>0</v>
      </c>
      <c r="I1212" s="0" t="n">
        <f aca="false">21*D1212</f>
        <v>63</v>
      </c>
      <c r="J1212" s="11" t="n">
        <f aca="false">G1212+H1212</f>
        <v>11497.5</v>
      </c>
      <c r="K1212" s="0" t="n">
        <f aca="false">J1212+I1212</f>
        <v>11560.5</v>
      </c>
    </row>
    <row r="1213" customFormat="false" ht="12.8" hidden="false" customHeight="false" outlineLevel="0" collapsed="false">
      <c r="A1213" s="0" t="n">
        <v>205309160</v>
      </c>
      <c r="B1213" s="0" t="s">
        <v>1995</v>
      </c>
      <c r="C1213" s="0" t="s">
        <v>2897</v>
      </c>
      <c r="D1213" s="0" t="n">
        <v>3</v>
      </c>
      <c r="E1213" s="0" t="s">
        <v>1489</v>
      </c>
      <c r="F1213" s="0" t="s">
        <v>4378</v>
      </c>
      <c r="G1213" s="0" t="n">
        <v>14017.5</v>
      </c>
      <c r="H1213" s="0" t="n">
        <v>0</v>
      </c>
      <c r="I1213" s="0" t="n">
        <f aca="false">21*D1213</f>
        <v>63</v>
      </c>
      <c r="J1213" s="11" t="n">
        <f aca="false">G1213+H1213</f>
        <v>14017.5</v>
      </c>
      <c r="K1213" s="0" t="n">
        <f aca="false">J1213+I1213</f>
        <v>14080.5</v>
      </c>
    </row>
    <row r="1214" customFormat="false" ht="12.8" hidden="false" customHeight="false" outlineLevel="0" collapsed="false">
      <c r="A1214" s="0" t="n">
        <v>205309090</v>
      </c>
      <c r="B1214" s="0" t="s">
        <v>1995</v>
      </c>
      <c r="C1214" s="0" t="s">
        <v>2897</v>
      </c>
      <c r="D1214" s="0" t="n">
        <v>3</v>
      </c>
      <c r="E1214" s="0" t="s">
        <v>89</v>
      </c>
      <c r="F1214" s="0" t="s">
        <v>4383</v>
      </c>
      <c r="G1214" s="0" t="n">
        <v>11497.5</v>
      </c>
      <c r="H1214" s="0" t="n">
        <v>0</v>
      </c>
      <c r="I1214" s="0" t="n">
        <f aca="false">21*D1214</f>
        <v>63</v>
      </c>
      <c r="J1214" s="11" t="n">
        <f aca="false">G1214+H1214</f>
        <v>11497.5</v>
      </c>
      <c r="K1214" s="0" t="n">
        <f aca="false">J1214+I1214</f>
        <v>11560.5</v>
      </c>
    </row>
    <row r="1215" customFormat="false" ht="12.8" hidden="false" customHeight="false" outlineLevel="0" collapsed="false">
      <c r="A1215" s="0" t="n">
        <v>105304325</v>
      </c>
      <c r="B1215" s="0" t="s">
        <v>1995</v>
      </c>
      <c r="C1215" s="0" t="s">
        <v>1707</v>
      </c>
      <c r="D1215" s="0" t="n">
        <v>1</v>
      </c>
      <c r="E1215" s="0" t="s">
        <v>89</v>
      </c>
      <c r="F1215" s="0" t="s">
        <v>4386</v>
      </c>
      <c r="G1215" s="0" t="n">
        <v>3832.5</v>
      </c>
      <c r="H1215" s="0" t="n">
        <v>0</v>
      </c>
      <c r="I1215" s="0" t="n">
        <f aca="false">21*D1215</f>
        <v>21</v>
      </c>
      <c r="J1215" s="11" t="n">
        <f aca="false">G1215+H1215</f>
        <v>3832.5</v>
      </c>
      <c r="K1215" s="0" t="n">
        <f aca="false">J1215+I1215</f>
        <v>3853.5</v>
      </c>
    </row>
    <row r="1216" customFormat="false" ht="12.8" hidden="false" customHeight="false" outlineLevel="0" collapsed="false">
      <c r="A1216" s="0" t="n">
        <v>105304020</v>
      </c>
      <c r="B1216" s="0" t="s">
        <v>1995</v>
      </c>
      <c r="C1216" s="0" t="s">
        <v>1707</v>
      </c>
      <c r="D1216" s="0" t="n">
        <v>1</v>
      </c>
      <c r="E1216" s="0" t="s">
        <v>146</v>
      </c>
      <c r="F1216" s="0" t="s">
        <v>4389</v>
      </c>
      <c r="G1216" s="0" t="n">
        <v>4672.5</v>
      </c>
      <c r="H1216" s="0" t="n">
        <v>0</v>
      </c>
      <c r="I1216" s="0" t="n">
        <f aca="false">21*D1216</f>
        <v>21</v>
      </c>
      <c r="J1216" s="11" t="n">
        <f aca="false">G1216+H1216</f>
        <v>4672.5</v>
      </c>
      <c r="K1216" s="0" t="n">
        <f aca="false">J1216+I1216</f>
        <v>4693.5</v>
      </c>
    </row>
    <row r="1217" customFormat="false" ht="12.8" hidden="false" customHeight="false" outlineLevel="0" collapsed="false">
      <c r="A1217" s="0" t="n">
        <v>205303890</v>
      </c>
      <c r="B1217" s="0" t="s">
        <v>1995</v>
      </c>
      <c r="C1217" s="0" t="s">
        <v>2897</v>
      </c>
      <c r="D1217" s="0" t="n">
        <v>3</v>
      </c>
      <c r="E1217" s="0" t="s">
        <v>400</v>
      </c>
      <c r="F1217" s="0" t="s">
        <v>4392</v>
      </c>
      <c r="G1217" s="0" t="n">
        <v>11497.5</v>
      </c>
      <c r="H1217" s="0" t="n">
        <v>0</v>
      </c>
      <c r="I1217" s="0" t="n">
        <f aca="false">21*D1217</f>
        <v>63</v>
      </c>
      <c r="J1217" s="11" t="n">
        <f aca="false">G1217+H1217</f>
        <v>11497.5</v>
      </c>
      <c r="K1217" s="0" t="n">
        <f aca="false">J1217+I1217</f>
        <v>11560.5</v>
      </c>
    </row>
    <row r="1218" customFormat="false" ht="12.8" hidden="false" customHeight="false" outlineLevel="0" collapsed="false">
      <c r="A1218" s="0" t="n">
        <v>205311176</v>
      </c>
      <c r="B1218" s="0" t="s">
        <v>1995</v>
      </c>
      <c r="C1218" s="0" t="s">
        <v>2255</v>
      </c>
      <c r="D1218" s="0" t="n">
        <v>5</v>
      </c>
      <c r="E1218" s="0" t="s">
        <v>406</v>
      </c>
      <c r="F1218" s="0" t="s">
        <v>4396</v>
      </c>
      <c r="G1218" s="0" t="n">
        <v>19162.5</v>
      </c>
      <c r="H1218" s="0" t="n">
        <v>0</v>
      </c>
      <c r="I1218" s="0" t="n">
        <f aca="false">21*D1218</f>
        <v>105</v>
      </c>
      <c r="J1218" s="11" t="n">
        <f aca="false">G1218+H1218</f>
        <v>19162.5</v>
      </c>
      <c r="K1218" s="0" t="n">
        <f aca="false">J1218+I1218</f>
        <v>19267.5</v>
      </c>
    </row>
    <row r="1219" customFormat="false" ht="12.8" hidden="false" customHeight="false" outlineLevel="0" collapsed="false">
      <c r="A1219" s="0" t="n">
        <v>205309001</v>
      </c>
      <c r="B1219" s="0" t="s">
        <v>1995</v>
      </c>
      <c r="C1219" s="0" t="s">
        <v>2897</v>
      </c>
      <c r="D1219" s="0" t="n">
        <v>3</v>
      </c>
      <c r="E1219" s="0" t="s">
        <v>89</v>
      </c>
      <c r="F1219" s="0" t="s">
        <v>4400</v>
      </c>
      <c r="G1219" s="0" t="n">
        <v>11497.5</v>
      </c>
      <c r="H1219" s="0" t="n">
        <v>0</v>
      </c>
      <c r="I1219" s="0" t="n">
        <f aca="false">21*D1219</f>
        <v>63</v>
      </c>
      <c r="J1219" s="11" t="n">
        <f aca="false">G1219+H1219</f>
        <v>11497.5</v>
      </c>
      <c r="K1219" s="0" t="n">
        <f aca="false">J1219+I1219</f>
        <v>11560.5</v>
      </c>
    </row>
    <row r="1220" customFormat="false" ht="12.8" hidden="false" customHeight="false" outlineLevel="0" collapsed="false">
      <c r="A1220" s="0" t="n">
        <v>105304812</v>
      </c>
      <c r="B1220" s="0" t="s">
        <v>1995</v>
      </c>
      <c r="C1220" s="0" t="s">
        <v>1707</v>
      </c>
      <c r="D1220" s="0" t="n">
        <v>1</v>
      </c>
      <c r="E1220" s="0" t="s">
        <v>79</v>
      </c>
      <c r="F1220" s="0" t="s">
        <v>4403</v>
      </c>
      <c r="G1220" s="0" t="n">
        <v>3832.5</v>
      </c>
      <c r="H1220" s="0" t="n">
        <v>0</v>
      </c>
      <c r="I1220" s="0" t="n">
        <f aca="false">21*D1220</f>
        <v>21</v>
      </c>
      <c r="J1220" s="11" t="n">
        <f aca="false">G1220+H1220</f>
        <v>3832.5</v>
      </c>
      <c r="K1220" s="0" t="n">
        <f aca="false">J1220+I1220</f>
        <v>3853.5</v>
      </c>
    </row>
    <row r="1221" customFormat="false" ht="12.8" hidden="false" customHeight="false" outlineLevel="0" collapsed="false">
      <c r="A1221" s="0" t="n">
        <v>205308304</v>
      </c>
      <c r="B1221" s="0" t="s">
        <v>1995</v>
      </c>
      <c r="C1221" s="0" t="s">
        <v>1238</v>
      </c>
      <c r="D1221" s="0" t="n">
        <v>2</v>
      </c>
      <c r="E1221" s="0" t="s">
        <v>74</v>
      </c>
      <c r="F1221" s="0" t="s">
        <v>4405</v>
      </c>
      <c r="G1221" s="0" t="n">
        <v>7665</v>
      </c>
      <c r="H1221" s="0" t="n">
        <v>0</v>
      </c>
      <c r="I1221" s="0" t="n">
        <f aca="false">21*D1221</f>
        <v>42</v>
      </c>
      <c r="J1221" s="11" t="n">
        <f aca="false">G1221+H1221</f>
        <v>7665</v>
      </c>
      <c r="K1221" s="0" t="n">
        <f aca="false">J1221+I1221</f>
        <v>7707</v>
      </c>
    </row>
    <row r="1222" customFormat="false" ht="12.8" hidden="false" customHeight="false" outlineLevel="0" collapsed="false">
      <c r="A1222" s="0" t="n">
        <v>205308304</v>
      </c>
      <c r="B1222" s="0" t="s">
        <v>1995</v>
      </c>
      <c r="C1222" s="0" t="s">
        <v>1238</v>
      </c>
      <c r="D1222" s="0" t="n">
        <v>2</v>
      </c>
      <c r="E1222" s="0" t="s">
        <v>74</v>
      </c>
      <c r="F1222" s="0" t="s">
        <v>4407</v>
      </c>
      <c r="G1222" s="0" t="n">
        <v>7665</v>
      </c>
      <c r="H1222" s="0" t="n">
        <v>0</v>
      </c>
      <c r="I1222" s="0" t="n">
        <f aca="false">21*D1222</f>
        <v>42</v>
      </c>
      <c r="J1222" s="11" t="n">
        <f aca="false">G1222+H1222</f>
        <v>7665</v>
      </c>
      <c r="K1222" s="0" t="n">
        <f aca="false">J1222+I1222</f>
        <v>7707</v>
      </c>
    </row>
    <row r="1223" customFormat="false" ht="12.8" hidden="false" customHeight="false" outlineLevel="0" collapsed="false">
      <c r="A1223" s="0" t="n">
        <v>105304289</v>
      </c>
      <c r="B1223" s="0" t="s">
        <v>1995</v>
      </c>
      <c r="C1223" s="0" t="s">
        <v>1707</v>
      </c>
      <c r="D1223" s="0" t="n">
        <v>1</v>
      </c>
      <c r="E1223" s="0" t="s">
        <v>89</v>
      </c>
      <c r="F1223" s="0" t="s">
        <v>4410</v>
      </c>
      <c r="G1223" s="0" t="n">
        <v>3832.5</v>
      </c>
      <c r="H1223" s="0" t="n">
        <v>0</v>
      </c>
      <c r="I1223" s="0" t="n">
        <f aca="false">21*D1223</f>
        <v>21</v>
      </c>
      <c r="J1223" s="11" t="n">
        <f aca="false">G1223+H1223</f>
        <v>3832.5</v>
      </c>
      <c r="K1223" s="0" t="n">
        <f aca="false">J1223+I1223</f>
        <v>3853.5</v>
      </c>
    </row>
    <row r="1224" customFormat="false" ht="12.8" hidden="false" customHeight="false" outlineLevel="0" collapsed="false">
      <c r="A1224" s="0" t="n">
        <v>105303429</v>
      </c>
      <c r="B1224" s="0" t="s">
        <v>1995</v>
      </c>
      <c r="C1224" s="0" t="s">
        <v>2074</v>
      </c>
      <c r="D1224" s="0" t="n">
        <v>11</v>
      </c>
      <c r="E1224" s="0" t="s">
        <v>406</v>
      </c>
      <c r="F1224" s="0" t="s">
        <v>4413</v>
      </c>
      <c r="G1224" s="0" t="n">
        <v>42157.5</v>
      </c>
      <c r="H1224" s="0" t="n">
        <v>0</v>
      </c>
      <c r="I1224" s="0" t="n">
        <f aca="false">21*D1224</f>
        <v>231</v>
      </c>
      <c r="J1224" s="11" t="n">
        <f aca="false">G1224+H1224</f>
        <v>42157.5</v>
      </c>
      <c r="K1224" s="0" t="n">
        <f aca="false">J1224+I1224</f>
        <v>42388.5</v>
      </c>
    </row>
    <row r="1225" customFormat="false" ht="12.8" hidden="false" customHeight="false" outlineLevel="0" collapsed="false">
      <c r="A1225" s="0" t="n">
        <v>105304114</v>
      </c>
      <c r="B1225" s="0" t="s">
        <v>1995</v>
      </c>
      <c r="C1225" s="0" t="s">
        <v>1707</v>
      </c>
      <c r="D1225" s="0" t="n">
        <v>1</v>
      </c>
      <c r="E1225" s="0" t="s">
        <v>146</v>
      </c>
      <c r="F1225" s="0" t="s">
        <v>4417</v>
      </c>
      <c r="G1225" s="0" t="n">
        <v>4672.5</v>
      </c>
      <c r="H1225" s="0" t="n">
        <v>0</v>
      </c>
      <c r="I1225" s="0" t="n">
        <f aca="false">21*D1225</f>
        <v>21</v>
      </c>
      <c r="J1225" s="11" t="n">
        <f aca="false">G1225+H1225</f>
        <v>4672.5</v>
      </c>
      <c r="K1225" s="0" t="n">
        <f aca="false">J1225+I1225</f>
        <v>4693.5</v>
      </c>
    </row>
    <row r="1226" customFormat="false" ht="12.8" hidden="false" customHeight="false" outlineLevel="0" collapsed="false">
      <c r="A1226" s="0" t="n">
        <v>205309829</v>
      </c>
      <c r="B1226" s="0" t="s">
        <v>1995</v>
      </c>
      <c r="C1226" s="0" t="s">
        <v>2255</v>
      </c>
      <c r="D1226" s="0" t="n">
        <v>5</v>
      </c>
      <c r="E1226" s="0" t="s">
        <v>428</v>
      </c>
      <c r="F1226" s="0" t="s">
        <v>4419</v>
      </c>
      <c r="G1226" s="0" t="n">
        <v>19162.5</v>
      </c>
      <c r="H1226" s="0" t="n">
        <v>0</v>
      </c>
      <c r="I1226" s="0" t="n">
        <f aca="false">21*D1226</f>
        <v>105</v>
      </c>
      <c r="J1226" s="11" t="n">
        <f aca="false">G1226+H1226</f>
        <v>19162.5</v>
      </c>
      <c r="K1226" s="0" t="n">
        <f aca="false">J1226+I1226</f>
        <v>19267.5</v>
      </c>
    </row>
    <row r="1227" customFormat="false" ht="12.8" hidden="false" customHeight="false" outlineLevel="0" collapsed="false">
      <c r="A1227" s="0" t="n">
        <v>205309069</v>
      </c>
      <c r="B1227" s="0" t="s">
        <v>1995</v>
      </c>
      <c r="C1227" s="0" t="s">
        <v>3861</v>
      </c>
      <c r="D1227" s="0" t="n">
        <v>9</v>
      </c>
      <c r="E1227" s="0" t="s">
        <v>89</v>
      </c>
      <c r="F1227" s="0" t="s">
        <v>4422</v>
      </c>
      <c r="G1227" s="0" t="n">
        <v>34492.5</v>
      </c>
      <c r="H1227" s="0" t="n">
        <v>0</v>
      </c>
      <c r="I1227" s="0" t="n">
        <f aca="false">21*D1227</f>
        <v>189</v>
      </c>
      <c r="J1227" s="11" t="n">
        <f aca="false">G1227+H1227</f>
        <v>34492.5</v>
      </c>
      <c r="K1227" s="0" t="n">
        <f aca="false">J1227+I1227</f>
        <v>34681.5</v>
      </c>
    </row>
    <row r="1228" customFormat="false" ht="12.8" hidden="false" customHeight="false" outlineLevel="0" collapsed="false">
      <c r="A1228" s="0" t="n">
        <v>205310744</v>
      </c>
      <c r="B1228" s="0" t="s">
        <v>1995</v>
      </c>
      <c r="C1228" s="0" t="s">
        <v>2897</v>
      </c>
      <c r="D1228" s="0" t="n">
        <v>3</v>
      </c>
      <c r="E1228" s="0" t="s">
        <v>406</v>
      </c>
      <c r="F1228" s="0" t="s">
        <v>4427</v>
      </c>
      <c r="G1228" s="0" t="n">
        <v>11497.5</v>
      </c>
      <c r="H1228" s="0" t="n">
        <v>0</v>
      </c>
      <c r="I1228" s="0" t="n">
        <f aca="false">21*D1228</f>
        <v>63</v>
      </c>
      <c r="J1228" s="11" t="n">
        <f aca="false">G1228+H1228</f>
        <v>11497.5</v>
      </c>
      <c r="K1228" s="0" t="n">
        <f aca="false">J1228+I1228</f>
        <v>11560.5</v>
      </c>
    </row>
    <row r="1229" customFormat="false" ht="12.8" hidden="false" customHeight="false" outlineLevel="0" collapsed="false">
      <c r="A1229" s="0" t="n">
        <v>105304654</v>
      </c>
      <c r="B1229" s="0" t="s">
        <v>1995</v>
      </c>
      <c r="C1229" s="0" t="s">
        <v>1707</v>
      </c>
      <c r="D1229" s="0" t="n">
        <v>1</v>
      </c>
      <c r="E1229" s="0" t="s">
        <v>79</v>
      </c>
      <c r="F1229" s="0" t="s">
        <v>4120</v>
      </c>
      <c r="G1229" s="0" t="n">
        <v>3832.5</v>
      </c>
      <c r="H1229" s="0" t="n">
        <v>0</v>
      </c>
      <c r="I1229" s="0" t="n">
        <f aca="false">21*D1229</f>
        <v>21</v>
      </c>
      <c r="J1229" s="11" t="n">
        <f aca="false">G1229+H1229</f>
        <v>3832.5</v>
      </c>
      <c r="K1229" s="0" t="n">
        <f aca="false">J1229+I1229</f>
        <v>3853.5</v>
      </c>
    </row>
    <row r="1230" customFormat="false" ht="12.8" hidden="false" customHeight="false" outlineLevel="0" collapsed="false">
      <c r="A1230" s="0" t="n">
        <v>205309059</v>
      </c>
      <c r="B1230" s="0" t="s">
        <v>1995</v>
      </c>
      <c r="C1230" s="0" t="s">
        <v>2897</v>
      </c>
      <c r="D1230" s="0" t="n">
        <v>3</v>
      </c>
      <c r="E1230" s="0" t="s">
        <v>89</v>
      </c>
      <c r="F1230" s="0" t="s">
        <v>4433</v>
      </c>
      <c r="G1230" s="0" t="n">
        <v>11497.5</v>
      </c>
      <c r="H1230" s="0" t="n">
        <v>0</v>
      </c>
      <c r="I1230" s="0" t="n">
        <f aca="false">21*D1230</f>
        <v>63</v>
      </c>
      <c r="J1230" s="11" t="n">
        <f aca="false">G1230+H1230</f>
        <v>11497.5</v>
      </c>
      <c r="K1230" s="0" t="n">
        <f aca="false">J1230+I1230</f>
        <v>11560.5</v>
      </c>
    </row>
    <row r="1231" customFormat="false" ht="12.8" hidden="false" customHeight="false" outlineLevel="0" collapsed="false">
      <c r="A1231" s="0" t="n">
        <v>205310459</v>
      </c>
      <c r="B1231" s="0" t="s">
        <v>1995</v>
      </c>
      <c r="C1231" s="0" t="s">
        <v>3349</v>
      </c>
      <c r="D1231" s="0" t="n">
        <v>10</v>
      </c>
      <c r="E1231" s="0" t="s">
        <v>406</v>
      </c>
      <c r="F1231" s="0" t="s">
        <v>4436</v>
      </c>
      <c r="G1231" s="0" t="n">
        <v>38325</v>
      </c>
      <c r="H1231" s="0" t="n">
        <v>0</v>
      </c>
      <c r="I1231" s="0" t="n">
        <f aca="false">21*D1231</f>
        <v>210</v>
      </c>
      <c r="J1231" s="11" t="n">
        <f aca="false">G1231+H1231</f>
        <v>38325</v>
      </c>
      <c r="K1231" s="0" t="n">
        <f aca="false">J1231+I1231</f>
        <v>38535</v>
      </c>
    </row>
    <row r="1232" customFormat="false" ht="12.8" hidden="false" customHeight="false" outlineLevel="0" collapsed="false">
      <c r="A1232" s="0" t="n">
        <v>205303182</v>
      </c>
      <c r="B1232" s="0" t="s">
        <v>1707</v>
      </c>
      <c r="C1232" s="0" t="s">
        <v>4101</v>
      </c>
      <c r="D1232" s="0" t="n">
        <v>7</v>
      </c>
      <c r="E1232" s="0" t="s">
        <v>89</v>
      </c>
      <c r="F1232" s="0" t="s">
        <v>4439</v>
      </c>
      <c r="G1232" s="0" t="n">
        <v>26827.5</v>
      </c>
      <c r="H1232" s="0" t="n">
        <v>0</v>
      </c>
      <c r="I1232" s="0" t="n">
        <f aca="false">21*D1232</f>
        <v>147</v>
      </c>
      <c r="J1232" s="11" t="n">
        <f aca="false">G1232+H1232</f>
        <v>26827.5</v>
      </c>
      <c r="K1232" s="0" t="n">
        <f aca="false">J1232+I1232</f>
        <v>26974.5</v>
      </c>
    </row>
    <row r="1233" customFormat="false" ht="12.8" hidden="false" customHeight="false" outlineLevel="0" collapsed="false">
      <c r="A1233" s="0" t="n">
        <v>205303147</v>
      </c>
      <c r="B1233" s="0" t="s">
        <v>1707</v>
      </c>
      <c r="C1233" s="0" t="s">
        <v>2874</v>
      </c>
      <c r="D1233" s="0" t="n">
        <v>3</v>
      </c>
      <c r="E1233" s="0" t="s">
        <v>406</v>
      </c>
      <c r="F1233" s="0" t="s">
        <v>4442</v>
      </c>
      <c r="G1233" s="0" t="n">
        <v>11497.5</v>
      </c>
      <c r="H1233" s="0" t="n">
        <v>0</v>
      </c>
      <c r="I1233" s="0" t="n">
        <f aca="false">21*D1233</f>
        <v>63</v>
      </c>
      <c r="J1233" s="11" t="n">
        <f aca="false">G1233+H1233</f>
        <v>11497.5</v>
      </c>
      <c r="K1233" s="0" t="n">
        <f aca="false">J1233+I1233</f>
        <v>11560.5</v>
      </c>
    </row>
    <row r="1234" customFormat="false" ht="12.8" hidden="false" customHeight="false" outlineLevel="0" collapsed="false">
      <c r="A1234" s="0" t="n">
        <v>205306622</v>
      </c>
      <c r="B1234" s="0" t="s">
        <v>1707</v>
      </c>
      <c r="C1234" s="0" t="s">
        <v>2897</v>
      </c>
      <c r="D1234" s="0" t="n">
        <v>2</v>
      </c>
      <c r="E1234" s="0" t="s">
        <v>428</v>
      </c>
      <c r="F1234" s="0" t="s">
        <v>4447</v>
      </c>
      <c r="G1234" s="0" t="n">
        <v>7665</v>
      </c>
      <c r="H1234" s="0" t="n">
        <v>0</v>
      </c>
      <c r="I1234" s="0" t="n">
        <f aca="false">21*D1234</f>
        <v>42</v>
      </c>
      <c r="J1234" s="11" t="n">
        <f aca="false">G1234+H1234</f>
        <v>7665</v>
      </c>
      <c r="K1234" s="0" t="n">
        <f aca="false">J1234+I1234</f>
        <v>7707</v>
      </c>
    </row>
    <row r="1235" customFormat="false" ht="12.8" hidden="false" customHeight="false" outlineLevel="0" collapsed="false">
      <c r="A1235" s="0" t="n">
        <v>205302892</v>
      </c>
      <c r="B1235" s="0" t="s">
        <v>1707</v>
      </c>
      <c r="C1235" s="0" t="s">
        <v>4101</v>
      </c>
      <c r="D1235" s="0" t="n">
        <v>7</v>
      </c>
      <c r="E1235" s="0" t="s">
        <v>79</v>
      </c>
      <c r="F1235" s="0" t="s">
        <v>4452</v>
      </c>
      <c r="G1235" s="0" t="n">
        <v>26827.5</v>
      </c>
      <c r="H1235" s="0" t="n">
        <v>0</v>
      </c>
      <c r="I1235" s="0" t="n">
        <f aca="false">21*D1235</f>
        <v>147</v>
      </c>
      <c r="J1235" s="11" t="n">
        <f aca="false">G1235+H1235</f>
        <v>26827.5</v>
      </c>
      <c r="K1235" s="0" t="n">
        <f aca="false">J1235+I1235</f>
        <v>26974.5</v>
      </c>
    </row>
    <row r="1236" customFormat="false" ht="12.8" hidden="false" customHeight="false" outlineLevel="0" collapsed="false">
      <c r="A1236" s="0" t="n">
        <v>205307357</v>
      </c>
      <c r="B1236" s="0" t="s">
        <v>1707</v>
      </c>
      <c r="C1236" s="0" t="s">
        <v>2897</v>
      </c>
      <c r="D1236" s="0" t="n">
        <v>2</v>
      </c>
      <c r="E1236" s="0" t="s">
        <v>400</v>
      </c>
      <c r="F1236" s="0" t="s">
        <v>4455</v>
      </c>
      <c r="G1236" s="0" t="n">
        <v>7665</v>
      </c>
      <c r="H1236" s="0" t="n">
        <v>0</v>
      </c>
      <c r="I1236" s="0" t="n">
        <f aca="false">21*D1236</f>
        <v>42</v>
      </c>
      <c r="J1236" s="11" t="n">
        <f aca="false">G1236+H1236</f>
        <v>7665</v>
      </c>
      <c r="K1236" s="0" t="n">
        <f aca="false">J1236+I1236</f>
        <v>7707</v>
      </c>
    </row>
    <row r="1237" customFormat="false" ht="12.8" hidden="false" customHeight="false" outlineLevel="0" collapsed="false">
      <c r="A1237" s="0" t="n">
        <v>205308232</v>
      </c>
      <c r="B1237" s="0" t="s">
        <v>1707</v>
      </c>
      <c r="C1237" s="0" t="s">
        <v>2897</v>
      </c>
      <c r="D1237" s="0" t="n">
        <v>2</v>
      </c>
      <c r="E1237" s="0" t="s">
        <v>79</v>
      </c>
      <c r="F1237" s="0" t="s">
        <v>4459</v>
      </c>
      <c r="G1237" s="0" t="n">
        <v>7665</v>
      </c>
      <c r="H1237" s="0" t="n">
        <v>0</v>
      </c>
      <c r="I1237" s="0" t="n">
        <f aca="false">21*D1237</f>
        <v>42</v>
      </c>
      <c r="J1237" s="11" t="n">
        <f aca="false">G1237+H1237</f>
        <v>7665</v>
      </c>
      <c r="K1237" s="0" t="n">
        <f aca="false">J1237+I1237</f>
        <v>7707</v>
      </c>
    </row>
    <row r="1238" customFormat="false" ht="12.8" hidden="false" customHeight="false" outlineLevel="0" collapsed="false">
      <c r="A1238" s="0" t="n">
        <v>205307607</v>
      </c>
      <c r="B1238" s="0" t="s">
        <v>1707</v>
      </c>
      <c r="C1238" s="0" t="s">
        <v>2897</v>
      </c>
      <c r="D1238" s="0" t="n">
        <v>2</v>
      </c>
      <c r="E1238" s="0" t="s">
        <v>89</v>
      </c>
      <c r="F1238" s="0" t="s">
        <v>4462</v>
      </c>
      <c r="G1238" s="0" t="n">
        <v>7665</v>
      </c>
      <c r="H1238" s="0" t="n">
        <v>0</v>
      </c>
      <c r="I1238" s="0" t="n">
        <f aca="false">21*D1238</f>
        <v>42</v>
      </c>
      <c r="J1238" s="11" t="n">
        <f aca="false">G1238+H1238</f>
        <v>7665</v>
      </c>
      <c r="K1238" s="0" t="n">
        <f aca="false">J1238+I1238</f>
        <v>7707</v>
      </c>
    </row>
    <row r="1239" customFormat="false" ht="12.8" hidden="false" customHeight="false" outlineLevel="0" collapsed="false">
      <c r="A1239" s="0" t="n">
        <v>205306537</v>
      </c>
      <c r="B1239" s="0" t="s">
        <v>1707</v>
      </c>
      <c r="C1239" s="0" t="s">
        <v>2897</v>
      </c>
      <c r="D1239" s="0" t="n">
        <v>2</v>
      </c>
      <c r="E1239" s="0" t="s">
        <v>28</v>
      </c>
      <c r="F1239" s="0" t="s">
        <v>1201</v>
      </c>
      <c r="G1239" s="0" t="n">
        <v>7263.2</v>
      </c>
      <c r="H1239" s="0" t="n">
        <v>4181.6</v>
      </c>
      <c r="I1239" s="0" t="n">
        <f aca="false">21*D1239</f>
        <v>42</v>
      </c>
      <c r="J1239" s="11" t="n">
        <f aca="false">G1239+H1239</f>
        <v>11444.8</v>
      </c>
      <c r="K1239" s="0" t="n">
        <f aca="false">J1239+I1239</f>
        <v>11486.8</v>
      </c>
    </row>
    <row r="1240" customFormat="false" ht="12.8" hidden="false" customHeight="false" outlineLevel="0" collapsed="false">
      <c r="A1240" s="0" t="n">
        <v>205309022</v>
      </c>
      <c r="B1240" s="0" t="s">
        <v>1707</v>
      </c>
      <c r="C1240" s="0" t="s">
        <v>2897</v>
      </c>
      <c r="D1240" s="0" t="n">
        <v>2</v>
      </c>
      <c r="E1240" s="0" t="s">
        <v>115</v>
      </c>
      <c r="F1240" s="0" t="s">
        <v>4469</v>
      </c>
      <c r="G1240" s="0" t="n">
        <v>9345</v>
      </c>
      <c r="H1240" s="0" t="n">
        <v>0</v>
      </c>
      <c r="I1240" s="0" t="n">
        <f aca="false">21*D1240</f>
        <v>42</v>
      </c>
      <c r="J1240" s="11" t="n">
        <f aca="false">G1240+H1240</f>
        <v>9345</v>
      </c>
      <c r="K1240" s="0" t="n">
        <f aca="false">J1240+I1240</f>
        <v>9387</v>
      </c>
    </row>
    <row r="1241" customFormat="false" ht="12.8" hidden="false" customHeight="false" outlineLevel="0" collapsed="false">
      <c r="A1241" s="0" t="n">
        <v>205310282</v>
      </c>
      <c r="B1241" s="0" t="s">
        <v>1707</v>
      </c>
      <c r="C1241" s="0" t="s">
        <v>2874</v>
      </c>
      <c r="D1241" s="0" t="n">
        <v>3</v>
      </c>
      <c r="E1241" s="0" t="s">
        <v>406</v>
      </c>
      <c r="F1241" s="0" t="s">
        <v>4474</v>
      </c>
      <c r="G1241" s="0" t="n">
        <v>11497.5</v>
      </c>
      <c r="H1241" s="0" t="n">
        <v>0</v>
      </c>
      <c r="I1241" s="0" t="n">
        <f aca="false">21*D1241</f>
        <v>63</v>
      </c>
      <c r="J1241" s="11" t="n">
        <f aca="false">G1241+H1241</f>
        <v>11497.5</v>
      </c>
      <c r="K1241" s="0" t="n">
        <f aca="false">J1241+I1241</f>
        <v>11560.5</v>
      </c>
    </row>
    <row r="1242" customFormat="false" ht="12.8" hidden="false" customHeight="false" outlineLevel="0" collapsed="false">
      <c r="A1242" s="0" t="n">
        <v>205307542</v>
      </c>
      <c r="B1242" s="0" t="s">
        <v>1707</v>
      </c>
      <c r="C1242" s="0" t="s">
        <v>2897</v>
      </c>
      <c r="D1242" s="0" t="n">
        <v>2</v>
      </c>
      <c r="E1242" s="0" t="s">
        <v>146</v>
      </c>
      <c r="F1242" s="0" t="s">
        <v>4478</v>
      </c>
      <c r="G1242" s="0" t="n">
        <v>9345</v>
      </c>
      <c r="H1242" s="0" t="n">
        <v>0</v>
      </c>
      <c r="I1242" s="0" t="n">
        <f aca="false">21*D1242</f>
        <v>42</v>
      </c>
      <c r="J1242" s="11" t="n">
        <f aca="false">G1242+H1242</f>
        <v>9345</v>
      </c>
      <c r="K1242" s="0" t="n">
        <f aca="false">J1242+I1242</f>
        <v>9387</v>
      </c>
    </row>
    <row r="1243" s="11" customFormat="true" ht="12.8" hidden="false" customHeight="false" outlineLevel="0" collapsed="false">
      <c r="A1243" s="11" t="n">
        <v>205300752</v>
      </c>
      <c r="B1243" s="11" t="s">
        <v>1707</v>
      </c>
      <c r="C1243" s="11" t="s">
        <v>2874</v>
      </c>
      <c r="D1243" s="11" t="n">
        <v>3</v>
      </c>
      <c r="E1243" s="11" t="s">
        <v>79</v>
      </c>
      <c r="F1243" s="11" t="s">
        <v>4481</v>
      </c>
      <c r="G1243" s="11" t="n">
        <v>10950</v>
      </c>
      <c r="H1243" s="11" t="n">
        <v>0</v>
      </c>
      <c r="I1243" s="11" t="n">
        <f aca="false">20*D1243</f>
        <v>60</v>
      </c>
      <c r="J1243" s="11" t="n">
        <f aca="false">G1243+H1243</f>
        <v>10950</v>
      </c>
      <c r="K1243" s="11" t="n">
        <f aca="false">J1243+I1243</f>
        <v>11010</v>
      </c>
      <c r="M1243" s="11" t="n">
        <v>11010</v>
      </c>
      <c r="N1243" s="11" t="n">
        <f aca="false">K1243-M1243</f>
        <v>0</v>
      </c>
    </row>
    <row r="1244" customFormat="false" ht="12.8" hidden="false" customHeight="false" outlineLevel="0" collapsed="false">
      <c r="A1244" s="0" t="n">
        <v>105300252</v>
      </c>
      <c r="B1244" s="0" t="s">
        <v>1707</v>
      </c>
      <c r="C1244" s="0" t="s">
        <v>2897</v>
      </c>
      <c r="D1244" s="0" t="n">
        <v>2</v>
      </c>
      <c r="E1244" s="0" t="s">
        <v>79</v>
      </c>
      <c r="F1244" s="0" t="s">
        <v>4484</v>
      </c>
      <c r="G1244" s="0" t="n">
        <v>7665</v>
      </c>
      <c r="H1244" s="0" t="n">
        <v>0</v>
      </c>
      <c r="I1244" s="0" t="n">
        <f aca="false">21*D1244</f>
        <v>42</v>
      </c>
      <c r="J1244" s="11" t="n">
        <f aca="false">G1244+H1244</f>
        <v>7665</v>
      </c>
      <c r="K1244" s="0" t="n">
        <f aca="false">J1244+I1244</f>
        <v>7707</v>
      </c>
    </row>
    <row r="1245" customFormat="false" ht="12.8" hidden="false" customHeight="false" outlineLevel="0" collapsed="false">
      <c r="A1245" s="0" t="n">
        <v>205302912</v>
      </c>
      <c r="B1245" s="0" t="s">
        <v>1707</v>
      </c>
      <c r="C1245" s="0" t="s">
        <v>4101</v>
      </c>
      <c r="D1245" s="0" t="n">
        <v>7</v>
      </c>
      <c r="E1245" s="0" t="s">
        <v>406</v>
      </c>
      <c r="F1245" s="0" t="s">
        <v>4487</v>
      </c>
      <c r="G1245" s="0" t="n">
        <v>26827.5</v>
      </c>
      <c r="H1245" s="0" t="n">
        <v>0</v>
      </c>
      <c r="I1245" s="0" t="n">
        <f aca="false">21*D1245</f>
        <v>147</v>
      </c>
      <c r="J1245" s="11" t="n">
        <f aca="false">G1245+H1245</f>
        <v>26827.5</v>
      </c>
      <c r="K1245" s="0" t="n">
        <f aca="false">J1245+I1245</f>
        <v>26974.5</v>
      </c>
    </row>
    <row r="1246" customFormat="false" ht="12.8" hidden="false" customHeight="false" outlineLevel="0" collapsed="false">
      <c r="A1246" s="0" t="n">
        <v>205307147</v>
      </c>
      <c r="B1246" s="0" t="s">
        <v>1707</v>
      </c>
      <c r="C1246" s="0" t="s">
        <v>2897</v>
      </c>
      <c r="D1246" s="0" t="n">
        <v>2</v>
      </c>
      <c r="E1246" s="0" t="s">
        <v>437</v>
      </c>
      <c r="F1246" s="0" t="s">
        <v>4492</v>
      </c>
      <c r="G1246" s="0" t="n">
        <v>9345</v>
      </c>
      <c r="H1246" s="0" t="n">
        <v>0</v>
      </c>
      <c r="I1246" s="0" t="n">
        <f aca="false">21*D1246</f>
        <v>42</v>
      </c>
      <c r="J1246" s="11" t="n">
        <f aca="false">G1246+H1246</f>
        <v>9345</v>
      </c>
      <c r="K1246" s="0" t="n">
        <f aca="false">J1246+I1246</f>
        <v>9387</v>
      </c>
    </row>
    <row r="1247" customFormat="false" ht="12.8" hidden="false" customHeight="false" outlineLevel="0" collapsed="false">
      <c r="A1247" s="0" t="n">
        <v>205308332</v>
      </c>
      <c r="B1247" s="0" t="s">
        <v>1707</v>
      </c>
      <c r="C1247" s="0" t="s">
        <v>2897</v>
      </c>
      <c r="D1247" s="0" t="n">
        <v>2</v>
      </c>
      <c r="E1247" s="0" t="s">
        <v>79</v>
      </c>
      <c r="F1247" s="0" t="s">
        <v>4496</v>
      </c>
      <c r="G1247" s="0" t="n">
        <v>7665</v>
      </c>
      <c r="H1247" s="0" t="n">
        <v>0</v>
      </c>
      <c r="I1247" s="0" t="n">
        <f aca="false">21*D1247</f>
        <v>42</v>
      </c>
      <c r="J1247" s="11" t="n">
        <f aca="false">G1247+H1247</f>
        <v>7665</v>
      </c>
      <c r="K1247" s="0" t="n">
        <f aca="false">J1247+I1247</f>
        <v>7707</v>
      </c>
    </row>
    <row r="1248" customFormat="false" ht="12.8" hidden="false" customHeight="false" outlineLevel="0" collapsed="false">
      <c r="A1248" s="0" t="n">
        <v>205303203</v>
      </c>
      <c r="B1248" s="0" t="s">
        <v>1707</v>
      </c>
      <c r="C1248" s="0" t="s">
        <v>4500</v>
      </c>
      <c r="D1248" s="0" t="n">
        <v>12</v>
      </c>
      <c r="E1248" s="0" t="s">
        <v>79</v>
      </c>
      <c r="F1248" s="0" t="s">
        <v>4501</v>
      </c>
      <c r="G1248" s="0" t="n">
        <v>45990</v>
      </c>
      <c r="H1248" s="0" t="n">
        <v>0</v>
      </c>
      <c r="I1248" s="0" t="n">
        <f aca="false">21*D1248</f>
        <v>252</v>
      </c>
      <c r="J1248" s="11" t="n">
        <f aca="false">G1248+H1248</f>
        <v>45990</v>
      </c>
      <c r="K1248" s="0" t="n">
        <f aca="false">J1248+I1248</f>
        <v>46242</v>
      </c>
    </row>
    <row r="1249" customFormat="false" ht="12.8" hidden="false" customHeight="false" outlineLevel="0" collapsed="false">
      <c r="A1249" s="0" t="n">
        <v>205301853</v>
      </c>
      <c r="B1249" s="0" t="s">
        <v>1707</v>
      </c>
      <c r="C1249" s="0" t="s">
        <v>3349</v>
      </c>
      <c r="D1249" s="0" t="n">
        <v>9</v>
      </c>
      <c r="E1249" s="0" t="s">
        <v>79</v>
      </c>
      <c r="F1249" s="0" t="s">
        <v>4505</v>
      </c>
      <c r="G1249" s="0" t="n">
        <v>34492.5</v>
      </c>
      <c r="H1249" s="0" t="n">
        <v>0</v>
      </c>
      <c r="I1249" s="0" t="n">
        <f aca="false">21*D1249</f>
        <v>189</v>
      </c>
      <c r="J1249" s="11" t="n">
        <f aca="false">G1249+H1249</f>
        <v>34492.5</v>
      </c>
      <c r="K1249" s="0" t="n">
        <f aca="false">J1249+I1249</f>
        <v>34681.5</v>
      </c>
    </row>
    <row r="1250" customFormat="false" ht="12.8" hidden="false" customHeight="false" outlineLevel="0" collapsed="false">
      <c r="A1250" s="0" t="n">
        <v>205307273</v>
      </c>
      <c r="B1250" s="0" t="s">
        <v>1707</v>
      </c>
      <c r="C1250" s="0" t="s">
        <v>2897</v>
      </c>
      <c r="D1250" s="0" t="n">
        <v>2</v>
      </c>
      <c r="E1250" s="0" t="s">
        <v>74</v>
      </c>
      <c r="F1250" s="0" t="s">
        <v>4508</v>
      </c>
      <c r="G1250" s="0" t="n">
        <v>7665</v>
      </c>
      <c r="H1250" s="0" t="n">
        <v>0</v>
      </c>
      <c r="I1250" s="0" t="n">
        <f aca="false">21*D1250</f>
        <v>42</v>
      </c>
      <c r="J1250" s="11" t="n">
        <f aca="false">G1250+H1250</f>
        <v>7665</v>
      </c>
      <c r="K1250" s="0" t="n">
        <f aca="false">J1250+I1250</f>
        <v>7707</v>
      </c>
    </row>
    <row r="1251" customFormat="false" ht="12.8" hidden="false" customHeight="false" outlineLevel="0" collapsed="false">
      <c r="A1251" s="0" t="n">
        <v>205308378</v>
      </c>
      <c r="B1251" s="0" t="s">
        <v>1707</v>
      </c>
      <c r="C1251" s="0" t="s">
        <v>2897</v>
      </c>
      <c r="D1251" s="0" t="n">
        <v>2</v>
      </c>
      <c r="E1251" s="0" t="s">
        <v>79</v>
      </c>
      <c r="F1251" s="0" t="s">
        <v>4511</v>
      </c>
      <c r="G1251" s="0" t="n">
        <v>7665</v>
      </c>
      <c r="H1251" s="0" t="n">
        <v>0</v>
      </c>
      <c r="I1251" s="0" t="n">
        <f aca="false">21*D1251</f>
        <v>42</v>
      </c>
      <c r="J1251" s="11" t="n">
        <f aca="false">G1251+H1251</f>
        <v>7665</v>
      </c>
      <c r="K1251" s="0" t="n">
        <f aca="false">J1251+I1251</f>
        <v>7707</v>
      </c>
    </row>
    <row r="1252" customFormat="false" ht="12.8" hidden="false" customHeight="false" outlineLevel="0" collapsed="false">
      <c r="A1252" s="0" t="n">
        <v>205307723</v>
      </c>
      <c r="B1252" s="0" t="s">
        <v>1707</v>
      </c>
      <c r="C1252" s="0" t="s">
        <v>2897</v>
      </c>
      <c r="D1252" s="0" t="n">
        <v>2</v>
      </c>
      <c r="E1252" s="0" t="s">
        <v>406</v>
      </c>
      <c r="F1252" s="0" t="s">
        <v>882</v>
      </c>
      <c r="G1252" s="0" t="n">
        <v>7665</v>
      </c>
      <c r="H1252" s="0" t="n">
        <v>0</v>
      </c>
      <c r="I1252" s="0" t="n">
        <f aca="false">21*D1252</f>
        <v>42</v>
      </c>
      <c r="J1252" s="11" t="n">
        <f aca="false">G1252+H1252</f>
        <v>7665</v>
      </c>
      <c r="K1252" s="0" t="n">
        <f aca="false">J1252+I1252</f>
        <v>7707</v>
      </c>
    </row>
    <row r="1253" customFormat="false" ht="12.8" hidden="false" customHeight="false" outlineLevel="0" collapsed="false">
      <c r="A1253" s="0" t="n">
        <v>205309568</v>
      </c>
      <c r="B1253" s="0" t="s">
        <v>1707</v>
      </c>
      <c r="C1253" s="0" t="s">
        <v>2897</v>
      </c>
      <c r="D1253" s="0" t="n">
        <v>2</v>
      </c>
      <c r="E1253" s="0" t="s">
        <v>89</v>
      </c>
      <c r="F1253" s="0" t="s">
        <v>4518</v>
      </c>
      <c r="G1253" s="0" t="n">
        <v>7665</v>
      </c>
      <c r="H1253" s="0" t="n">
        <v>0</v>
      </c>
      <c r="I1253" s="0" t="n">
        <f aca="false">21*D1253</f>
        <v>42</v>
      </c>
      <c r="J1253" s="11" t="n">
        <f aca="false">G1253+H1253</f>
        <v>7665</v>
      </c>
      <c r="K1253" s="0" t="n">
        <f aca="false">J1253+I1253</f>
        <v>7707</v>
      </c>
    </row>
    <row r="1254" customFormat="false" ht="12.8" hidden="false" customHeight="false" outlineLevel="0" collapsed="false">
      <c r="A1254" s="0" t="n">
        <v>205308423</v>
      </c>
      <c r="B1254" s="0" t="s">
        <v>1707</v>
      </c>
      <c r="C1254" s="0" t="s">
        <v>2897</v>
      </c>
      <c r="D1254" s="0" t="n">
        <v>2</v>
      </c>
      <c r="E1254" s="0" t="s">
        <v>79</v>
      </c>
      <c r="F1254" s="0" t="s">
        <v>4521</v>
      </c>
      <c r="G1254" s="0" t="n">
        <v>7665</v>
      </c>
      <c r="H1254" s="0" t="n">
        <v>0</v>
      </c>
      <c r="I1254" s="0" t="n">
        <f aca="false">21*D1254</f>
        <v>42</v>
      </c>
      <c r="J1254" s="11" t="n">
        <f aca="false">G1254+H1254</f>
        <v>7665</v>
      </c>
      <c r="K1254" s="0" t="n">
        <f aca="false">J1254+I1254</f>
        <v>7707</v>
      </c>
    </row>
    <row r="1255" customFormat="false" ht="12.8" hidden="false" customHeight="false" outlineLevel="0" collapsed="false">
      <c r="A1255" s="0" t="n">
        <v>205308433</v>
      </c>
      <c r="B1255" s="0" t="s">
        <v>1707</v>
      </c>
      <c r="C1255" s="0" t="s">
        <v>2897</v>
      </c>
      <c r="D1255" s="0" t="n">
        <v>2</v>
      </c>
      <c r="E1255" s="0" t="s">
        <v>79</v>
      </c>
      <c r="F1255" s="0" t="s">
        <v>4524</v>
      </c>
      <c r="G1255" s="0" t="n">
        <v>7665</v>
      </c>
      <c r="H1255" s="0" t="n">
        <v>0</v>
      </c>
      <c r="I1255" s="0" t="n">
        <f aca="false">21*D1255</f>
        <v>42</v>
      </c>
      <c r="J1255" s="11" t="n">
        <f aca="false">G1255+H1255</f>
        <v>7665</v>
      </c>
      <c r="K1255" s="0" t="n">
        <f aca="false">J1255+I1255</f>
        <v>7707</v>
      </c>
    </row>
    <row r="1256" customFormat="false" ht="12.8" hidden="false" customHeight="false" outlineLevel="0" collapsed="false">
      <c r="A1256" s="0" t="n">
        <v>205308433</v>
      </c>
      <c r="B1256" s="0" t="s">
        <v>1707</v>
      </c>
      <c r="C1256" s="0" t="s">
        <v>2897</v>
      </c>
      <c r="D1256" s="0" t="n">
        <v>2</v>
      </c>
      <c r="E1256" s="0" t="s">
        <v>79</v>
      </c>
      <c r="F1256" s="0" t="s">
        <v>4526</v>
      </c>
      <c r="G1256" s="0" t="n">
        <v>7665</v>
      </c>
      <c r="H1256" s="0" t="n">
        <v>0</v>
      </c>
      <c r="I1256" s="0" t="n">
        <f aca="false">21*D1256</f>
        <v>42</v>
      </c>
      <c r="J1256" s="11" t="n">
        <f aca="false">G1256+H1256</f>
        <v>7665</v>
      </c>
      <c r="K1256" s="0" t="n">
        <f aca="false">J1256+I1256</f>
        <v>7707</v>
      </c>
    </row>
    <row r="1257" customFormat="false" ht="12.8" hidden="false" customHeight="false" outlineLevel="0" collapsed="false">
      <c r="A1257" s="0" t="n">
        <v>205308318</v>
      </c>
      <c r="B1257" s="0" t="s">
        <v>1707</v>
      </c>
      <c r="C1257" s="0" t="s">
        <v>2897</v>
      </c>
      <c r="D1257" s="0" t="n">
        <v>2</v>
      </c>
      <c r="E1257" s="0" t="s">
        <v>79</v>
      </c>
      <c r="F1257" s="0" t="s">
        <v>4529</v>
      </c>
      <c r="G1257" s="0" t="n">
        <v>7665</v>
      </c>
      <c r="H1257" s="0" t="n">
        <v>0</v>
      </c>
      <c r="I1257" s="0" t="n">
        <f aca="false">21*D1257</f>
        <v>42</v>
      </c>
      <c r="J1257" s="11" t="n">
        <f aca="false">G1257+H1257</f>
        <v>7665</v>
      </c>
      <c r="K1257" s="0" t="n">
        <f aca="false">J1257+I1257</f>
        <v>7707</v>
      </c>
    </row>
    <row r="1258" customFormat="false" ht="12.8" hidden="false" customHeight="false" outlineLevel="0" collapsed="false">
      <c r="A1258" s="0" t="n">
        <v>205308343</v>
      </c>
      <c r="B1258" s="0" t="s">
        <v>1707</v>
      </c>
      <c r="C1258" s="0" t="s">
        <v>2394</v>
      </c>
      <c r="D1258" s="0" t="n">
        <v>5</v>
      </c>
      <c r="E1258" s="0" t="s">
        <v>79</v>
      </c>
      <c r="F1258" s="0" t="s">
        <v>4532</v>
      </c>
      <c r="G1258" s="0" t="n">
        <v>19162.5</v>
      </c>
      <c r="H1258" s="0" t="n">
        <v>0</v>
      </c>
      <c r="I1258" s="0" t="n">
        <f aca="false">21*D1258</f>
        <v>105</v>
      </c>
      <c r="J1258" s="11" t="n">
        <f aca="false">G1258+H1258</f>
        <v>19162.5</v>
      </c>
      <c r="K1258" s="0" t="n">
        <f aca="false">J1258+I1258</f>
        <v>19267.5</v>
      </c>
    </row>
    <row r="1259" customFormat="false" ht="12.8" hidden="false" customHeight="false" outlineLevel="0" collapsed="false">
      <c r="A1259" s="0" t="n">
        <v>205308418</v>
      </c>
      <c r="B1259" s="0" t="s">
        <v>1707</v>
      </c>
      <c r="C1259" s="0" t="s">
        <v>2897</v>
      </c>
      <c r="D1259" s="0" t="n">
        <v>2</v>
      </c>
      <c r="E1259" s="0" t="s">
        <v>79</v>
      </c>
      <c r="F1259" s="0" t="s">
        <v>4535</v>
      </c>
      <c r="G1259" s="0" t="n">
        <v>7665</v>
      </c>
      <c r="H1259" s="0" t="n">
        <v>0</v>
      </c>
      <c r="I1259" s="0" t="n">
        <f aca="false">21*D1259</f>
        <v>42</v>
      </c>
      <c r="J1259" s="11" t="n">
        <f aca="false">G1259+H1259</f>
        <v>7665</v>
      </c>
      <c r="K1259" s="0" t="n">
        <f aca="false">J1259+I1259</f>
        <v>7707</v>
      </c>
    </row>
    <row r="1260" customFormat="false" ht="12.8" hidden="false" customHeight="false" outlineLevel="0" collapsed="false">
      <c r="A1260" s="0" t="n">
        <v>105302793</v>
      </c>
      <c r="B1260" s="0" t="s">
        <v>1707</v>
      </c>
      <c r="C1260" s="0" t="s">
        <v>2897</v>
      </c>
      <c r="D1260" s="0" t="n">
        <v>2</v>
      </c>
      <c r="E1260" s="0" t="s">
        <v>406</v>
      </c>
      <c r="F1260" s="0" t="s">
        <v>4538</v>
      </c>
      <c r="G1260" s="0" t="n">
        <v>7665</v>
      </c>
      <c r="H1260" s="0" t="n">
        <v>0</v>
      </c>
      <c r="I1260" s="0" t="n">
        <f aca="false">21*D1260</f>
        <v>42</v>
      </c>
      <c r="J1260" s="11" t="n">
        <f aca="false">G1260+H1260</f>
        <v>7665</v>
      </c>
      <c r="K1260" s="0" t="n">
        <f aca="false">J1260+I1260</f>
        <v>7707</v>
      </c>
    </row>
    <row r="1261" customFormat="false" ht="12.8" hidden="false" customHeight="false" outlineLevel="0" collapsed="false">
      <c r="A1261" s="0" t="n">
        <v>205308408</v>
      </c>
      <c r="B1261" s="0" t="s">
        <v>1707</v>
      </c>
      <c r="C1261" s="0" t="s">
        <v>3349</v>
      </c>
      <c r="D1261" s="0" t="n">
        <v>9</v>
      </c>
      <c r="E1261" s="0" t="s">
        <v>491</v>
      </c>
      <c r="F1261" s="0" t="s">
        <v>4541</v>
      </c>
      <c r="G1261" s="0" t="n">
        <v>34492.5</v>
      </c>
      <c r="H1261" s="0" t="n">
        <v>0</v>
      </c>
      <c r="I1261" s="0" t="n">
        <f aca="false">21*D1261</f>
        <v>189</v>
      </c>
      <c r="J1261" s="11" t="n">
        <f aca="false">G1261+H1261</f>
        <v>34492.5</v>
      </c>
      <c r="K1261" s="0" t="n">
        <f aca="false">J1261+I1261</f>
        <v>34681.5</v>
      </c>
    </row>
    <row r="1262" customFormat="false" ht="12.8" hidden="false" customHeight="false" outlineLevel="0" collapsed="false">
      <c r="A1262" s="0" t="n">
        <v>205310118</v>
      </c>
      <c r="B1262" s="0" t="s">
        <v>1707</v>
      </c>
      <c r="C1262" s="0" t="s">
        <v>2897</v>
      </c>
      <c r="D1262" s="0" t="n">
        <v>2</v>
      </c>
      <c r="E1262" s="0" t="s">
        <v>406</v>
      </c>
      <c r="F1262" s="0" t="s">
        <v>4546</v>
      </c>
      <c r="G1262" s="0" t="n">
        <v>7665</v>
      </c>
      <c r="H1262" s="0" t="n">
        <v>0</v>
      </c>
      <c r="I1262" s="0" t="n">
        <f aca="false">21*D1262</f>
        <v>42</v>
      </c>
      <c r="J1262" s="11" t="n">
        <f aca="false">G1262+H1262</f>
        <v>7665</v>
      </c>
      <c r="K1262" s="0" t="n">
        <f aca="false">J1262+I1262</f>
        <v>7707</v>
      </c>
    </row>
    <row r="1263" customFormat="false" ht="12.8" hidden="false" customHeight="false" outlineLevel="0" collapsed="false">
      <c r="A1263" s="0" t="n">
        <v>205310503</v>
      </c>
      <c r="B1263" s="0" t="s">
        <v>1707</v>
      </c>
      <c r="C1263" s="0" t="s">
        <v>2897</v>
      </c>
      <c r="D1263" s="0" t="n">
        <v>2</v>
      </c>
      <c r="E1263" s="0" t="s">
        <v>406</v>
      </c>
      <c r="F1263" s="0" t="s">
        <v>4550</v>
      </c>
      <c r="G1263" s="0" t="n">
        <v>7665</v>
      </c>
      <c r="H1263" s="0" t="n">
        <v>0</v>
      </c>
      <c r="I1263" s="0" t="n">
        <f aca="false">21*D1263</f>
        <v>42</v>
      </c>
      <c r="J1263" s="11" t="n">
        <f aca="false">G1263+H1263</f>
        <v>7665</v>
      </c>
      <c r="K1263" s="0" t="n">
        <f aca="false">J1263+I1263</f>
        <v>7707</v>
      </c>
    </row>
    <row r="1264" customFormat="false" ht="12.8" hidden="false" customHeight="false" outlineLevel="0" collapsed="false">
      <c r="A1264" s="0" t="n">
        <v>205303308</v>
      </c>
      <c r="B1264" s="0" t="s">
        <v>1707</v>
      </c>
      <c r="C1264" s="0" t="s">
        <v>4101</v>
      </c>
      <c r="D1264" s="0" t="n">
        <v>7</v>
      </c>
      <c r="E1264" s="0" t="s">
        <v>79</v>
      </c>
      <c r="F1264" s="0" t="s">
        <v>4554</v>
      </c>
      <c r="G1264" s="0" t="n">
        <v>26827.5</v>
      </c>
      <c r="H1264" s="0" t="n">
        <v>0</v>
      </c>
      <c r="I1264" s="0" t="n">
        <f aca="false">21*D1264</f>
        <v>147</v>
      </c>
      <c r="J1264" s="11" t="n">
        <f aca="false">G1264+H1264</f>
        <v>26827.5</v>
      </c>
      <c r="K1264" s="0" t="n">
        <f aca="false">J1264+I1264</f>
        <v>26974.5</v>
      </c>
    </row>
    <row r="1265" customFormat="false" ht="12.8" hidden="false" customHeight="false" outlineLevel="0" collapsed="false">
      <c r="A1265" s="0" t="n">
        <v>205306828</v>
      </c>
      <c r="B1265" s="0" t="s">
        <v>1707</v>
      </c>
      <c r="C1265" s="0" t="s">
        <v>2897</v>
      </c>
      <c r="D1265" s="0" t="n">
        <v>2</v>
      </c>
      <c r="E1265" s="0" t="s">
        <v>79</v>
      </c>
      <c r="F1265" s="0" t="s">
        <v>4557</v>
      </c>
      <c r="G1265" s="0" t="n">
        <v>7665</v>
      </c>
      <c r="H1265" s="0" t="n">
        <v>0</v>
      </c>
      <c r="I1265" s="0" t="n">
        <f aca="false">21*D1265</f>
        <v>42</v>
      </c>
      <c r="J1265" s="11" t="n">
        <f aca="false">G1265+H1265</f>
        <v>7665</v>
      </c>
      <c r="K1265" s="0" t="n">
        <f aca="false">J1265+I1265</f>
        <v>7707</v>
      </c>
    </row>
    <row r="1266" customFormat="false" ht="12.8" hidden="false" customHeight="false" outlineLevel="0" collapsed="false">
      <c r="A1266" s="0" t="n">
        <v>205304358</v>
      </c>
      <c r="B1266" s="0" t="s">
        <v>1707</v>
      </c>
      <c r="C1266" s="0" t="s">
        <v>2394</v>
      </c>
      <c r="D1266" s="0" t="n">
        <v>5</v>
      </c>
      <c r="E1266" s="0" t="s">
        <v>416</v>
      </c>
      <c r="F1266" s="0" t="s">
        <v>4561</v>
      </c>
      <c r="G1266" s="0" t="n">
        <v>19162.5</v>
      </c>
      <c r="H1266" s="0" t="n">
        <v>0</v>
      </c>
      <c r="I1266" s="0" t="n">
        <f aca="false">21*D1266</f>
        <v>105</v>
      </c>
      <c r="J1266" s="11" t="n">
        <f aca="false">G1266+H1266</f>
        <v>19162.5</v>
      </c>
      <c r="K1266" s="0" t="n">
        <f aca="false">J1266+I1266</f>
        <v>19267.5</v>
      </c>
    </row>
    <row r="1267" customFormat="false" ht="12.8" hidden="false" customHeight="false" outlineLevel="0" collapsed="false">
      <c r="A1267" s="0" t="n">
        <v>205307518</v>
      </c>
      <c r="B1267" s="0" t="s">
        <v>1707</v>
      </c>
      <c r="C1267" s="0" t="s">
        <v>2897</v>
      </c>
      <c r="D1267" s="0" t="n">
        <v>2</v>
      </c>
      <c r="E1267" s="0" t="s">
        <v>146</v>
      </c>
      <c r="F1267" s="0" t="s">
        <v>4564</v>
      </c>
      <c r="G1267" s="0" t="n">
        <v>9345</v>
      </c>
      <c r="H1267" s="0" t="n">
        <v>0</v>
      </c>
      <c r="I1267" s="0" t="n">
        <f aca="false">21*D1267</f>
        <v>42</v>
      </c>
      <c r="J1267" s="11" t="n">
        <f aca="false">G1267+H1267</f>
        <v>9345</v>
      </c>
      <c r="K1267" s="0" t="n">
        <f aca="false">J1267+I1267</f>
        <v>9387</v>
      </c>
    </row>
    <row r="1268" customFormat="false" ht="12.8" hidden="false" customHeight="false" outlineLevel="0" collapsed="false">
      <c r="A1268" s="0" t="n">
        <v>205308463</v>
      </c>
      <c r="B1268" s="0" t="s">
        <v>1707</v>
      </c>
      <c r="C1268" s="0" t="s">
        <v>2897</v>
      </c>
      <c r="D1268" s="0" t="n">
        <v>2</v>
      </c>
      <c r="E1268" s="0" t="s">
        <v>28</v>
      </c>
      <c r="F1268" s="0" t="s">
        <v>4568</v>
      </c>
      <c r="G1268" s="0" t="n">
        <v>11444.8</v>
      </c>
      <c r="H1268" s="0" t="n">
        <v>0</v>
      </c>
      <c r="I1268" s="0" t="n">
        <f aca="false">21*D1268</f>
        <v>42</v>
      </c>
      <c r="J1268" s="11" t="n">
        <f aca="false">G1268+H1268</f>
        <v>11444.8</v>
      </c>
      <c r="K1268" s="0" t="n">
        <f aca="false">J1268+I1268</f>
        <v>11486.8</v>
      </c>
    </row>
    <row r="1269" customFormat="false" ht="12.8" hidden="false" customHeight="false" outlineLevel="0" collapsed="false">
      <c r="A1269" s="0" t="n">
        <v>205310223</v>
      </c>
      <c r="B1269" s="0" t="s">
        <v>1707</v>
      </c>
      <c r="C1269" s="0" t="s">
        <v>2897</v>
      </c>
      <c r="D1269" s="0" t="n">
        <v>2</v>
      </c>
      <c r="E1269" s="0" t="s">
        <v>89</v>
      </c>
      <c r="F1269" s="0" t="s">
        <v>4571</v>
      </c>
      <c r="G1269" s="0" t="n">
        <v>7665</v>
      </c>
      <c r="H1269" s="0" t="n">
        <v>0</v>
      </c>
      <c r="I1269" s="0" t="n">
        <f aca="false">21*D1269</f>
        <v>42</v>
      </c>
      <c r="J1269" s="11" t="n">
        <f aca="false">G1269+H1269</f>
        <v>7665</v>
      </c>
      <c r="K1269" s="0" t="n">
        <f aca="false">J1269+I1269</f>
        <v>7707</v>
      </c>
    </row>
    <row r="1270" customFormat="false" ht="12.8" hidden="false" customHeight="false" outlineLevel="0" collapsed="false">
      <c r="A1270" s="0" t="n">
        <v>205310223</v>
      </c>
      <c r="B1270" s="0" t="s">
        <v>1707</v>
      </c>
      <c r="C1270" s="0" t="s">
        <v>2897</v>
      </c>
      <c r="D1270" s="0" t="n">
        <v>2</v>
      </c>
      <c r="E1270" s="0" t="s">
        <v>89</v>
      </c>
      <c r="F1270" s="0" t="s">
        <v>4574</v>
      </c>
      <c r="G1270" s="0" t="n">
        <v>7665</v>
      </c>
      <c r="H1270" s="0" t="n">
        <v>0</v>
      </c>
      <c r="I1270" s="0" t="n">
        <f aca="false">21*D1270</f>
        <v>42</v>
      </c>
      <c r="J1270" s="11" t="n">
        <f aca="false">G1270+H1270</f>
        <v>7665</v>
      </c>
      <c r="K1270" s="0" t="n">
        <f aca="false">J1270+I1270</f>
        <v>7707</v>
      </c>
    </row>
    <row r="1271" customFormat="false" ht="12.8" hidden="false" customHeight="false" outlineLevel="0" collapsed="false">
      <c r="A1271" s="0" t="n">
        <v>205310223</v>
      </c>
      <c r="B1271" s="0" t="s">
        <v>1707</v>
      </c>
      <c r="C1271" s="0" t="s">
        <v>2897</v>
      </c>
      <c r="D1271" s="0" t="n">
        <v>2</v>
      </c>
      <c r="E1271" s="0" t="s">
        <v>89</v>
      </c>
      <c r="F1271" s="0" t="s">
        <v>4576</v>
      </c>
      <c r="G1271" s="0" t="n">
        <v>7665</v>
      </c>
      <c r="H1271" s="0" t="n">
        <v>0</v>
      </c>
      <c r="I1271" s="0" t="n">
        <f aca="false">21*D1271</f>
        <v>42</v>
      </c>
      <c r="J1271" s="11" t="n">
        <f aca="false">G1271+H1271</f>
        <v>7665</v>
      </c>
      <c r="K1271" s="0" t="n">
        <f aca="false">J1271+I1271</f>
        <v>7707</v>
      </c>
    </row>
    <row r="1272" customFormat="false" ht="12.8" hidden="false" customHeight="false" outlineLevel="0" collapsed="false">
      <c r="A1272" s="0" t="n">
        <v>205303065</v>
      </c>
      <c r="B1272" s="0" t="s">
        <v>1707</v>
      </c>
      <c r="C1272" s="0" t="s">
        <v>4101</v>
      </c>
      <c r="D1272" s="0" t="n">
        <v>7</v>
      </c>
      <c r="E1272" s="0" t="s">
        <v>89</v>
      </c>
      <c r="F1272" s="0" t="s">
        <v>4579</v>
      </c>
      <c r="G1272" s="0" t="n">
        <v>26827.5</v>
      </c>
      <c r="H1272" s="0" t="n">
        <v>0</v>
      </c>
      <c r="I1272" s="0" t="n">
        <f aca="false">21*D1272</f>
        <v>147</v>
      </c>
      <c r="J1272" s="11" t="n">
        <f aca="false">G1272+H1272</f>
        <v>26827.5</v>
      </c>
      <c r="K1272" s="0" t="n">
        <f aca="false">J1272+I1272</f>
        <v>26974.5</v>
      </c>
    </row>
    <row r="1273" customFormat="false" ht="12.8" hidden="false" customHeight="false" outlineLevel="0" collapsed="false">
      <c r="A1273" s="0" t="n">
        <v>205303160</v>
      </c>
      <c r="B1273" s="0" t="s">
        <v>1707</v>
      </c>
      <c r="C1273" s="0" t="s">
        <v>2874</v>
      </c>
      <c r="D1273" s="0" t="n">
        <v>3</v>
      </c>
      <c r="E1273" s="0" t="s">
        <v>406</v>
      </c>
      <c r="F1273" s="0" t="s">
        <v>4582</v>
      </c>
      <c r="G1273" s="0" t="n">
        <v>11497.5</v>
      </c>
      <c r="H1273" s="0" t="n">
        <v>0</v>
      </c>
      <c r="I1273" s="0" t="n">
        <f aca="false">21*D1273</f>
        <v>63</v>
      </c>
      <c r="J1273" s="11" t="n">
        <f aca="false">G1273+H1273</f>
        <v>11497.5</v>
      </c>
      <c r="K1273" s="0" t="n">
        <f aca="false">J1273+I1273</f>
        <v>11560.5</v>
      </c>
    </row>
    <row r="1274" customFormat="false" ht="12.8" hidden="false" customHeight="false" outlineLevel="0" collapsed="false">
      <c r="A1274" s="0" t="n">
        <v>205303070</v>
      </c>
      <c r="B1274" s="0" t="s">
        <v>1707</v>
      </c>
      <c r="C1274" s="0" t="s">
        <v>4101</v>
      </c>
      <c r="D1274" s="0" t="n">
        <v>7</v>
      </c>
      <c r="E1274" s="0" t="s">
        <v>400</v>
      </c>
      <c r="F1274" s="0" t="s">
        <v>4585</v>
      </c>
      <c r="G1274" s="0" t="n">
        <v>26827.5</v>
      </c>
      <c r="H1274" s="0" t="n">
        <v>0</v>
      </c>
      <c r="I1274" s="0" t="n">
        <f aca="false">21*D1274</f>
        <v>147</v>
      </c>
      <c r="J1274" s="11" t="n">
        <f aca="false">G1274+H1274</f>
        <v>26827.5</v>
      </c>
      <c r="K1274" s="0" t="n">
        <f aca="false">J1274+I1274</f>
        <v>26974.5</v>
      </c>
    </row>
    <row r="1275" customFormat="false" ht="12.8" hidden="false" customHeight="false" outlineLevel="0" collapsed="false">
      <c r="A1275" s="0" t="n">
        <v>205309080</v>
      </c>
      <c r="B1275" s="0" t="s">
        <v>1707</v>
      </c>
      <c r="C1275" s="0" t="s">
        <v>2897</v>
      </c>
      <c r="D1275" s="0" t="n">
        <v>2</v>
      </c>
      <c r="E1275" s="0" t="s">
        <v>89</v>
      </c>
      <c r="F1275" s="0" t="s">
        <v>4588</v>
      </c>
      <c r="G1275" s="0" t="n">
        <v>7665</v>
      </c>
      <c r="H1275" s="0" t="n">
        <v>0</v>
      </c>
      <c r="I1275" s="0" t="n">
        <f aca="false">21*D1275</f>
        <v>42</v>
      </c>
      <c r="J1275" s="11" t="n">
        <f aca="false">G1275+H1275</f>
        <v>7665</v>
      </c>
      <c r="K1275" s="0" t="n">
        <f aca="false">J1275+I1275</f>
        <v>7707</v>
      </c>
    </row>
    <row r="1276" customFormat="false" ht="12.8" hidden="false" customHeight="false" outlineLevel="0" collapsed="false">
      <c r="A1276" s="0" t="n">
        <v>205303295</v>
      </c>
      <c r="B1276" s="0" t="s">
        <v>1707</v>
      </c>
      <c r="C1276" s="0" t="s">
        <v>3972</v>
      </c>
      <c r="D1276" s="0" t="n">
        <v>6</v>
      </c>
      <c r="E1276" s="0" t="s">
        <v>79</v>
      </c>
      <c r="F1276" s="0" t="s">
        <v>4591</v>
      </c>
      <c r="G1276" s="0" t="n">
        <v>22995</v>
      </c>
      <c r="H1276" s="0" t="n">
        <v>0</v>
      </c>
      <c r="I1276" s="0" t="n">
        <f aca="false">21*D1276</f>
        <v>126</v>
      </c>
      <c r="J1276" s="11" t="n">
        <f aca="false">G1276+H1276</f>
        <v>22995</v>
      </c>
      <c r="K1276" s="0" t="n">
        <f aca="false">J1276+I1276</f>
        <v>23121</v>
      </c>
    </row>
    <row r="1277" customFormat="false" ht="12.8" hidden="false" customHeight="false" outlineLevel="0" collapsed="false">
      <c r="A1277" s="0" t="n">
        <v>205309675</v>
      </c>
      <c r="B1277" s="0" t="s">
        <v>1707</v>
      </c>
      <c r="C1277" s="0" t="s">
        <v>2897</v>
      </c>
      <c r="D1277" s="0" t="n">
        <v>2</v>
      </c>
      <c r="E1277" s="0" t="s">
        <v>89</v>
      </c>
      <c r="F1277" s="0" t="s">
        <v>4594</v>
      </c>
      <c r="G1277" s="0" t="n">
        <v>7665</v>
      </c>
      <c r="H1277" s="0" t="n">
        <v>0</v>
      </c>
      <c r="I1277" s="0" t="n">
        <f aca="false">21*D1277</f>
        <v>42</v>
      </c>
      <c r="J1277" s="11" t="n">
        <f aca="false">G1277+H1277</f>
        <v>7665</v>
      </c>
      <c r="K1277" s="0" t="n">
        <f aca="false">J1277+I1277</f>
        <v>7707</v>
      </c>
    </row>
    <row r="1278" customFormat="false" ht="12.8" hidden="false" customHeight="false" outlineLevel="0" collapsed="false">
      <c r="A1278" s="0" t="n">
        <v>205308520</v>
      </c>
      <c r="B1278" s="0" t="s">
        <v>1707</v>
      </c>
      <c r="C1278" s="0" t="s">
        <v>2897</v>
      </c>
      <c r="D1278" s="0" t="n">
        <v>2</v>
      </c>
      <c r="E1278" s="0" t="s">
        <v>79</v>
      </c>
      <c r="F1278" s="0" t="s">
        <v>4599</v>
      </c>
      <c r="G1278" s="0" t="n">
        <v>7665</v>
      </c>
      <c r="H1278" s="0" t="n">
        <v>0</v>
      </c>
      <c r="I1278" s="0" t="n">
        <f aca="false">21*D1278</f>
        <v>42</v>
      </c>
      <c r="J1278" s="11" t="n">
        <f aca="false">G1278+H1278</f>
        <v>7665</v>
      </c>
      <c r="K1278" s="0" t="n">
        <f aca="false">J1278+I1278</f>
        <v>7707</v>
      </c>
    </row>
    <row r="1279" customFormat="false" ht="12.8" hidden="false" customHeight="false" outlineLevel="0" collapsed="false">
      <c r="A1279" s="0" t="n">
        <v>205308520</v>
      </c>
      <c r="B1279" s="0" t="s">
        <v>1707</v>
      </c>
      <c r="C1279" s="0" t="s">
        <v>2897</v>
      </c>
      <c r="D1279" s="0" t="n">
        <v>2</v>
      </c>
      <c r="E1279" s="0" t="s">
        <v>79</v>
      </c>
      <c r="F1279" s="0" t="s">
        <v>83</v>
      </c>
      <c r="G1279" s="0" t="n">
        <v>7665</v>
      </c>
      <c r="H1279" s="0" t="n">
        <v>0</v>
      </c>
      <c r="I1279" s="0" t="n">
        <f aca="false">21*D1279</f>
        <v>42</v>
      </c>
      <c r="J1279" s="11" t="n">
        <f aca="false">G1279+H1279</f>
        <v>7665</v>
      </c>
      <c r="K1279" s="0" t="n">
        <f aca="false">J1279+I1279</f>
        <v>7707</v>
      </c>
    </row>
    <row r="1280" customFormat="false" ht="12.8" hidden="false" customHeight="false" outlineLevel="0" collapsed="false">
      <c r="A1280" s="0" t="n">
        <v>105300925</v>
      </c>
      <c r="B1280" s="0" t="s">
        <v>1707</v>
      </c>
      <c r="C1280" s="0" t="s">
        <v>2255</v>
      </c>
      <c r="D1280" s="0" t="n">
        <v>4</v>
      </c>
      <c r="E1280" s="0" t="s">
        <v>1941</v>
      </c>
      <c r="F1280" s="0" t="s">
        <v>4603</v>
      </c>
      <c r="G1280" s="0" t="n">
        <v>18690</v>
      </c>
      <c r="H1280" s="0" t="n">
        <v>0</v>
      </c>
      <c r="I1280" s="0" t="n">
        <f aca="false">21*D1280</f>
        <v>84</v>
      </c>
      <c r="J1280" s="11" t="n">
        <f aca="false">G1280+H1280</f>
        <v>18690</v>
      </c>
      <c r="K1280" s="0" t="n">
        <f aca="false">J1280+I1280</f>
        <v>18774</v>
      </c>
    </row>
    <row r="1281" customFormat="false" ht="12.8" hidden="false" customHeight="false" outlineLevel="0" collapsed="false">
      <c r="A1281" s="0" t="n">
        <v>205308440</v>
      </c>
      <c r="B1281" s="0" t="s">
        <v>1707</v>
      </c>
      <c r="C1281" s="0" t="s">
        <v>2897</v>
      </c>
      <c r="D1281" s="0" t="n">
        <v>2</v>
      </c>
      <c r="E1281" s="0" t="s">
        <v>89</v>
      </c>
      <c r="F1281" s="0" t="s">
        <v>4607</v>
      </c>
      <c r="G1281" s="0" t="n">
        <v>7665</v>
      </c>
      <c r="H1281" s="0" t="n">
        <v>0</v>
      </c>
      <c r="I1281" s="0" t="n">
        <f aca="false">21*D1281</f>
        <v>42</v>
      </c>
      <c r="J1281" s="11" t="n">
        <f aca="false">G1281+H1281</f>
        <v>7665</v>
      </c>
      <c r="K1281" s="0" t="n">
        <f aca="false">J1281+I1281</f>
        <v>7707</v>
      </c>
    </row>
    <row r="1282" customFormat="false" ht="12.8" hidden="false" customHeight="false" outlineLevel="0" collapsed="false">
      <c r="A1282" s="0" t="n">
        <v>205306930</v>
      </c>
      <c r="B1282" s="0" t="s">
        <v>1707</v>
      </c>
      <c r="C1282" s="0" t="s">
        <v>2897</v>
      </c>
      <c r="D1282" s="0" t="n">
        <v>2</v>
      </c>
      <c r="E1282" s="0" t="s">
        <v>416</v>
      </c>
      <c r="F1282" s="0" t="s">
        <v>4612</v>
      </c>
      <c r="G1282" s="0" t="n">
        <v>7665</v>
      </c>
      <c r="H1282" s="0" t="n">
        <v>0</v>
      </c>
      <c r="I1282" s="0" t="n">
        <f aca="false">21*D1282</f>
        <v>42</v>
      </c>
      <c r="J1282" s="11" t="n">
        <f aca="false">G1282+H1282</f>
        <v>7665</v>
      </c>
      <c r="K1282" s="0" t="n">
        <f aca="false">J1282+I1282</f>
        <v>7707</v>
      </c>
    </row>
    <row r="1283" customFormat="false" ht="12.8" hidden="false" customHeight="false" outlineLevel="0" collapsed="false">
      <c r="A1283" s="0" t="n">
        <v>205307110</v>
      </c>
      <c r="B1283" s="0" t="s">
        <v>1707</v>
      </c>
      <c r="C1283" s="0" t="s">
        <v>2897</v>
      </c>
      <c r="D1283" s="0" t="n">
        <v>2</v>
      </c>
      <c r="E1283" s="0" t="s">
        <v>400</v>
      </c>
      <c r="F1283" s="0" t="s">
        <v>4615</v>
      </c>
      <c r="G1283" s="0" t="n">
        <v>7665</v>
      </c>
      <c r="H1283" s="0" t="n">
        <v>0</v>
      </c>
      <c r="I1283" s="0" t="n">
        <f aca="false">21*D1283</f>
        <v>42</v>
      </c>
      <c r="J1283" s="11" t="n">
        <f aca="false">G1283+H1283</f>
        <v>7665</v>
      </c>
      <c r="K1283" s="0" t="n">
        <f aca="false">J1283+I1283</f>
        <v>7707</v>
      </c>
    </row>
    <row r="1284" customFormat="false" ht="12.8" hidden="false" customHeight="false" outlineLevel="0" collapsed="false">
      <c r="A1284" s="0" t="n">
        <v>205306470</v>
      </c>
      <c r="B1284" s="0" t="s">
        <v>1707</v>
      </c>
      <c r="C1284" s="0" t="s">
        <v>2897</v>
      </c>
      <c r="D1284" s="0" t="n">
        <v>2</v>
      </c>
      <c r="E1284" s="0" t="s">
        <v>74</v>
      </c>
      <c r="F1284" s="0" t="s">
        <v>4619</v>
      </c>
      <c r="G1284" s="0" t="n">
        <v>7665</v>
      </c>
      <c r="H1284" s="0" t="n">
        <v>0</v>
      </c>
      <c r="I1284" s="0" t="n">
        <f aca="false">21*D1284</f>
        <v>42</v>
      </c>
      <c r="J1284" s="11" t="n">
        <f aca="false">G1284+H1284</f>
        <v>7665</v>
      </c>
      <c r="K1284" s="0" t="n">
        <f aca="false">J1284+I1284</f>
        <v>7707</v>
      </c>
    </row>
    <row r="1285" customFormat="false" ht="12.8" hidden="false" customHeight="false" outlineLevel="0" collapsed="false">
      <c r="A1285" s="0" t="n">
        <v>205307910</v>
      </c>
      <c r="B1285" s="0" t="s">
        <v>1707</v>
      </c>
      <c r="C1285" s="0" t="s">
        <v>2897</v>
      </c>
      <c r="D1285" s="0" t="n">
        <v>2</v>
      </c>
      <c r="E1285" s="0" t="s">
        <v>428</v>
      </c>
      <c r="F1285" s="0" t="s">
        <v>4622</v>
      </c>
      <c r="G1285" s="0" t="n">
        <v>7665</v>
      </c>
      <c r="H1285" s="0" t="n">
        <v>0</v>
      </c>
      <c r="I1285" s="0" t="n">
        <f aca="false">21*D1285</f>
        <v>42</v>
      </c>
      <c r="J1285" s="11" t="n">
        <f aca="false">G1285+H1285</f>
        <v>7665</v>
      </c>
      <c r="K1285" s="0" t="n">
        <f aca="false">J1285+I1285</f>
        <v>7707</v>
      </c>
    </row>
    <row r="1286" customFormat="false" ht="12.8" hidden="false" customHeight="false" outlineLevel="0" collapsed="false">
      <c r="A1286" s="0" t="n">
        <v>205308435</v>
      </c>
      <c r="B1286" s="0" t="s">
        <v>1707</v>
      </c>
      <c r="C1286" s="0" t="s">
        <v>2897</v>
      </c>
      <c r="D1286" s="0" t="n">
        <v>2</v>
      </c>
      <c r="E1286" s="0" t="s">
        <v>79</v>
      </c>
      <c r="F1286" s="0" t="s">
        <v>4627</v>
      </c>
      <c r="G1286" s="0" t="n">
        <v>7665</v>
      </c>
      <c r="H1286" s="0" t="n">
        <v>0</v>
      </c>
      <c r="I1286" s="0" t="n">
        <f aca="false">21*D1286</f>
        <v>42</v>
      </c>
      <c r="J1286" s="11" t="n">
        <f aca="false">G1286+H1286</f>
        <v>7665</v>
      </c>
      <c r="K1286" s="0" t="n">
        <f aca="false">J1286+I1286</f>
        <v>7707</v>
      </c>
    </row>
    <row r="1287" customFormat="false" ht="12.8" hidden="false" customHeight="false" outlineLevel="0" collapsed="false">
      <c r="A1287" s="0" t="n">
        <v>205308435</v>
      </c>
      <c r="B1287" s="0" t="s">
        <v>1707</v>
      </c>
      <c r="C1287" s="0" t="s">
        <v>2897</v>
      </c>
      <c r="D1287" s="0" t="n">
        <v>2</v>
      </c>
      <c r="E1287" s="0" t="s">
        <v>79</v>
      </c>
      <c r="F1287" s="0" t="s">
        <v>4629</v>
      </c>
      <c r="G1287" s="0" t="n">
        <v>7665</v>
      </c>
      <c r="H1287" s="0" t="n">
        <v>0</v>
      </c>
      <c r="I1287" s="0" t="n">
        <f aca="false">21*D1287</f>
        <v>42</v>
      </c>
      <c r="J1287" s="11" t="n">
        <f aca="false">G1287+H1287</f>
        <v>7665</v>
      </c>
      <c r="K1287" s="0" t="n">
        <f aca="false">J1287+I1287</f>
        <v>7707</v>
      </c>
    </row>
    <row r="1288" customFormat="false" ht="12.8" hidden="false" customHeight="false" outlineLevel="0" collapsed="false">
      <c r="A1288" s="0" t="n">
        <v>205308415</v>
      </c>
      <c r="B1288" s="0" t="s">
        <v>1707</v>
      </c>
      <c r="C1288" s="0" t="s">
        <v>2897</v>
      </c>
      <c r="D1288" s="0" t="n">
        <v>2</v>
      </c>
      <c r="E1288" s="0" t="s">
        <v>79</v>
      </c>
      <c r="F1288" s="0" t="s">
        <v>4632</v>
      </c>
      <c r="G1288" s="0" t="n">
        <v>7665</v>
      </c>
      <c r="H1288" s="0" t="n">
        <v>0</v>
      </c>
      <c r="I1288" s="0" t="n">
        <f aca="false">21*D1288</f>
        <v>42</v>
      </c>
      <c r="J1288" s="11" t="n">
        <f aca="false">G1288+H1288</f>
        <v>7665</v>
      </c>
      <c r="K1288" s="0" t="n">
        <f aca="false">J1288+I1288</f>
        <v>7707</v>
      </c>
    </row>
    <row r="1289" customFormat="false" ht="12.8" hidden="false" customHeight="false" outlineLevel="0" collapsed="false">
      <c r="A1289" s="0" t="n">
        <v>205306920</v>
      </c>
      <c r="B1289" s="0" t="s">
        <v>1707</v>
      </c>
      <c r="C1289" s="0" t="s">
        <v>2255</v>
      </c>
      <c r="D1289" s="0" t="n">
        <v>4</v>
      </c>
      <c r="E1289" s="0" t="s">
        <v>437</v>
      </c>
      <c r="F1289" s="0" t="s">
        <v>4635</v>
      </c>
      <c r="G1289" s="0" t="n">
        <v>18690</v>
      </c>
      <c r="H1289" s="0" t="n">
        <v>0</v>
      </c>
      <c r="I1289" s="0" t="n">
        <f aca="false">21*D1289</f>
        <v>84</v>
      </c>
      <c r="J1289" s="11" t="n">
        <f aca="false">G1289+H1289</f>
        <v>18690</v>
      </c>
      <c r="K1289" s="0" t="n">
        <f aca="false">J1289+I1289</f>
        <v>18774</v>
      </c>
    </row>
    <row r="1290" customFormat="false" ht="12.8" hidden="false" customHeight="false" outlineLevel="0" collapsed="false">
      <c r="A1290" s="0" t="n">
        <v>205308195</v>
      </c>
      <c r="B1290" s="0" t="s">
        <v>1707</v>
      </c>
      <c r="C1290" s="0" t="s">
        <v>2897</v>
      </c>
      <c r="D1290" s="0" t="n">
        <v>2</v>
      </c>
      <c r="E1290" s="0" t="s">
        <v>89</v>
      </c>
      <c r="F1290" s="0" t="s">
        <v>4638</v>
      </c>
      <c r="G1290" s="0" t="n">
        <v>7665</v>
      </c>
      <c r="H1290" s="0" t="n">
        <v>0</v>
      </c>
      <c r="I1290" s="0" t="n">
        <f aca="false">21*D1290</f>
        <v>42</v>
      </c>
      <c r="J1290" s="11" t="n">
        <f aca="false">G1290+H1290</f>
        <v>7665</v>
      </c>
      <c r="K1290" s="0" t="n">
        <f aca="false">J1290+I1290</f>
        <v>7707</v>
      </c>
    </row>
    <row r="1291" customFormat="false" ht="12.8" hidden="false" customHeight="false" outlineLevel="0" collapsed="false">
      <c r="A1291" s="0" t="n">
        <v>205303370</v>
      </c>
      <c r="B1291" s="0" t="s">
        <v>1707</v>
      </c>
      <c r="C1291" s="0" t="s">
        <v>2394</v>
      </c>
      <c r="D1291" s="0" t="n">
        <v>5</v>
      </c>
      <c r="E1291" s="0" t="s">
        <v>400</v>
      </c>
      <c r="F1291" s="0" t="s">
        <v>4643</v>
      </c>
      <c r="G1291" s="0" t="n">
        <v>19162.5</v>
      </c>
      <c r="H1291" s="0" t="n">
        <v>0</v>
      </c>
      <c r="I1291" s="0" t="n">
        <f aca="false">21*D1291</f>
        <v>105</v>
      </c>
      <c r="J1291" s="11" t="n">
        <f aca="false">G1291+H1291</f>
        <v>19162.5</v>
      </c>
      <c r="K1291" s="0" t="n">
        <f aca="false">J1291+I1291</f>
        <v>19267.5</v>
      </c>
    </row>
    <row r="1292" customFormat="false" ht="12.8" hidden="false" customHeight="false" outlineLevel="0" collapsed="false">
      <c r="A1292" s="0" t="n">
        <v>205308470</v>
      </c>
      <c r="B1292" s="0" t="s">
        <v>1707</v>
      </c>
      <c r="C1292" s="0" t="s">
        <v>2897</v>
      </c>
      <c r="D1292" s="0" t="n">
        <v>2</v>
      </c>
      <c r="E1292" s="0" t="s">
        <v>79</v>
      </c>
      <c r="F1292" s="0" t="s">
        <v>4646</v>
      </c>
      <c r="G1292" s="0" t="n">
        <v>7665</v>
      </c>
      <c r="H1292" s="0" t="n">
        <v>0</v>
      </c>
      <c r="I1292" s="0" t="n">
        <f aca="false">21*D1292</f>
        <v>42</v>
      </c>
      <c r="J1292" s="11" t="n">
        <f aca="false">G1292+H1292</f>
        <v>7665</v>
      </c>
      <c r="K1292" s="0" t="n">
        <f aca="false">J1292+I1292</f>
        <v>7707</v>
      </c>
    </row>
    <row r="1293" customFormat="false" ht="12.8" hidden="false" customHeight="false" outlineLevel="0" collapsed="false">
      <c r="A1293" s="0" t="n">
        <v>205306790</v>
      </c>
      <c r="B1293" s="0" t="s">
        <v>1707</v>
      </c>
      <c r="C1293" s="0" t="s">
        <v>2897</v>
      </c>
      <c r="D1293" s="0" t="n">
        <v>2</v>
      </c>
      <c r="E1293" s="0" t="s">
        <v>79</v>
      </c>
      <c r="F1293" s="0" t="s">
        <v>4649</v>
      </c>
      <c r="G1293" s="0" t="n">
        <v>7665</v>
      </c>
      <c r="H1293" s="0" t="n">
        <v>0</v>
      </c>
      <c r="I1293" s="0" t="n">
        <f aca="false">21*D1293</f>
        <v>42</v>
      </c>
      <c r="J1293" s="11" t="n">
        <f aca="false">G1293+H1293</f>
        <v>7665</v>
      </c>
      <c r="K1293" s="0" t="n">
        <f aca="false">J1293+I1293</f>
        <v>7707</v>
      </c>
    </row>
    <row r="1294" customFormat="false" ht="12.8" hidden="false" customHeight="false" outlineLevel="0" collapsed="false">
      <c r="A1294" s="0" t="n">
        <v>205251556</v>
      </c>
      <c r="B1294" s="0" t="s">
        <v>1707</v>
      </c>
      <c r="C1294" s="0" t="s">
        <v>2897</v>
      </c>
      <c r="D1294" s="0" t="n">
        <v>2</v>
      </c>
      <c r="E1294" s="0" t="s">
        <v>89</v>
      </c>
      <c r="F1294" s="0" t="s">
        <v>4653</v>
      </c>
      <c r="G1294" s="0" t="n">
        <v>7665</v>
      </c>
      <c r="H1294" s="0" t="n">
        <v>0</v>
      </c>
      <c r="I1294" s="0" t="n">
        <f aca="false">21*D1294</f>
        <v>42</v>
      </c>
      <c r="J1294" s="11" t="n">
        <f aca="false">G1294+H1294</f>
        <v>7665</v>
      </c>
      <c r="K1294" s="0" t="n">
        <f aca="false">J1294+I1294</f>
        <v>7707</v>
      </c>
    </row>
    <row r="1295" customFormat="false" ht="12.8" hidden="false" customHeight="false" outlineLevel="0" collapsed="false">
      <c r="A1295" s="0" t="n">
        <v>205307051</v>
      </c>
      <c r="B1295" s="0" t="s">
        <v>1707</v>
      </c>
      <c r="C1295" s="0" t="s">
        <v>2897</v>
      </c>
      <c r="D1295" s="0" t="n">
        <v>2</v>
      </c>
      <c r="E1295" s="0" t="s">
        <v>416</v>
      </c>
      <c r="F1295" s="0" t="s">
        <v>4658</v>
      </c>
      <c r="G1295" s="0" t="n">
        <v>7665</v>
      </c>
      <c r="H1295" s="0" t="n">
        <v>0</v>
      </c>
      <c r="I1295" s="0" t="n">
        <f aca="false">21*D1295</f>
        <v>42</v>
      </c>
      <c r="J1295" s="11" t="n">
        <f aca="false">G1295+H1295</f>
        <v>7665</v>
      </c>
      <c r="K1295" s="0" t="n">
        <f aca="false">J1295+I1295</f>
        <v>7707</v>
      </c>
    </row>
    <row r="1296" customFormat="false" ht="12.8" hidden="false" customHeight="false" outlineLevel="0" collapsed="false">
      <c r="A1296" s="0" t="n">
        <v>105300231</v>
      </c>
      <c r="B1296" s="0" t="s">
        <v>1707</v>
      </c>
      <c r="C1296" s="0" t="s">
        <v>2897</v>
      </c>
      <c r="D1296" s="0" t="n">
        <v>2</v>
      </c>
      <c r="E1296" s="0" t="s">
        <v>79</v>
      </c>
      <c r="F1296" s="0" t="s">
        <v>4661</v>
      </c>
      <c r="G1296" s="0" t="n">
        <v>7665</v>
      </c>
      <c r="H1296" s="0" t="n">
        <v>0</v>
      </c>
      <c r="I1296" s="0" t="n">
        <f aca="false">21*D1296</f>
        <v>42</v>
      </c>
      <c r="J1296" s="11" t="n">
        <f aca="false">G1296+H1296</f>
        <v>7665</v>
      </c>
      <c r="K1296" s="0" t="n">
        <f aca="false">J1296+I1296</f>
        <v>7707</v>
      </c>
    </row>
    <row r="1297" customFormat="false" ht="12.8" hidden="false" customHeight="false" outlineLevel="0" collapsed="false">
      <c r="A1297" s="0" t="n">
        <v>105300231</v>
      </c>
      <c r="B1297" s="0" t="s">
        <v>1707</v>
      </c>
      <c r="C1297" s="0" t="s">
        <v>2897</v>
      </c>
      <c r="D1297" s="0" t="n">
        <v>2</v>
      </c>
      <c r="E1297" s="0" t="s">
        <v>79</v>
      </c>
      <c r="F1297" s="0" t="s">
        <v>4663</v>
      </c>
      <c r="G1297" s="0" t="n">
        <v>7665</v>
      </c>
      <c r="H1297" s="0" t="n">
        <v>0</v>
      </c>
      <c r="I1297" s="0" t="n">
        <f aca="false">21*D1297</f>
        <v>42</v>
      </c>
      <c r="J1297" s="11" t="n">
        <f aca="false">G1297+H1297</f>
        <v>7665</v>
      </c>
      <c r="K1297" s="0" t="n">
        <f aca="false">J1297+I1297</f>
        <v>7707</v>
      </c>
    </row>
    <row r="1298" customFormat="false" ht="12.8" hidden="false" customHeight="false" outlineLevel="0" collapsed="false">
      <c r="A1298" s="0" t="n">
        <v>205307021</v>
      </c>
      <c r="B1298" s="0" t="s">
        <v>1707</v>
      </c>
      <c r="C1298" s="0" t="s">
        <v>2897</v>
      </c>
      <c r="D1298" s="0" t="n">
        <v>2</v>
      </c>
      <c r="E1298" s="0" t="s">
        <v>74</v>
      </c>
      <c r="F1298" s="0" t="s">
        <v>4666</v>
      </c>
      <c r="G1298" s="0" t="n">
        <v>7665</v>
      </c>
      <c r="H1298" s="0" t="n">
        <v>0</v>
      </c>
      <c r="I1298" s="0" t="n">
        <f aca="false">21*D1298</f>
        <v>42</v>
      </c>
      <c r="J1298" s="11" t="n">
        <f aca="false">G1298+H1298</f>
        <v>7665</v>
      </c>
      <c r="K1298" s="0" t="n">
        <f aca="false">J1298+I1298</f>
        <v>7707</v>
      </c>
    </row>
    <row r="1299" customFormat="false" ht="12.8" hidden="false" customHeight="false" outlineLevel="0" collapsed="false">
      <c r="A1299" s="0" t="n">
        <v>205308421</v>
      </c>
      <c r="B1299" s="0" t="s">
        <v>1707</v>
      </c>
      <c r="C1299" s="0" t="s">
        <v>2897</v>
      </c>
      <c r="D1299" s="0" t="n">
        <v>2</v>
      </c>
      <c r="E1299" s="0" t="s">
        <v>89</v>
      </c>
      <c r="F1299" s="0" t="s">
        <v>4669</v>
      </c>
      <c r="G1299" s="0" t="n">
        <v>7665</v>
      </c>
      <c r="H1299" s="0" t="n">
        <v>0</v>
      </c>
      <c r="I1299" s="0" t="n">
        <f aca="false">21*D1299</f>
        <v>42</v>
      </c>
      <c r="J1299" s="11" t="n">
        <f aca="false">G1299+H1299</f>
        <v>7665</v>
      </c>
      <c r="K1299" s="0" t="n">
        <f aca="false">J1299+I1299</f>
        <v>7707</v>
      </c>
    </row>
    <row r="1300" customFormat="false" ht="12.8" hidden="false" customHeight="false" outlineLevel="0" collapsed="false">
      <c r="A1300" s="0" t="n">
        <v>205308961</v>
      </c>
      <c r="B1300" s="0" t="s">
        <v>1707</v>
      </c>
      <c r="C1300" s="0" t="s">
        <v>2897</v>
      </c>
      <c r="D1300" s="0" t="n">
        <v>2</v>
      </c>
      <c r="E1300" s="0" t="s">
        <v>115</v>
      </c>
      <c r="F1300" s="0" t="s">
        <v>4673</v>
      </c>
      <c r="G1300" s="0" t="n">
        <v>9345</v>
      </c>
      <c r="H1300" s="0" t="n">
        <v>0</v>
      </c>
      <c r="I1300" s="0" t="n">
        <f aca="false">21*D1300</f>
        <v>42</v>
      </c>
      <c r="J1300" s="11" t="n">
        <f aca="false">G1300+H1300</f>
        <v>9345</v>
      </c>
      <c r="K1300" s="0" t="n">
        <f aca="false">J1300+I1300</f>
        <v>9387</v>
      </c>
    </row>
    <row r="1301" customFormat="false" ht="12.8" hidden="false" customHeight="false" outlineLevel="0" collapsed="false">
      <c r="A1301" s="0" t="n">
        <v>105302731</v>
      </c>
      <c r="B1301" s="0" t="s">
        <v>1707</v>
      </c>
      <c r="C1301" s="0" t="s">
        <v>2897</v>
      </c>
      <c r="D1301" s="0" t="n">
        <v>2</v>
      </c>
      <c r="E1301" s="0" t="s">
        <v>406</v>
      </c>
      <c r="F1301" s="0" t="s">
        <v>4678</v>
      </c>
      <c r="G1301" s="0" t="n">
        <v>7665</v>
      </c>
      <c r="H1301" s="0" t="n">
        <v>0</v>
      </c>
      <c r="I1301" s="0" t="n">
        <f aca="false">21*D1301</f>
        <v>42</v>
      </c>
      <c r="J1301" s="11" t="n">
        <f aca="false">G1301+H1301</f>
        <v>7665</v>
      </c>
      <c r="K1301" s="0" t="n">
        <f aca="false">J1301+I1301</f>
        <v>7707</v>
      </c>
    </row>
    <row r="1302" customFormat="false" ht="12.8" hidden="false" customHeight="false" outlineLevel="0" collapsed="false">
      <c r="A1302" s="0" t="n">
        <v>205307016</v>
      </c>
      <c r="B1302" s="0" t="s">
        <v>1707</v>
      </c>
      <c r="C1302" s="0" t="s">
        <v>2897</v>
      </c>
      <c r="D1302" s="0" t="n">
        <v>2</v>
      </c>
      <c r="E1302" s="0" t="s">
        <v>74</v>
      </c>
      <c r="F1302" s="0" t="s">
        <v>4682</v>
      </c>
      <c r="G1302" s="0" t="n">
        <v>7665</v>
      </c>
      <c r="H1302" s="0" t="n">
        <v>0</v>
      </c>
      <c r="I1302" s="0" t="n">
        <f aca="false">21*D1302</f>
        <v>42</v>
      </c>
      <c r="J1302" s="11" t="n">
        <f aca="false">G1302+H1302</f>
        <v>7665</v>
      </c>
      <c r="K1302" s="0" t="n">
        <f aca="false">J1302+I1302</f>
        <v>7707</v>
      </c>
    </row>
    <row r="1303" customFormat="false" ht="12.8" hidden="false" customHeight="false" outlineLevel="0" collapsed="false">
      <c r="A1303" s="0" t="n">
        <v>105302711</v>
      </c>
      <c r="B1303" s="0" t="s">
        <v>1707</v>
      </c>
      <c r="C1303" s="0" t="s">
        <v>2897</v>
      </c>
      <c r="D1303" s="0" t="n">
        <v>2</v>
      </c>
      <c r="E1303" s="0" t="s">
        <v>428</v>
      </c>
      <c r="F1303" s="0" t="s">
        <v>4685</v>
      </c>
      <c r="G1303" s="0" t="n">
        <v>7665</v>
      </c>
      <c r="H1303" s="0" t="n">
        <v>0</v>
      </c>
      <c r="I1303" s="0" t="n">
        <f aca="false">21*D1303</f>
        <v>42</v>
      </c>
      <c r="J1303" s="11" t="n">
        <f aca="false">G1303+H1303</f>
        <v>7665</v>
      </c>
      <c r="K1303" s="0" t="n">
        <f aca="false">J1303+I1303</f>
        <v>7707</v>
      </c>
    </row>
    <row r="1304" customFormat="false" ht="12.8" hidden="false" customHeight="false" outlineLevel="0" collapsed="false">
      <c r="A1304" s="0" t="n">
        <v>205306506</v>
      </c>
      <c r="B1304" s="0" t="s">
        <v>1707</v>
      </c>
      <c r="C1304" s="0" t="s">
        <v>2897</v>
      </c>
      <c r="D1304" s="0" t="n">
        <v>2</v>
      </c>
      <c r="E1304" s="0" t="s">
        <v>400</v>
      </c>
      <c r="F1304" s="0" t="s">
        <v>4689</v>
      </c>
      <c r="G1304" s="0" t="n">
        <v>7665</v>
      </c>
      <c r="H1304" s="0" t="n">
        <v>0</v>
      </c>
      <c r="I1304" s="0" t="n">
        <f aca="false">21*D1304</f>
        <v>42</v>
      </c>
      <c r="J1304" s="11" t="n">
        <f aca="false">G1304+H1304</f>
        <v>7665</v>
      </c>
      <c r="K1304" s="0" t="n">
        <f aca="false">J1304+I1304</f>
        <v>7707</v>
      </c>
    </row>
    <row r="1305" customFormat="false" ht="12.8" hidden="false" customHeight="false" outlineLevel="0" collapsed="false">
      <c r="A1305" s="0" t="n">
        <v>205308406</v>
      </c>
      <c r="B1305" s="0" t="s">
        <v>1707</v>
      </c>
      <c r="C1305" s="0" t="s">
        <v>2874</v>
      </c>
      <c r="D1305" s="0" t="n">
        <v>3</v>
      </c>
      <c r="E1305" s="0" t="s">
        <v>400</v>
      </c>
      <c r="F1305" s="0" t="s">
        <v>4692</v>
      </c>
      <c r="G1305" s="0" t="n">
        <v>11497.5</v>
      </c>
      <c r="H1305" s="0" t="n">
        <v>0</v>
      </c>
      <c r="I1305" s="0" t="n">
        <f aca="false">21*D1305</f>
        <v>63</v>
      </c>
      <c r="J1305" s="11" t="n">
        <f aca="false">G1305+H1305</f>
        <v>11497.5</v>
      </c>
      <c r="K1305" s="0" t="n">
        <f aca="false">J1305+I1305</f>
        <v>11560.5</v>
      </c>
    </row>
    <row r="1306" customFormat="false" ht="12.8" hidden="false" customHeight="false" outlineLevel="0" collapsed="false">
      <c r="A1306" s="0" t="n">
        <v>105300436</v>
      </c>
      <c r="B1306" s="0" t="s">
        <v>1707</v>
      </c>
      <c r="C1306" s="0" t="s">
        <v>3861</v>
      </c>
      <c r="D1306" s="0" t="n">
        <v>8</v>
      </c>
      <c r="E1306" s="0" t="s">
        <v>491</v>
      </c>
      <c r="F1306" s="0" t="s">
        <v>4695</v>
      </c>
      <c r="G1306" s="0" t="n">
        <v>30660</v>
      </c>
      <c r="H1306" s="0" t="n">
        <v>0</v>
      </c>
      <c r="I1306" s="0" t="n">
        <f aca="false">21*D1306</f>
        <v>168</v>
      </c>
      <c r="J1306" s="11" t="n">
        <f aca="false">G1306+H1306</f>
        <v>30660</v>
      </c>
      <c r="K1306" s="0" t="n">
        <f aca="false">J1306+I1306</f>
        <v>30828</v>
      </c>
    </row>
    <row r="1307" customFormat="false" ht="12.8" hidden="false" customHeight="false" outlineLevel="0" collapsed="false">
      <c r="A1307" s="0" t="n">
        <v>205310506</v>
      </c>
      <c r="B1307" s="0" t="s">
        <v>1707</v>
      </c>
      <c r="C1307" s="0" t="s">
        <v>2897</v>
      </c>
      <c r="D1307" s="0" t="n">
        <v>2</v>
      </c>
      <c r="E1307" s="0" t="s">
        <v>406</v>
      </c>
      <c r="F1307" s="0" t="s">
        <v>4698</v>
      </c>
      <c r="G1307" s="0" t="n">
        <v>7665</v>
      </c>
      <c r="H1307" s="0" t="n">
        <v>0</v>
      </c>
      <c r="I1307" s="0" t="n">
        <f aca="false">21*D1307</f>
        <v>42</v>
      </c>
      <c r="J1307" s="11" t="n">
        <f aca="false">G1307+H1307</f>
        <v>7665</v>
      </c>
      <c r="K1307" s="0" t="n">
        <f aca="false">J1307+I1307</f>
        <v>7707</v>
      </c>
    </row>
    <row r="1308" customFormat="false" ht="12.8" hidden="false" customHeight="false" outlineLevel="0" collapsed="false">
      <c r="A1308" s="0" t="n">
        <v>105300666</v>
      </c>
      <c r="B1308" s="0" t="s">
        <v>1707</v>
      </c>
      <c r="C1308" s="0" t="s">
        <v>2874</v>
      </c>
      <c r="D1308" s="0" t="n">
        <v>3</v>
      </c>
      <c r="E1308" s="0" t="s">
        <v>79</v>
      </c>
      <c r="F1308" s="0" t="s">
        <v>4703</v>
      </c>
      <c r="G1308" s="0" t="n">
        <v>11497.5</v>
      </c>
      <c r="H1308" s="0" t="n">
        <v>0</v>
      </c>
      <c r="I1308" s="0" t="n">
        <f aca="false">21*D1308</f>
        <v>63</v>
      </c>
      <c r="J1308" s="11" t="n">
        <f aca="false">G1308+H1308</f>
        <v>11497.5</v>
      </c>
      <c r="K1308" s="0" t="n">
        <f aca="false">J1308+I1308</f>
        <v>11560.5</v>
      </c>
    </row>
    <row r="1309" customFormat="false" ht="12.8" hidden="false" customHeight="false" outlineLevel="0" collapsed="false">
      <c r="A1309" s="0" t="n">
        <v>205303324</v>
      </c>
      <c r="B1309" s="0" t="s">
        <v>1707</v>
      </c>
      <c r="C1309" s="0" t="s">
        <v>3972</v>
      </c>
      <c r="D1309" s="0" t="n">
        <v>6</v>
      </c>
      <c r="E1309" s="0" t="s">
        <v>79</v>
      </c>
      <c r="F1309" s="0" t="s">
        <v>4707</v>
      </c>
      <c r="G1309" s="0" t="n">
        <v>22995</v>
      </c>
      <c r="H1309" s="0" t="n">
        <v>0</v>
      </c>
      <c r="I1309" s="0" t="n">
        <f aca="false">21*D1309</f>
        <v>126</v>
      </c>
      <c r="J1309" s="11" t="n">
        <f aca="false">G1309+H1309</f>
        <v>22995</v>
      </c>
      <c r="K1309" s="0" t="n">
        <f aca="false">J1309+I1309</f>
        <v>23121</v>
      </c>
    </row>
    <row r="1310" customFormat="false" ht="12.8" hidden="false" customHeight="false" outlineLevel="0" collapsed="false">
      <c r="A1310" s="0" t="n">
        <v>105300864</v>
      </c>
      <c r="B1310" s="0" t="s">
        <v>1707</v>
      </c>
      <c r="C1310" s="0" t="s">
        <v>2897</v>
      </c>
      <c r="D1310" s="0" t="n">
        <v>2</v>
      </c>
      <c r="E1310" s="0" t="s">
        <v>2384</v>
      </c>
      <c r="F1310" s="0" t="s">
        <v>4710</v>
      </c>
      <c r="G1310" s="0" t="n">
        <v>9345</v>
      </c>
      <c r="H1310" s="0" t="n">
        <v>0</v>
      </c>
      <c r="I1310" s="0" t="n">
        <f aca="false">21*D1310</f>
        <v>42</v>
      </c>
      <c r="J1310" s="11" t="n">
        <f aca="false">G1310+H1310</f>
        <v>9345</v>
      </c>
      <c r="K1310" s="0" t="n">
        <f aca="false">J1310+I1310</f>
        <v>9387</v>
      </c>
    </row>
    <row r="1311" customFormat="false" ht="12.8" hidden="false" customHeight="false" outlineLevel="0" collapsed="false">
      <c r="A1311" s="0" t="n">
        <v>205308484</v>
      </c>
      <c r="B1311" s="0" t="s">
        <v>1707</v>
      </c>
      <c r="C1311" s="0" t="s">
        <v>2897</v>
      </c>
      <c r="D1311" s="0" t="n">
        <v>2</v>
      </c>
      <c r="E1311" s="0" t="s">
        <v>79</v>
      </c>
      <c r="F1311" s="0" t="s">
        <v>4715</v>
      </c>
      <c r="G1311" s="0" t="n">
        <v>7665</v>
      </c>
      <c r="H1311" s="0" t="n">
        <v>0</v>
      </c>
      <c r="I1311" s="0" t="n">
        <f aca="false">21*D1311</f>
        <v>42</v>
      </c>
      <c r="J1311" s="11" t="n">
        <f aca="false">G1311+H1311</f>
        <v>7665</v>
      </c>
      <c r="K1311" s="0" t="n">
        <f aca="false">J1311+I1311</f>
        <v>7707</v>
      </c>
    </row>
    <row r="1312" customFormat="false" ht="12.8" hidden="false" customHeight="false" outlineLevel="0" collapsed="false">
      <c r="A1312" s="0" t="n">
        <v>205308554</v>
      </c>
      <c r="B1312" s="0" t="s">
        <v>1707</v>
      </c>
      <c r="C1312" s="0" t="s">
        <v>2897</v>
      </c>
      <c r="D1312" s="0" t="n">
        <v>2</v>
      </c>
      <c r="E1312" s="0" t="s">
        <v>28</v>
      </c>
      <c r="F1312" s="0" t="s">
        <v>4719</v>
      </c>
      <c r="G1312" s="0" t="n">
        <v>11444.8</v>
      </c>
      <c r="H1312" s="0" t="n">
        <v>0</v>
      </c>
      <c r="I1312" s="0" t="n">
        <f aca="false">21*D1312</f>
        <v>42</v>
      </c>
      <c r="J1312" s="11" t="n">
        <f aca="false">G1312+H1312</f>
        <v>11444.8</v>
      </c>
      <c r="K1312" s="0" t="n">
        <f aca="false">J1312+I1312</f>
        <v>11486.8</v>
      </c>
    </row>
    <row r="1313" customFormat="false" ht="12.8" hidden="false" customHeight="false" outlineLevel="0" collapsed="false">
      <c r="A1313" s="0" t="n">
        <v>205307354</v>
      </c>
      <c r="B1313" s="0" t="s">
        <v>1707</v>
      </c>
      <c r="C1313" s="0" t="s">
        <v>2255</v>
      </c>
      <c r="D1313" s="0" t="n">
        <v>4</v>
      </c>
      <c r="E1313" s="0" t="s">
        <v>437</v>
      </c>
      <c r="F1313" s="0" t="s">
        <v>4722</v>
      </c>
      <c r="G1313" s="0" t="n">
        <v>18690</v>
      </c>
      <c r="H1313" s="0" t="n">
        <v>0</v>
      </c>
      <c r="I1313" s="0" t="n">
        <f aca="false">21*D1313</f>
        <v>84</v>
      </c>
      <c r="J1313" s="11" t="n">
        <f aca="false">G1313+H1313</f>
        <v>18690</v>
      </c>
      <c r="K1313" s="0" t="n">
        <f aca="false">J1313+I1313</f>
        <v>18774</v>
      </c>
    </row>
    <row r="1314" customFormat="false" ht="12.8" hidden="false" customHeight="false" outlineLevel="0" collapsed="false">
      <c r="A1314" s="0" t="n">
        <v>205307364</v>
      </c>
      <c r="B1314" s="0" t="s">
        <v>1707</v>
      </c>
      <c r="C1314" s="0" t="s">
        <v>2897</v>
      </c>
      <c r="D1314" s="0" t="n">
        <v>2</v>
      </c>
      <c r="E1314" s="0" t="s">
        <v>89</v>
      </c>
      <c r="F1314" s="0" t="s">
        <v>4725</v>
      </c>
      <c r="G1314" s="0" t="n">
        <v>7665</v>
      </c>
      <c r="H1314" s="0" t="n">
        <v>0</v>
      </c>
      <c r="I1314" s="0" t="n">
        <f aca="false">21*D1314</f>
        <v>42</v>
      </c>
      <c r="J1314" s="11" t="n">
        <f aca="false">G1314+H1314</f>
        <v>7665</v>
      </c>
      <c r="K1314" s="0" t="n">
        <f aca="false">J1314+I1314</f>
        <v>7707</v>
      </c>
    </row>
    <row r="1315" customFormat="false" ht="12.8" hidden="false" customHeight="false" outlineLevel="0" collapsed="false">
      <c r="A1315" s="0" t="n">
        <v>205307284</v>
      </c>
      <c r="B1315" s="0" t="s">
        <v>1707</v>
      </c>
      <c r="C1315" s="0" t="s">
        <v>2897</v>
      </c>
      <c r="D1315" s="0" t="n">
        <v>2</v>
      </c>
      <c r="E1315" s="0" t="s">
        <v>400</v>
      </c>
      <c r="F1315" s="0" t="s">
        <v>4730</v>
      </c>
      <c r="G1315" s="0" t="n">
        <v>7665</v>
      </c>
      <c r="H1315" s="0" t="n">
        <v>0</v>
      </c>
      <c r="I1315" s="0" t="n">
        <f aca="false">21*D1315</f>
        <v>42</v>
      </c>
      <c r="J1315" s="11" t="n">
        <f aca="false">G1315+H1315</f>
        <v>7665</v>
      </c>
      <c r="K1315" s="0" t="n">
        <f aca="false">J1315+I1315</f>
        <v>7707</v>
      </c>
    </row>
    <row r="1316" customFormat="false" ht="12.8" hidden="false" customHeight="false" outlineLevel="0" collapsed="false">
      <c r="A1316" s="0" t="n">
        <v>205308489</v>
      </c>
      <c r="B1316" s="0" t="s">
        <v>1707</v>
      </c>
      <c r="C1316" s="0" t="s">
        <v>2897</v>
      </c>
      <c r="D1316" s="0" t="n">
        <v>2</v>
      </c>
      <c r="E1316" s="0" t="s">
        <v>79</v>
      </c>
      <c r="F1316" s="0" t="s">
        <v>4734</v>
      </c>
      <c r="G1316" s="0" t="n">
        <v>7665</v>
      </c>
      <c r="H1316" s="0" t="n">
        <v>0</v>
      </c>
      <c r="I1316" s="0" t="n">
        <f aca="false">21*D1316</f>
        <v>42</v>
      </c>
      <c r="J1316" s="11" t="n">
        <f aca="false">G1316+H1316</f>
        <v>7665</v>
      </c>
      <c r="K1316" s="0" t="n">
        <f aca="false">J1316+I1316</f>
        <v>7707</v>
      </c>
    </row>
    <row r="1317" customFormat="false" ht="12.8" hidden="false" customHeight="false" outlineLevel="0" collapsed="false">
      <c r="A1317" s="0" t="n">
        <v>205308539</v>
      </c>
      <c r="B1317" s="0" t="s">
        <v>1707</v>
      </c>
      <c r="C1317" s="0" t="s">
        <v>2897</v>
      </c>
      <c r="D1317" s="0" t="n">
        <v>2</v>
      </c>
      <c r="E1317" s="0" t="s">
        <v>79</v>
      </c>
      <c r="F1317" s="0" t="s">
        <v>4737</v>
      </c>
      <c r="G1317" s="0" t="n">
        <v>7665</v>
      </c>
      <c r="H1317" s="0" t="n">
        <v>0</v>
      </c>
      <c r="I1317" s="0" t="n">
        <f aca="false">21*D1317</f>
        <v>42</v>
      </c>
      <c r="J1317" s="11" t="n">
        <f aca="false">G1317+H1317</f>
        <v>7665</v>
      </c>
      <c r="K1317" s="0" t="n">
        <f aca="false">J1317+I1317</f>
        <v>7707</v>
      </c>
    </row>
    <row r="1318" customFormat="false" ht="12.8" hidden="false" customHeight="false" outlineLevel="0" collapsed="false">
      <c r="A1318" s="0" t="n">
        <v>205308539</v>
      </c>
      <c r="B1318" s="0" t="s">
        <v>1707</v>
      </c>
      <c r="C1318" s="0" t="s">
        <v>2897</v>
      </c>
      <c r="D1318" s="0" t="n">
        <v>2</v>
      </c>
      <c r="E1318" s="0" t="s">
        <v>79</v>
      </c>
      <c r="F1318" s="0" t="s">
        <v>4740</v>
      </c>
      <c r="G1318" s="0" t="n">
        <v>7665</v>
      </c>
      <c r="H1318" s="0" t="n">
        <v>0</v>
      </c>
      <c r="I1318" s="0" t="n">
        <f aca="false">21*D1318</f>
        <v>42</v>
      </c>
      <c r="J1318" s="11" t="n">
        <f aca="false">G1318+H1318</f>
        <v>7665</v>
      </c>
      <c r="K1318" s="0" t="n">
        <f aca="false">J1318+I1318</f>
        <v>7707</v>
      </c>
    </row>
    <row r="1319" customFormat="false" ht="12.8" hidden="false" customHeight="false" outlineLevel="0" collapsed="false">
      <c r="A1319" s="0" t="n">
        <v>205310094</v>
      </c>
      <c r="B1319" s="0" t="s">
        <v>1707</v>
      </c>
      <c r="C1319" s="0" t="s">
        <v>2897</v>
      </c>
      <c r="D1319" s="0" t="n">
        <v>2</v>
      </c>
      <c r="E1319" s="0" t="s">
        <v>406</v>
      </c>
      <c r="F1319" s="0" t="s">
        <v>4743</v>
      </c>
      <c r="G1319" s="0" t="n">
        <v>7665</v>
      </c>
      <c r="H1319" s="0" t="n">
        <v>0</v>
      </c>
      <c r="I1319" s="0" t="n">
        <f aca="false">21*D1319</f>
        <v>42</v>
      </c>
      <c r="J1319" s="11" t="n">
        <f aca="false">G1319+H1319</f>
        <v>7665</v>
      </c>
      <c r="K1319" s="0" t="n">
        <f aca="false">J1319+I1319</f>
        <v>7707</v>
      </c>
    </row>
    <row r="1320" customFormat="false" ht="12.8" hidden="false" customHeight="false" outlineLevel="0" collapsed="false">
      <c r="A1320" s="0" t="n">
        <v>205303059</v>
      </c>
      <c r="B1320" s="0" t="s">
        <v>1707</v>
      </c>
      <c r="C1320" s="0" t="s">
        <v>4101</v>
      </c>
      <c r="D1320" s="0" t="n">
        <v>7</v>
      </c>
      <c r="E1320" s="0" t="s">
        <v>89</v>
      </c>
      <c r="F1320" s="0" t="s">
        <v>4748</v>
      </c>
      <c r="G1320" s="0" t="n">
        <v>26827.5</v>
      </c>
      <c r="H1320" s="0" t="n">
        <v>0</v>
      </c>
      <c r="I1320" s="0" t="n">
        <f aca="false">21*D1320</f>
        <v>147</v>
      </c>
      <c r="J1320" s="11" t="n">
        <f aca="false">G1320+H1320</f>
        <v>26827.5</v>
      </c>
      <c r="K1320" s="0" t="n">
        <f aca="false">J1320+I1320</f>
        <v>26974.5</v>
      </c>
    </row>
    <row r="1321" customFormat="false" ht="12.8" hidden="false" customHeight="false" outlineLevel="0" collapsed="false">
      <c r="A1321" s="0" t="n">
        <v>205303094</v>
      </c>
      <c r="B1321" s="0" t="s">
        <v>1707</v>
      </c>
      <c r="C1321" s="0" t="s">
        <v>2074</v>
      </c>
      <c r="D1321" s="0" t="n">
        <v>10</v>
      </c>
      <c r="E1321" s="0" t="s">
        <v>89</v>
      </c>
      <c r="F1321" s="0" t="s">
        <v>4751</v>
      </c>
      <c r="G1321" s="0" t="n">
        <v>38325</v>
      </c>
      <c r="H1321" s="0" t="n">
        <v>0</v>
      </c>
      <c r="I1321" s="0" t="n">
        <f aca="false">21*D1321</f>
        <v>210</v>
      </c>
      <c r="J1321" s="11" t="n">
        <f aca="false">G1321+H1321</f>
        <v>38325</v>
      </c>
      <c r="K1321" s="0" t="n">
        <f aca="false">J1321+I1321</f>
        <v>38535</v>
      </c>
    </row>
    <row r="1322" customFormat="false" ht="12.8" hidden="false" customHeight="false" outlineLevel="0" collapsed="false">
      <c r="A1322" s="0" t="n">
        <v>205303184</v>
      </c>
      <c r="B1322" s="0" t="s">
        <v>1707</v>
      </c>
      <c r="C1322" s="0" t="s">
        <v>4101</v>
      </c>
      <c r="D1322" s="0" t="n">
        <v>7</v>
      </c>
      <c r="E1322" s="0" t="s">
        <v>89</v>
      </c>
      <c r="F1322" s="0" t="s">
        <v>4755</v>
      </c>
      <c r="G1322" s="0" t="n">
        <v>26827.5</v>
      </c>
      <c r="H1322" s="0" t="n">
        <v>0</v>
      </c>
      <c r="I1322" s="0" t="n">
        <f aca="false">21*D1322</f>
        <v>147</v>
      </c>
      <c r="J1322" s="11" t="n">
        <f aca="false">G1322+H1322</f>
        <v>26827.5</v>
      </c>
      <c r="K1322" s="0" t="n">
        <f aca="false">J1322+I1322</f>
        <v>26974.5</v>
      </c>
    </row>
    <row r="1323" customFormat="false" ht="12.8" hidden="false" customHeight="false" outlineLevel="0" collapsed="false">
      <c r="A1323" s="0" t="n">
        <v>105300964</v>
      </c>
      <c r="B1323" s="0" t="s">
        <v>1707</v>
      </c>
      <c r="C1323" s="0" t="s">
        <v>2255</v>
      </c>
      <c r="D1323" s="0" t="n">
        <v>4</v>
      </c>
      <c r="E1323" s="0" t="s">
        <v>1941</v>
      </c>
      <c r="F1323" s="0" t="s">
        <v>4758</v>
      </c>
      <c r="G1323" s="0" t="n">
        <v>18690</v>
      </c>
      <c r="H1323" s="0" t="n">
        <v>0</v>
      </c>
      <c r="I1323" s="0" t="n">
        <f aca="false">21*D1323</f>
        <v>84</v>
      </c>
      <c r="J1323" s="11" t="n">
        <f aca="false">G1323+H1323</f>
        <v>18690</v>
      </c>
      <c r="K1323" s="0" t="n">
        <f aca="false">J1323+I1323</f>
        <v>18774</v>
      </c>
    </row>
    <row r="1324" customFormat="false" ht="12.8" hidden="false" customHeight="false" outlineLevel="0" collapsed="false">
      <c r="A1324" s="0" t="n">
        <v>205308499</v>
      </c>
      <c r="B1324" s="0" t="s">
        <v>1707</v>
      </c>
      <c r="C1324" s="0" t="s">
        <v>2897</v>
      </c>
      <c r="D1324" s="0" t="n">
        <v>2</v>
      </c>
      <c r="E1324" s="0" t="s">
        <v>79</v>
      </c>
      <c r="F1324" s="0" t="s">
        <v>4761</v>
      </c>
      <c r="G1324" s="0" t="n">
        <v>7665</v>
      </c>
      <c r="H1324" s="0" t="n">
        <v>0</v>
      </c>
      <c r="I1324" s="0" t="n">
        <f aca="false">21*D1324</f>
        <v>42</v>
      </c>
      <c r="J1324" s="11" t="n">
        <f aca="false">G1324+H1324</f>
        <v>7665</v>
      </c>
      <c r="K1324" s="0" t="n">
        <f aca="false">J1324+I1324</f>
        <v>7707</v>
      </c>
    </row>
    <row r="1325" customFormat="false" ht="12.8" hidden="false" customHeight="false" outlineLevel="0" collapsed="false">
      <c r="A1325" s="0" t="n">
        <v>205308499</v>
      </c>
      <c r="B1325" s="0" t="s">
        <v>1707</v>
      </c>
      <c r="C1325" s="0" t="s">
        <v>2897</v>
      </c>
      <c r="D1325" s="0" t="n">
        <v>2</v>
      </c>
      <c r="E1325" s="0" t="s">
        <v>79</v>
      </c>
      <c r="F1325" s="0" t="s">
        <v>4763</v>
      </c>
      <c r="G1325" s="0" t="n">
        <v>7665</v>
      </c>
      <c r="H1325" s="0" t="n">
        <v>0</v>
      </c>
      <c r="I1325" s="0" t="n">
        <f aca="false">21*D1325</f>
        <v>42</v>
      </c>
      <c r="J1325" s="11" t="n">
        <f aca="false">G1325+H1325</f>
        <v>7665</v>
      </c>
      <c r="K1325" s="0" t="n">
        <f aca="false">J1325+I1325</f>
        <v>7707</v>
      </c>
    </row>
    <row r="1326" customFormat="false" ht="12.8" hidden="false" customHeight="false" outlineLevel="0" collapsed="false">
      <c r="A1326" s="0" t="n">
        <v>205308499</v>
      </c>
      <c r="B1326" s="0" t="s">
        <v>1707</v>
      </c>
      <c r="C1326" s="0" t="s">
        <v>2897</v>
      </c>
      <c r="D1326" s="0" t="n">
        <v>2</v>
      </c>
      <c r="E1326" s="0" t="s">
        <v>79</v>
      </c>
      <c r="F1326" s="0" t="s">
        <v>4765</v>
      </c>
      <c r="G1326" s="0" t="n">
        <v>7665</v>
      </c>
      <c r="H1326" s="0" t="n">
        <v>0</v>
      </c>
      <c r="I1326" s="0" t="n">
        <f aca="false">21*D1326</f>
        <v>42</v>
      </c>
      <c r="J1326" s="11" t="n">
        <f aca="false">G1326+H1326</f>
        <v>7665</v>
      </c>
      <c r="K1326" s="0" t="n">
        <f aca="false">J1326+I1326</f>
        <v>7707</v>
      </c>
    </row>
    <row r="1327" customFormat="false" ht="12.8" hidden="false" customHeight="false" outlineLevel="0" collapsed="false">
      <c r="A1327" s="0" t="n">
        <v>205310469</v>
      </c>
      <c r="B1327" s="0" t="s">
        <v>1707</v>
      </c>
      <c r="C1327" s="0" t="s">
        <v>2874</v>
      </c>
      <c r="D1327" s="0" t="n">
        <v>3</v>
      </c>
      <c r="E1327" s="0" t="s">
        <v>428</v>
      </c>
      <c r="F1327" s="0" t="s">
        <v>4768</v>
      </c>
      <c r="G1327" s="0" t="n">
        <v>11497.5</v>
      </c>
      <c r="H1327" s="0" t="n">
        <v>0</v>
      </c>
      <c r="I1327" s="0" t="n">
        <f aca="false">21*D1327</f>
        <v>63</v>
      </c>
      <c r="J1327" s="11" t="n">
        <f aca="false">G1327+H1327</f>
        <v>11497.5</v>
      </c>
      <c r="K1327" s="0" t="n">
        <f aca="false">J1327+I1327</f>
        <v>11560.5</v>
      </c>
    </row>
    <row r="1328" customFormat="false" ht="12.8" hidden="false" customHeight="false" outlineLevel="0" collapsed="false">
      <c r="A1328" s="0" t="n">
        <v>205310469</v>
      </c>
      <c r="B1328" s="0" t="s">
        <v>1707</v>
      </c>
      <c r="C1328" s="0" t="s">
        <v>2874</v>
      </c>
      <c r="D1328" s="0" t="n">
        <v>3</v>
      </c>
      <c r="E1328" s="0" t="s">
        <v>428</v>
      </c>
      <c r="F1328" s="0" t="s">
        <v>4771</v>
      </c>
      <c r="G1328" s="0" t="n">
        <v>11497.5</v>
      </c>
      <c r="H1328" s="0" t="n">
        <v>0</v>
      </c>
      <c r="I1328" s="0" t="n">
        <f aca="false">21*D1328</f>
        <v>63</v>
      </c>
      <c r="J1328" s="11" t="n">
        <f aca="false">G1328+H1328</f>
        <v>11497.5</v>
      </c>
      <c r="K1328" s="0" t="n">
        <f aca="false">J1328+I1328</f>
        <v>11560.5</v>
      </c>
    </row>
    <row r="1329" customFormat="false" ht="12.8" hidden="false" customHeight="false" outlineLevel="0" collapsed="false">
      <c r="A1329" s="0" t="n">
        <v>205310329</v>
      </c>
      <c r="B1329" s="0" t="s">
        <v>1707</v>
      </c>
      <c r="C1329" s="0" t="s">
        <v>2897</v>
      </c>
      <c r="D1329" s="0" t="n">
        <v>2</v>
      </c>
      <c r="E1329" s="0" t="s">
        <v>406</v>
      </c>
      <c r="F1329" s="0" t="s">
        <v>4774</v>
      </c>
      <c r="G1329" s="0" t="n">
        <v>7665</v>
      </c>
      <c r="H1329" s="0" t="n">
        <v>0</v>
      </c>
      <c r="I1329" s="0" t="n">
        <f aca="false">21*D1329</f>
        <v>42</v>
      </c>
      <c r="J1329" s="11" t="n">
        <f aca="false">G1329+H1329</f>
        <v>7665</v>
      </c>
      <c r="K1329" s="0" t="n">
        <f aca="false">J1329+I1329</f>
        <v>7707</v>
      </c>
    </row>
    <row r="1330" customFormat="false" ht="12.8" hidden="false" customHeight="false" outlineLevel="0" collapsed="false">
      <c r="A1330" s="0" t="n">
        <v>205307409</v>
      </c>
      <c r="B1330" s="0" t="s">
        <v>1707</v>
      </c>
      <c r="C1330" s="0" t="s">
        <v>2897</v>
      </c>
      <c r="D1330" s="0" t="n">
        <v>2</v>
      </c>
      <c r="E1330" s="0" t="s">
        <v>146</v>
      </c>
      <c r="F1330" s="0" t="s">
        <v>4776</v>
      </c>
      <c r="G1330" s="0" t="n">
        <v>9345</v>
      </c>
      <c r="H1330" s="0" t="n">
        <v>0</v>
      </c>
      <c r="I1330" s="0" t="n">
        <f aca="false">21*D1330</f>
        <v>42</v>
      </c>
      <c r="J1330" s="11" t="n">
        <f aca="false">G1330+H1330</f>
        <v>9345</v>
      </c>
      <c r="K1330" s="0" t="n">
        <f aca="false">J1330+I1330</f>
        <v>9387</v>
      </c>
    </row>
    <row r="1331" customFormat="false" ht="12.8" hidden="false" customHeight="false" outlineLevel="0" collapsed="false">
      <c r="A1331" s="0" t="n">
        <v>205310149</v>
      </c>
      <c r="B1331" s="0" t="s">
        <v>1707</v>
      </c>
      <c r="C1331" s="0" t="s">
        <v>2897</v>
      </c>
      <c r="D1331" s="0" t="n">
        <v>2</v>
      </c>
      <c r="E1331" s="0" t="s">
        <v>406</v>
      </c>
      <c r="F1331" s="0" t="s">
        <v>4780</v>
      </c>
      <c r="G1331" s="0" t="n">
        <v>7665</v>
      </c>
      <c r="H1331" s="0" t="n">
        <v>0</v>
      </c>
      <c r="I1331" s="0" t="n">
        <f aca="false">21*D1331</f>
        <v>42</v>
      </c>
      <c r="J1331" s="11" t="n">
        <f aca="false">G1331+H1331</f>
        <v>7665</v>
      </c>
      <c r="K1331" s="0" t="n">
        <f aca="false">J1331+I1331</f>
        <v>7707</v>
      </c>
    </row>
    <row r="1332" customFormat="false" ht="12.8" hidden="false" customHeight="false" outlineLevel="0" collapsed="false">
      <c r="A1332" s="0" t="n">
        <v>205310099</v>
      </c>
      <c r="B1332" s="0" t="s">
        <v>1707</v>
      </c>
      <c r="C1332" s="0" t="s">
        <v>2874</v>
      </c>
      <c r="D1332" s="0" t="n">
        <v>3</v>
      </c>
      <c r="E1332" s="0" t="s">
        <v>406</v>
      </c>
      <c r="F1332" s="0" t="s">
        <v>4784</v>
      </c>
      <c r="G1332" s="0" t="n">
        <v>11497.5</v>
      </c>
      <c r="H1332" s="0" t="n">
        <v>0</v>
      </c>
      <c r="I1332" s="0" t="n">
        <f aca="false">21*D1332</f>
        <v>63</v>
      </c>
      <c r="J1332" s="11" t="n">
        <f aca="false">G1332+H1332</f>
        <v>11497.5</v>
      </c>
      <c r="K1332" s="0" t="n">
        <f aca="false">J1332+I1332</f>
        <v>11560.5</v>
      </c>
    </row>
    <row r="1333" customFormat="false" ht="12.8" hidden="false" customHeight="false" outlineLevel="0" collapsed="false">
      <c r="A1333" s="0" t="n">
        <v>205307227</v>
      </c>
      <c r="B1333" s="0" t="s">
        <v>1238</v>
      </c>
      <c r="C1333" s="0" t="s">
        <v>2255</v>
      </c>
      <c r="D1333" s="0" t="n">
        <v>3</v>
      </c>
      <c r="E1333" s="0" t="s">
        <v>839</v>
      </c>
      <c r="F1333" s="0" t="s">
        <v>4787</v>
      </c>
      <c r="G1333" s="0" t="n">
        <v>11497.5</v>
      </c>
      <c r="H1333" s="0" t="n">
        <v>0</v>
      </c>
      <c r="I1333" s="0" t="n">
        <f aca="false">21*D1333</f>
        <v>63</v>
      </c>
      <c r="J1333" s="11" t="n">
        <f aca="false">G1333+H1333</f>
        <v>11497.5</v>
      </c>
      <c r="K1333" s="0" t="n">
        <f aca="false">J1333+I1333</f>
        <v>11560.5</v>
      </c>
    </row>
    <row r="1334" customFormat="false" ht="12.8" hidden="false" customHeight="false" outlineLevel="0" collapsed="false">
      <c r="A1334" s="0" t="n">
        <v>205308937</v>
      </c>
      <c r="B1334" s="0" t="s">
        <v>1238</v>
      </c>
      <c r="C1334" s="0" t="s">
        <v>2874</v>
      </c>
      <c r="D1334" s="0" t="n">
        <v>2</v>
      </c>
      <c r="E1334" s="0" t="s">
        <v>74</v>
      </c>
      <c r="F1334" s="0" t="s">
        <v>4790</v>
      </c>
      <c r="G1334" s="0" t="n">
        <v>7665</v>
      </c>
      <c r="H1334" s="0" t="n">
        <v>0</v>
      </c>
      <c r="I1334" s="0" t="n">
        <f aca="false">21*D1334</f>
        <v>42</v>
      </c>
      <c r="J1334" s="11" t="n">
        <f aca="false">G1334+H1334</f>
        <v>7665</v>
      </c>
      <c r="K1334" s="0" t="n">
        <f aca="false">J1334+I1334</f>
        <v>7707</v>
      </c>
    </row>
    <row r="1335" customFormat="false" ht="12.8" hidden="false" customHeight="false" outlineLevel="0" collapsed="false">
      <c r="A1335" s="0" t="n">
        <v>205307322</v>
      </c>
      <c r="B1335" s="0" t="s">
        <v>1238</v>
      </c>
      <c r="C1335" s="0" t="s">
        <v>4793</v>
      </c>
      <c r="D1335" s="0" t="n">
        <v>10</v>
      </c>
      <c r="E1335" s="0" t="s">
        <v>400</v>
      </c>
      <c r="F1335" s="0" t="s">
        <v>4794</v>
      </c>
      <c r="G1335" s="0" t="n">
        <v>38325</v>
      </c>
      <c r="H1335" s="0" t="n">
        <v>0</v>
      </c>
      <c r="I1335" s="0" t="n">
        <f aca="false">21*D1335</f>
        <v>210</v>
      </c>
      <c r="J1335" s="11" t="n">
        <f aca="false">G1335+H1335</f>
        <v>38325</v>
      </c>
      <c r="K1335" s="0" t="n">
        <f aca="false">J1335+I1335</f>
        <v>38535</v>
      </c>
    </row>
    <row r="1336" customFormat="false" ht="12.8" hidden="false" customHeight="false" outlineLevel="0" collapsed="false">
      <c r="A1336" s="0" t="n">
        <v>205308167</v>
      </c>
      <c r="B1336" s="0" t="s">
        <v>1238</v>
      </c>
      <c r="C1336" s="0" t="s">
        <v>3972</v>
      </c>
      <c r="D1336" s="0" t="n">
        <v>5</v>
      </c>
      <c r="E1336" s="0" t="s">
        <v>400</v>
      </c>
      <c r="F1336" s="0" t="s">
        <v>4798</v>
      </c>
      <c r="G1336" s="0" t="n">
        <v>19162.5</v>
      </c>
      <c r="H1336" s="0" t="n">
        <v>0</v>
      </c>
      <c r="I1336" s="0" t="n">
        <f aca="false">21*D1336</f>
        <v>105</v>
      </c>
      <c r="J1336" s="11" t="n">
        <f aca="false">G1336+H1336</f>
        <v>19162.5</v>
      </c>
      <c r="K1336" s="0" t="n">
        <f aca="false">J1336+I1336</f>
        <v>19267.5</v>
      </c>
    </row>
    <row r="1337" customFormat="false" ht="12.8" hidden="false" customHeight="false" outlineLevel="0" collapsed="false">
      <c r="A1337" s="0" t="n">
        <v>205310777</v>
      </c>
      <c r="B1337" s="0" t="s">
        <v>1238</v>
      </c>
      <c r="C1337" s="0" t="s">
        <v>2897</v>
      </c>
      <c r="D1337" s="0" t="n">
        <v>1</v>
      </c>
      <c r="E1337" s="0" t="s">
        <v>28</v>
      </c>
      <c r="F1337" s="0" t="s">
        <v>4803</v>
      </c>
      <c r="G1337" s="0" t="n">
        <v>5722.4</v>
      </c>
      <c r="H1337" s="0" t="n">
        <v>0</v>
      </c>
      <c r="I1337" s="0" t="n">
        <f aca="false">21*D1337</f>
        <v>21</v>
      </c>
      <c r="J1337" s="11" t="n">
        <f aca="false">G1337+H1337</f>
        <v>5722.4</v>
      </c>
      <c r="K1337" s="0" t="n">
        <f aca="false">J1337+I1337</f>
        <v>5743.4</v>
      </c>
    </row>
    <row r="1338" customFormat="false" ht="12.8" hidden="false" customHeight="false" outlineLevel="0" collapsed="false">
      <c r="A1338" s="0" t="n">
        <v>205308422</v>
      </c>
      <c r="B1338" s="0" t="s">
        <v>1238</v>
      </c>
      <c r="C1338" s="0" t="s">
        <v>2897</v>
      </c>
      <c r="D1338" s="0" t="n">
        <v>1</v>
      </c>
      <c r="E1338" s="0" t="s">
        <v>79</v>
      </c>
      <c r="F1338" s="0" t="s">
        <v>4806</v>
      </c>
      <c r="G1338" s="0" t="n">
        <v>3832.5</v>
      </c>
      <c r="H1338" s="0" t="n">
        <v>0</v>
      </c>
      <c r="I1338" s="0" t="n">
        <f aca="false">21*D1338</f>
        <v>21</v>
      </c>
      <c r="J1338" s="11" t="n">
        <f aca="false">G1338+H1338</f>
        <v>3832.5</v>
      </c>
      <c r="K1338" s="0" t="n">
        <f aca="false">J1338+I1338</f>
        <v>3853.5</v>
      </c>
    </row>
    <row r="1339" customFormat="false" ht="12.8" hidden="false" customHeight="false" outlineLevel="0" collapsed="false">
      <c r="A1339" s="0" t="n">
        <v>205310717</v>
      </c>
      <c r="B1339" s="0" t="s">
        <v>1238</v>
      </c>
      <c r="C1339" s="0" t="s">
        <v>2874</v>
      </c>
      <c r="D1339" s="0" t="n">
        <v>2</v>
      </c>
      <c r="E1339" s="0" t="s">
        <v>406</v>
      </c>
      <c r="F1339" s="0" t="s">
        <v>4809</v>
      </c>
      <c r="G1339" s="0" t="n">
        <v>7665</v>
      </c>
      <c r="H1339" s="0" t="n">
        <v>0</v>
      </c>
      <c r="I1339" s="0" t="n">
        <f aca="false">21*D1339</f>
        <v>42</v>
      </c>
      <c r="J1339" s="11" t="n">
        <f aca="false">G1339+H1339</f>
        <v>7665</v>
      </c>
      <c r="K1339" s="0" t="n">
        <f aca="false">J1339+I1339</f>
        <v>7707</v>
      </c>
    </row>
    <row r="1340" s="11" customFormat="true" ht="12.8" hidden="false" customHeight="false" outlineLevel="0" collapsed="false">
      <c r="A1340" s="11" t="n">
        <v>205301662</v>
      </c>
      <c r="B1340" s="11" t="s">
        <v>1238</v>
      </c>
      <c r="C1340" s="11" t="s">
        <v>3861</v>
      </c>
      <c r="D1340" s="11" t="n">
        <v>7</v>
      </c>
      <c r="E1340" s="11" t="s">
        <v>400</v>
      </c>
      <c r="F1340" s="11" t="s">
        <v>4813</v>
      </c>
      <c r="G1340" s="11" t="n">
        <v>26739</v>
      </c>
      <c r="H1340" s="11" t="n">
        <v>0</v>
      </c>
      <c r="I1340" s="11" t="n">
        <f aca="false">21*D1340</f>
        <v>147</v>
      </c>
      <c r="J1340" s="11" t="n">
        <f aca="false">G1340+H1340</f>
        <v>26739</v>
      </c>
      <c r="K1340" s="11" t="n">
        <f aca="false">J1340+I1340</f>
        <v>26886</v>
      </c>
      <c r="M1340" s="11" t="n">
        <v>51380</v>
      </c>
      <c r="N1340" s="11" t="n">
        <f aca="false">K1340+K1341-M1340</f>
        <v>0</v>
      </c>
    </row>
    <row r="1341" customFormat="false" ht="12.8" hidden="false" customHeight="false" outlineLevel="0" collapsed="false">
      <c r="A1341" s="11" t="n">
        <v>205301662</v>
      </c>
      <c r="B1341" s="11" t="s">
        <v>1238</v>
      </c>
      <c r="C1341" s="11" t="s">
        <v>3861</v>
      </c>
      <c r="D1341" s="11" t="n">
        <v>7</v>
      </c>
      <c r="E1341" s="11" t="s">
        <v>400</v>
      </c>
      <c r="F1341" s="11" t="s">
        <v>4815</v>
      </c>
      <c r="G1341" s="11" t="n">
        <v>24347</v>
      </c>
      <c r="H1341" s="11" t="n">
        <v>0</v>
      </c>
      <c r="I1341" s="11" t="n">
        <f aca="false">21*D1341</f>
        <v>147</v>
      </c>
      <c r="J1341" s="11" t="n">
        <f aca="false">G1341+H1341</f>
        <v>24347</v>
      </c>
      <c r="K1341" s="11" t="n">
        <f aca="false">J1341+I1341</f>
        <v>24494</v>
      </c>
      <c r="L1341" s="11"/>
    </row>
    <row r="1342" s="7" customFormat="true" ht="12.8" hidden="false" customHeight="false" outlineLevel="0" collapsed="false">
      <c r="A1342" s="7" t="n">
        <v>205306512</v>
      </c>
      <c r="B1342" s="7" t="s">
        <v>1238</v>
      </c>
      <c r="C1342" s="7" t="s">
        <v>2874</v>
      </c>
      <c r="D1342" s="7" t="n">
        <v>2</v>
      </c>
      <c r="E1342" s="7" t="s">
        <v>79</v>
      </c>
      <c r="F1342" s="7" t="s">
        <v>4818</v>
      </c>
      <c r="G1342" s="7" t="n">
        <v>7665</v>
      </c>
      <c r="H1342" s="7" t="n">
        <v>0</v>
      </c>
      <c r="I1342" s="7" t="n">
        <f aca="false">21*D1342</f>
        <v>42</v>
      </c>
      <c r="J1342" s="11" t="n">
        <f aca="false">G1342+H1342</f>
        <v>7665</v>
      </c>
      <c r="K1342" s="7" t="n">
        <f aca="false">J1342+I1342</f>
        <v>7707</v>
      </c>
      <c r="M1342" s="7" t="n">
        <v>0</v>
      </c>
      <c r="N1342" s="7" t="n">
        <f aca="false">K1342-M1342</f>
        <v>7707</v>
      </c>
    </row>
    <row r="1343" customFormat="false" ht="12.8" hidden="false" customHeight="false" outlineLevel="0" collapsed="false">
      <c r="A1343" s="0" t="n">
        <v>205303173</v>
      </c>
      <c r="B1343" s="0" t="s">
        <v>1238</v>
      </c>
      <c r="C1343" s="0" t="s">
        <v>3861</v>
      </c>
      <c r="D1343" s="0" t="n">
        <v>7</v>
      </c>
      <c r="E1343" s="0" t="s">
        <v>89</v>
      </c>
      <c r="F1343" s="0" t="s">
        <v>4821</v>
      </c>
      <c r="G1343" s="0" t="n">
        <v>26827.5</v>
      </c>
      <c r="H1343" s="0" t="n">
        <v>0</v>
      </c>
      <c r="I1343" s="0" t="n">
        <f aca="false">21*D1343</f>
        <v>147</v>
      </c>
      <c r="J1343" s="11" t="n">
        <f aca="false">G1343+H1343</f>
        <v>26827.5</v>
      </c>
      <c r="K1343" s="0" t="n">
        <f aca="false">J1343+I1343</f>
        <v>26974.5</v>
      </c>
    </row>
    <row r="1344" customFormat="false" ht="12.8" hidden="false" customHeight="false" outlineLevel="0" collapsed="false">
      <c r="A1344" s="0" t="n">
        <v>205253153</v>
      </c>
      <c r="B1344" s="0" t="s">
        <v>1238</v>
      </c>
      <c r="C1344" s="0" t="s">
        <v>2897</v>
      </c>
      <c r="D1344" s="0" t="n">
        <v>1</v>
      </c>
      <c r="E1344" s="0" t="s">
        <v>89</v>
      </c>
      <c r="F1344" s="0" t="s">
        <v>4824</v>
      </c>
      <c r="G1344" s="0" t="n">
        <v>3832.5</v>
      </c>
      <c r="H1344" s="0" t="n">
        <v>0</v>
      </c>
      <c r="I1344" s="0" t="n">
        <f aca="false">21*D1344</f>
        <v>21</v>
      </c>
      <c r="J1344" s="11" t="n">
        <f aca="false">G1344+H1344</f>
        <v>3832.5</v>
      </c>
      <c r="K1344" s="0" t="n">
        <f aca="false">J1344+I1344</f>
        <v>3853.5</v>
      </c>
    </row>
    <row r="1345" customFormat="false" ht="12.8" hidden="false" customHeight="false" outlineLevel="0" collapsed="false">
      <c r="A1345" s="0" t="n">
        <v>205307743</v>
      </c>
      <c r="B1345" s="0" t="s">
        <v>1238</v>
      </c>
      <c r="C1345" s="0" t="s">
        <v>4101</v>
      </c>
      <c r="D1345" s="0" t="n">
        <v>6</v>
      </c>
      <c r="E1345" s="0" t="s">
        <v>79</v>
      </c>
      <c r="F1345" s="0" t="s">
        <v>4829</v>
      </c>
      <c r="G1345" s="0" t="n">
        <v>22995</v>
      </c>
      <c r="H1345" s="0" t="n">
        <v>0</v>
      </c>
      <c r="I1345" s="0" t="n">
        <f aca="false">21*D1345</f>
        <v>126</v>
      </c>
      <c r="J1345" s="11" t="n">
        <f aca="false">G1345+H1345</f>
        <v>22995</v>
      </c>
      <c r="K1345" s="0" t="n">
        <f aca="false">J1345+I1345</f>
        <v>23121</v>
      </c>
    </row>
    <row r="1346" s="7" customFormat="true" ht="12.8" hidden="false" customHeight="false" outlineLevel="0" collapsed="false">
      <c r="A1346" s="7" t="n">
        <v>205306518</v>
      </c>
      <c r="B1346" s="7" t="s">
        <v>1238</v>
      </c>
      <c r="C1346" s="7" t="s">
        <v>2874</v>
      </c>
      <c r="D1346" s="7" t="n">
        <v>2</v>
      </c>
      <c r="E1346" s="7" t="s">
        <v>79</v>
      </c>
      <c r="F1346" s="7" t="s">
        <v>4819</v>
      </c>
      <c r="G1346" s="7" t="n">
        <v>7665</v>
      </c>
      <c r="H1346" s="7" t="n">
        <v>0</v>
      </c>
      <c r="I1346" s="7" t="n">
        <f aca="false">21*D1346</f>
        <v>42</v>
      </c>
      <c r="J1346" s="11" t="n">
        <f aca="false">G1346+H1346</f>
        <v>7665</v>
      </c>
      <c r="K1346" s="7" t="n">
        <f aca="false">J1346+I1346</f>
        <v>7707</v>
      </c>
      <c r="M1346" s="7" t="n">
        <v>15414</v>
      </c>
      <c r="N1346" s="7" t="n">
        <f aca="false">K1346-M1346</f>
        <v>-7707</v>
      </c>
    </row>
    <row r="1347" customFormat="false" ht="12.8" hidden="false" customHeight="false" outlineLevel="0" collapsed="false">
      <c r="A1347" s="0" t="n">
        <v>205308533</v>
      </c>
      <c r="B1347" s="0" t="s">
        <v>1238</v>
      </c>
      <c r="C1347" s="0" t="s">
        <v>2897</v>
      </c>
      <c r="D1347" s="0" t="n">
        <v>1</v>
      </c>
      <c r="E1347" s="0" t="s">
        <v>79</v>
      </c>
      <c r="F1347" s="0" t="s">
        <v>4834</v>
      </c>
      <c r="G1347" s="0" t="n">
        <v>3832.5</v>
      </c>
      <c r="H1347" s="0" t="n">
        <v>0</v>
      </c>
      <c r="I1347" s="0" t="n">
        <f aca="false">21*D1347</f>
        <v>21</v>
      </c>
      <c r="J1347" s="11" t="n">
        <f aca="false">G1347+H1347</f>
        <v>3832.5</v>
      </c>
      <c r="K1347" s="0" t="n">
        <f aca="false">J1347+I1347</f>
        <v>3853.5</v>
      </c>
    </row>
    <row r="1348" customFormat="false" ht="12.8" hidden="false" customHeight="false" outlineLevel="0" collapsed="false">
      <c r="A1348" s="0" t="n">
        <v>205308553</v>
      </c>
      <c r="B1348" s="0" t="s">
        <v>1238</v>
      </c>
      <c r="C1348" s="0" t="s">
        <v>2874</v>
      </c>
      <c r="D1348" s="0" t="n">
        <v>2</v>
      </c>
      <c r="E1348" s="0" t="s">
        <v>406</v>
      </c>
      <c r="F1348" s="0" t="s">
        <v>4837</v>
      </c>
      <c r="G1348" s="0" t="n">
        <v>7665</v>
      </c>
      <c r="H1348" s="0" t="n">
        <v>0</v>
      </c>
      <c r="I1348" s="0" t="n">
        <f aca="false">21*D1348</f>
        <v>42</v>
      </c>
      <c r="J1348" s="11" t="n">
        <f aca="false">G1348+H1348</f>
        <v>7665</v>
      </c>
      <c r="K1348" s="0" t="n">
        <f aca="false">J1348+I1348</f>
        <v>7707</v>
      </c>
    </row>
    <row r="1349" customFormat="false" ht="12.8" hidden="false" customHeight="false" outlineLevel="0" collapsed="false">
      <c r="A1349" s="0" t="n">
        <v>205311963</v>
      </c>
      <c r="B1349" s="0" t="s">
        <v>1238</v>
      </c>
      <c r="C1349" s="0" t="s">
        <v>2874</v>
      </c>
      <c r="D1349" s="0" t="n">
        <v>2</v>
      </c>
      <c r="E1349" s="0" t="s">
        <v>28</v>
      </c>
      <c r="F1349" s="0" t="s">
        <v>4842</v>
      </c>
      <c r="G1349" s="0" t="n">
        <v>11444.8</v>
      </c>
      <c r="H1349" s="0" t="n">
        <v>0</v>
      </c>
      <c r="I1349" s="0" t="n">
        <f aca="false">21*D1349</f>
        <v>42</v>
      </c>
      <c r="J1349" s="11" t="n">
        <f aca="false">G1349+H1349</f>
        <v>11444.8</v>
      </c>
      <c r="K1349" s="0" t="n">
        <f aca="false">J1349+I1349</f>
        <v>11486.8</v>
      </c>
    </row>
    <row r="1350" customFormat="false" ht="12.8" hidden="false" customHeight="false" outlineLevel="0" collapsed="false">
      <c r="A1350" s="0" t="n">
        <v>205308898</v>
      </c>
      <c r="B1350" s="0" t="s">
        <v>1238</v>
      </c>
      <c r="C1350" s="0" t="s">
        <v>2874</v>
      </c>
      <c r="D1350" s="0" t="n">
        <v>2</v>
      </c>
      <c r="E1350" s="0" t="s">
        <v>89</v>
      </c>
      <c r="F1350" s="0" t="s">
        <v>4845</v>
      </c>
      <c r="G1350" s="0" t="n">
        <v>7665</v>
      </c>
      <c r="H1350" s="0" t="n">
        <v>0</v>
      </c>
      <c r="I1350" s="0" t="n">
        <f aca="false">21*D1350</f>
        <v>42</v>
      </c>
      <c r="J1350" s="11" t="n">
        <f aca="false">G1350+H1350</f>
        <v>7665</v>
      </c>
      <c r="K1350" s="0" t="n">
        <f aca="false">J1350+I1350</f>
        <v>7707</v>
      </c>
    </row>
    <row r="1351" customFormat="false" ht="12.8" hidden="false" customHeight="false" outlineLevel="0" collapsed="false">
      <c r="A1351" s="0" t="n">
        <v>205308898</v>
      </c>
      <c r="B1351" s="0" t="s">
        <v>1238</v>
      </c>
      <c r="C1351" s="0" t="s">
        <v>2874</v>
      </c>
      <c r="D1351" s="0" t="n">
        <v>2</v>
      </c>
      <c r="E1351" s="0" t="s">
        <v>89</v>
      </c>
      <c r="F1351" s="0" t="s">
        <v>4847</v>
      </c>
      <c r="G1351" s="0" t="n">
        <v>7665</v>
      </c>
      <c r="H1351" s="0" t="n">
        <v>0</v>
      </c>
      <c r="I1351" s="0" t="n">
        <f aca="false">21*D1351</f>
        <v>42</v>
      </c>
      <c r="J1351" s="11" t="n">
        <f aca="false">G1351+H1351</f>
        <v>7665</v>
      </c>
      <c r="K1351" s="0" t="n">
        <f aca="false">J1351+I1351</f>
        <v>7707</v>
      </c>
    </row>
    <row r="1352" s="7" customFormat="true" ht="12.8" hidden="false" customHeight="false" outlineLevel="0" collapsed="false">
      <c r="A1352" s="7" t="n">
        <v>205301543</v>
      </c>
      <c r="B1352" s="7" t="s">
        <v>1238</v>
      </c>
      <c r="C1352" s="7" t="s">
        <v>4793</v>
      </c>
      <c r="D1352" s="7" t="n">
        <v>10</v>
      </c>
      <c r="E1352" s="7" t="s">
        <v>79</v>
      </c>
      <c r="F1352" s="7" t="s">
        <v>4850</v>
      </c>
      <c r="G1352" s="7" t="n">
        <v>38325</v>
      </c>
      <c r="H1352" s="7" t="n">
        <v>0</v>
      </c>
      <c r="I1352" s="7" t="n">
        <f aca="false">21*D1352</f>
        <v>210</v>
      </c>
      <c r="J1352" s="11" t="n">
        <f aca="false">G1352+H1352</f>
        <v>38325</v>
      </c>
      <c r="K1352" s="7" t="n">
        <f aca="false">J1352+I1352</f>
        <v>38535</v>
      </c>
      <c r="M1352" s="7" t="n">
        <v>36700</v>
      </c>
      <c r="N1352" s="7" t="n">
        <f aca="false">K1352-M1352</f>
        <v>1835</v>
      </c>
    </row>
    <row r="1353" customFormat="false" ht="12.8" hidden="false" customHeight="false" outlineLevel="0" collapsed="false">
      <c r="A1353" s="0" t="n">
        <v>205307363</v>
      </c>
      <c r="B1353" s="0" t="s">
        <v>1238</v>
      </c>
      <c r="C1353" s="0" t="s">
        <v>2874</v>
      </c>
      <c r="D1353" s="0" t="n">
        <v>2</v>
      </c>
      <c r="E1353" s="0" t="s">
        <v>79</v>
      </c>
      <c r="F1353" s="0" t="s">
        <v>4854</v>
      </c>
      <c r="G1353" s="0" t="n">
        <v>7665</v>
      </c>
      <c r="H1353" s="0" t="n">
        <v>0</v>
      </c>
      <c r="I1353" s="0" t="n">
        <f aca="false">21*D1353</f>
        <v>42</v>
      </c>
      <c r="J1353" s="11" t="n">
        <f aca="false">G1353+H1353</f>
        <v>7665</v>
      </c>
      <c r="K1353" s="0" t="n">
        <f aca="false">J1353+I1353</f>
        <v>7707</v>
      </c>
    </row>
    <row r="1354" s="15" customFormat="true" ht="12.8" hidden="false" customHeight="false" outlineLevel="0" collapsed="false">
      <c r="A1354" s="15" t="s">
        <v>7634</v>
      </c>
      <c r="B1354" s="15" t="s">
        <v>4500</v>
      </c>
      <c r="C1354" s="15" t="s">
        <v>7635</v>
      </c>
      <c r="D1354" s="15" t="n">
        <v>4</v>
      </c>
      <c r="E1354" s="15" t="s">
        <v>74</v>
      </c>
      <c r="F1354" s="15" t="s">
        <v>7636</v>
      </c>
      <c r="G1354" s="15" t="n">
        <v>15330</v>
      </c>
      <c r="H1354" s="15" t="n">
        <v>0</v>
      </c>
      <c r="I1354" s="15" t="n">
        <f aca="false">21*D1354</f>
        <v>84</v>
      </c>
      <c r="J1354" s="11" t="n">
        <f aca="false">G1354+H1354</f>
        <v>15330</v>
      </c>
      <c r="K1354" s="15" t="n">
        <f aca="false">J1354+I1354</f>
        <v>15414</v>
      </c>
      <c r="L1354" s="15" t="s">
        <v>9107</v>
      </c>
      <c r="M1354" s="15" t="n">
        <v>15414</v>
      </c>
      <c r="N1354" s="15" t="n">
        <f aca="false">K1354-M1354</f>
        <v>0</v>
      </c>
      <c r="AMJ1354" s="5"/>
    </row>
    <row r="1355" customFormat="false" ht="12.8" hidden="false" customHeight="false" outlineLevel="0" collapsed="false">
      <c r="A1355" s="0" t="n">
        <v>205308488</v>
      </c>
      <c r="B1355" s="0" t="s">
        <v>1238</v>
      </c>
      <c r="C1355" s="0" t="s">
        <v>2874</v>
      </c>
      <c r="D1355" s="0" t="n">
        <v>2</v>
      </c>
      <c r="E1355" s="0" t="s">
        <v>400</v>
      </c>
      <c r="F1355" s="0" t="s">
        <v>4860</v>
      </c>
      <c r="G1355" s="0" t="n">
        <v>7665</v>
      </c>
      <c r="H1355" s="0" t="n">
        <v>0</v>
      </c>
      <c r="I1355" s="0" t="n">
        <f aca="false">21*D1355</f>
        <v>42</v>
      </c>
      <c r="J1355" s="11" t="n">
        <f aca="false">G1355+H1355</f>
        <v>7665</v>
      </c>
      <c r="K1355" s="0" t="n">
        <f aca="false">J1355+I1355</f>
        <v>7707</v>
      </c>
    </row>
    <row r="1356" customFormat="false" ht="12.8" hidden="false" customHeight="false" outlineLevel="0" collapsed="false">
      <c r="A1356" s="0" t="n">
        <v>205312118</v>
      </c>
      <c r="B1356" s="0" t="s">
        <v>1238</v>
      </c>
      <c r="C1356" s="0" t="s">
        <v>2394</v>
      </c>
      <c r="D1356" s="0" t="n">
        <v>4</v>
      </c>
      <c r="E1356" s="0" t="s">
        <v>79</v>
      </c>
      <c r="F1356" s="0" t="s">
        <v>4863</v>
      </c>
      <c r="G1356" s="0" t="n">
        <v>15330</v>
      </c>
      <c r="H1356" s="0" t="n">
        <v>0</v>
      </c>
      <c r="I1356" s="0" t="n">
        <f aca="false">21*D1356</f>
        <v>84</v>
      </c>
      <c r="J1356" s="11" t="n">
        <f aca="false">G1356+H1356</f>
        <v>15330</v>
      </c>
      <c r="K1356" s="0" t="n">
        <f aca="false">J1356+I1356</f>
        <v>15414</v>
      </c>
    </row>
    <row r="1357" customFormat="false" ht="12.8" hidden="false" customHeight="false" outlineLevel="0" collapsed="false">
      <c r="A1357" s="0" t="n">
        <v>205308660</v>
      </c>
      <c r="B1357" s="0" t="s">
        <v>1238</v>
      </c>
      <c r="C1357" s="0" t="s">
        <v>2394</v>
      </c>
      <c r="D1357" s="0" t="n">
        <v>4</v>
      </c>
      <c r="E1357" s="0" t="s">
        <v>28</v>
      </c>
      <c r="F1357" s="0" t="s">
        <v>4866</v>
      </c>
      <c r="G1357" s="0" t="n">
        <v>22889.6</v>
      </c>
      <c r="H1357" s="0" t="n">
        <v>0</v>
      </c>
      <c r="I1357" s="0" t="n">
        <f aca="false">21*D1357</f>
        <v>84</v>
      </c>
      <c r="J1357" s="11" t="n">
        <f aca="false">G1357+H1357</f>
        <v>22889.6</v>
      </c>
      <c r="K1357" s="0" t="n">
        <f aca="false">J1357+I1357</f>
        <v>22973.6</v>
      </c>
    </row>
    <row r="1358" customFormat="false" ht="12.8" hidden="false" customHeight="false" outlineLevel="0" collapsed="false">
      <c r="A1358" s="0" t="n">
        <v>205310460</v>
      </c>
      <c r="B1358" s="0" t="s">
        <v>1238</v>
      </c>
      <c r="C1358" s="0" t="s">
        <v>2897</v>
      </c>
      <c r="D1358" s="0" t="n">
        <v>1</v>
      </c>
      <c r="E1358" s="0" t="s">
        <v>28</v>
      </c>
      <c r="F1358" s="0" t="s">
        <v>4869</v>
      </c>
      <c r="G1358" s="0" t="n">
        <v>3631.6</v>
      </c>
      <c r="H1358" s="0" t="n">
        <v>2090.8</v>
      </c>
      <c r="I1358" s="0" t="n">
        <f aca="false">21*D1358</f>
        <v>21</v>
      </c>
      <c r="J1358" s="11" t="n">
        <f aca="false">G1358+H1358</f>
        <v>5722.4</v>
      </c>
      <c r="K1358" s="0" t="n">
        <f aca="false">J1358+I1358</f>
        <v>5743.4</v>
      </c>
    </row>
    <row r="1359" customFormat="false" ht="12.8" hidden="false" customHeight="false" outlineLevel="0" collapsed="false">
      <c r="A1359" s="0" t="n">
        <v>205307685</v>
      </c>
      <c r="B1359" s="0" t="s">
        <v>1238</v>
      </c>
      <c r="C1359" s="0" t="s">
        <v>2255</v>
      </c>
      <c r="D1359" s="0" t="n">
        <v>3</v>
      </c>
      <c r="E1359" s="0" t="s">
        <v>406</v>
      </c>
      <c r="F1359" s="0" t="s">
        <v>4873</v>
      </c>
      <c r="G1359" s="0" t="n">
        <v>11497.5</v>
      </c>
      <c r="H1359" s="0" t="n">
        <v>0</v>
      </c>
      <c r="I1359" s="0" t="n">
        <f aca="false">21*D1359</f>
        <v>63</v>
      </c>
      <c r="J1359" s="11" t="n">
        <f aca="false">G1359+H1359</f>
        <v>11497.5</v>
      </c>
      <c r="K1359" s="0" t="n">
        <f aca="false">J1359+I1359</f>
        <v>11560.5</v>
      </c>
    </row>
    <row r="1360" customFormat="false" ht="12.8" hidden="false" customHeight="false" outlineLevel="0" collapsed="false">
      <c r="A1360" s="0" t="n">
        <v>205311200</v>
      </c>
      <c r="B1360" s="0" t="s">
        <v>1238</v>
      </c>
      <c r="C1360" s="0" t="s">
        <v>2394</v>
      </c>
      <c r="D1360" s="0" t="n">
        <v>4</v>
      </c>
      <c r="E1360" s="0" t="s">
        <v>406</v>
      </c>
      <c r="F1360" s="0" t="s">
        <v>4878</v>
      </c>
      <c r="G1360" s="0" t="n">
        <v>15330</v>
      </c>
      <c r="H1360" s="0" t="n">
        <v>0</v>
      </c>
      <c r="I1360" s="0" t="n">
        <f aca="false">21*D1360</f>
        <v>84</v>
      </c>
      <c r="J1360" s="11" t="n">
        <f aca="false">G1360+H1360</f>
        <v>15330</v>
      </c>
      <c r="K1360" s="0" t="n">
        <f aca="false">J1360+I1360</f>
        <v>15414</v>
      </c>
    </row>
    <row r="1361" customFormat="false" ht="12.8" hidden="false" customHeight="false" outlineLevel="0" collapsed="false">
      <c r="A1361" s="0" t="n">
        <v>205311430</v>
      </c>
      <c r="B1361" s="0" t="s">
        <v>1238</v>
      </c>
      <c r="C1361" s="0" t="s">
        <v>2874</v>
      </c>
      <c r="D1361" s="0" t="n">
        <v>2</v>
      </c>
      <c r="E1361" s="0" t="s">
        <v>28</v>
      </c>
      <c r="F1361" s="0" t="s">
        <v>4882</v>
      </c>
      <c r="G1361" s="0" t="n">
        <v>7410.8</v>
      </c>
      <c r="H1361" s="0" t="n">
        <v>4034</v>
      </c>
      <c r="I1361" s="0" t="n">
        <f aca="false">21*D1361</f>
        <v>42</v>
      </c>
      <c r="J1361" s="11" t="n">
        <f aca="false">G1361+H1361</f>
        <v>11444.8</v>
      </c>
      <c r="K1361" s="0" t="n">
        <f aca="false">J1361+I1361</f>
        <v>11486.8</v>
      </c>
    </row>
    <row r="1362" customFormat="false" ht="12.8" hidden="false" customHeight="false" outlineLevel="0" collapsed="false">
      <c r="A1362" s="0" t="n">
        <v>205311675</v>
      </c>
      <c r="B1362" s="0" t="s">
        <v>1238</v>
      </c>
      <c r="C1362" s="0" t="s">
        <v>2874</v>
      </c>
      <c r="D1362" s="0" t="n">
        <v>2</v>
      </c>
      <c r="E1362" s="0" t="s">
        <v>79</v>
      </c>
      <c r="F1362" s="0" t="s">
        <v>4886</v>
      </c>
      <c r="G1362" s="0" t="n">
        <v>7665</v>
      </c>
      <c r="H1362" s="0" t="n">
        <v>0</v>
      </c>
      <c r="I1362" s="0" t="n">
        <f aca="false">21*D1362</f>
        <v>42</v>
      </c>
      <c r="J1362" s="11" t="n">
        <f aca="false">G1362+H1362</f>
        <v>7665</v>
      </c>
      <c r="K1362" s="0" t="n">
        <f aca="false">J1362+I1362</f>
        <v>7707</v>
      </c>
    </row>
    <row r="1363" s="11" customFormat="true" ht="12.8" hidden="false" customHeight="false" outlineLevel="0" collapsed="false">
      <c r="A1363" s="11" t="n">
        <v>205300316</v>
      </c>
      <c r="B1363" s="11" t="s">
        <v>1238</v>
      </c>
      <c r="C1363" s="11" t="s">
        <v>2394</v>
      </c>
      <c r="D1363" s="11" t="n">
        <v>4</v>
      </c>
      <c r="E1363" s="11" t="s">
        <v>400</v>
      </c>
      <c r="F1363" s="11" t="s">
        <v>4889</v>
      </c>
      <c r="G1363" s="11" t="n">
        <v>15330</v>
      </c>
      <c r="H1363" s="11" t="n">
        <v>0</v>
      </c>
      <c r="I1363" s="11" t="n">
        <f aca="false">21*D1363</f>
        <v>84</v>
      </c>
      <c r="J1363" s="11" t="n">
        <f aca="false">G1363+H1363</f>
        <v>15330</v>
      </c>
      <c r="K1363" s="11" t="n">
        <f aca="false">J1363+I1363</f>
        <v>15414</v>
      </c>
      <c r="M1363" s="11" t="n">
        <v>15414</v>
      </c>
      <c r="N1363" s="11" t="n">
        <f aca="false">K1363-M1363</f>
        <v>0</v>
      </c>
    </row>
    <row r="1364" customFormat="false" ht="12.8" hidden="false" customHeight="false" outlineLevel="0" collapsed="false">
      <c r="A1364" s="0" t="n">
        <v>205302676</v>
      </c>
      <c r="B1364" s="0" t="s">
        <v>1238</v>
      </c>
      <c r="C1364" s="0" t="s">
        <v>2897</v>
      </c>
      <c r="D1364" s="0" t="n">
        <v>1</v>
      </c>
      <c r="E1364" s="0" t="s">
        <v>89</v>
      </c>
      <c r="F1364" s="0" t="s">
        <v>4893</v>
      </c>
      <c r="G1364" s="0" t="n">
        <v>3832.5</v>
      </c>
      <c r="H1364" s="0" t="n">
        <v>0</v>
      </c>
      <c r="I1364" s="0" t="n">
        <f aca="false">21*D1364</f>
        <v>21</v>
      </c>
      <c r="J1364" s="11" t="n">
        <f aca="false">G1364+H1364</f>
        <v>3832.5</v>
      </c>
      <c r="K1364" s="0" t="n">
        <f aca="false">J1364+I1364</f>
        <v>3853.5</v>
      </c>
    </row>
    <row r="1365" customFormat="false" ht="12.8" hidden="false" customHeight="false" outlineLevel="0" collapsed="false">
      <c r="A1365" s="0" t="n">
        <v>105300311</v>
      </c>
      <c r="B1365" s="0" t="s">
        <v>1238</v>
      </c>
      <c r="C1365" s="0" t="s">
        <v>3972</v>
      </c>
      <c r="D1365" s="0" t="n">
        <v>5</v>
      </c>
      <c r="E1365" s="0" t="s">
        <v>79</v>
      </c>
      <c r="F1365" s="0" t="s">
        <v>4898</v>
      </c>
      <c r="G1365" s="0" t="n">
        <v>19162.5</v>
      </c>
      <c r="H1365" s="0" t="n">
        <v>0</v>
      </c>
      <c r="I1365" s="0" t="n">
        <f aca="false">21*D1365</f>
        <v>105</v>
      </c>
      <c r="J1365" s="11" t="n">
        <f aca="false">G1365+H1365</f>
        <v>19162.5</v>
      </c>
      <c r="K1365" s="0" t="n">
        <f aca="false">J1365+I1365</f>
        <v>19267.5</v>
      </c>
    </row>
    <row r="1366" customFormat="false" ht="12.8" hidden="false" customHeight="false" outlineLevel="0" collapsed="false">
      <c r="A1366" s="0" t="n">
        <v>205305836</v>
      </c>
      <c r="B1366" s="0" t="s">
        <v>1238</v>
      </c>
      <c r="C1366" s="0" t="s">
        <v>2874</v>
      </c>
      <c r="D1366" s="0" t="n">
        <v>2</v>
      </c>
      <c r="E1366" s="0" t="s">
        <v>79</v>
      </c>
      <c r="F1366" s="0" t="s">
        <v>4901</v>
      </c>
      <c r="G1366" s="0" t="n">
        <v>7665</v>
      </c>
      <c r="H1366" s="0" t="n">
        <v>0</v>
      </c>
      <c r="I1366" s="0" t="n">
        <f aca="false">21*D1366</f>
        <v>42</v>
      </c>
      <c r="J1366" s="11" t="n">
        <f aca="false">G1366+H1366</f>
        <v>7665</v>
      </c>
      <c r="K1366" s="0" t="n">
        <f aca="false">J1366+I1366</f>
        <v>7707</v>
      </c>
    </row>
    <row r="1367" customFormat="false" ht="12.8" hidden="false" customHeight="false" outlineLevel="0" collapsed="false">
      <c r="A1367" s="0" t="n">
        <v>105303066</v>
      </c>
      <c r="B1367" s="0" t="s">
        <v>1238</v>
      </c>
      <c r="C1367" s="0" t="s">
        <v>2874</v>
      </c>
      <c r="D1367" s="0" t="n">
        <v>2</v>
      </c>
      <c r="E1367" s="0" t="s">
        <v>406</v>
      </c>
      <c r="F1367" s="0" t="s">
        <v>4905</v>
      </c>
      <c r="G1367" s="0" t="n">
        <v>7665</v>
      </c>
      <c r="H1367" s="0" t="n">
        <v>0</v>
      </c>
      <c r="I1367" s="0" t="n">
        <f aca="false">21*D1367</f>
        <v>42</v>
      </c>
      <c r="J1367" s="11" t="n">
        <f aca="false">G1367+H1367</f>
        <v>7665</v>
      </c>
      <c r="K1367" s="0" t="n">
        <f aca="false">J1367+I1367</f>
        <v>7707</v>
      </c>
    </row>
    <row r="1368" customFormat="false" ht="12.8" hidden="false" customHeight="false" outlineLevel="0" collapsed="false">
      <c r="A1368" s="0" t="n">
        <v>205311486</v>
      </c>
      <c r="B1368" s="0" t="s">
        <v>1238</v>
      </c>
      <c r="C1368" s="0" t="s">
        <v>2874</v>
      </c>
      <c r="D1368" s="0" t="n">
        <v>2</v>
      </c>
      <c r="E1368" s="0" t="s">
        <v>89</v>
      </c>
      <c r="F1368" s="0" t="s">
        <v>4909</v>
      </c>
      <c r="G1368" s="0" t="n">
        <v>7665</v>
      </c>
      <c r="H1368" s="0" t="n">
        <v>0</v>
      </c>
      <c r="I1368" s="0" t="n">
        <f aca="false">21*D1368</f>
        <v>42</v>
      </c>
      <c r="J1368" s="11" t="n">
        <f aca="false">G1368+H1368</f>
        <v>7665</v>
      </c>
      <c r="K1368" s="0" t="n">
        <f aca="false">J1368+I1368</f>
        <v>7707</v>
      </c>
    </row>
    <row r="1369" customFormat="false" ht="12.8" hidden="false" customHeight="false" outlineLevel="0" collapsed="false">
      <c r="A1369" s="0" t="n">
        <v>205310721</v>
      </c>
      <c r="B1369" s="0" t="s">
        <v>1238</v>
      </c>
      <c r="C1369" s="0" t="s">
        <v>2897</v>
      </c>
      <c r="D1369" s="0" t="n">
        <v>1</v>
      </c>
      <c r="E1369" s="0" t="s">
        <v>428</v>
      </c>
      <c r="F1369" s="0" t="s">
        <v>4913</v>
      </c>
      <c r="G1369" s="0" t="n">
        <v>3832.5</v>
      </c>
      <c r="H1369" s="0" t="n">
        <v>0</v>
      </c>
      <c r="I1369" s="0" t="n">
        <f aca="false">21*D1369</f>
        <v>21</v>
      </c>
      <c r="J1369" s="11" t="n">
        <f aca="false">G1369+H1369</f>
        <v>3832.5</v>
      </c>
      <c r="K1369" s="0" t="n">
        <f aca="false">J1369+I1369</f>
        <v>3853.5</v>
      </c>
    </row>
    <row r="1370" customFormat="false" ht="12.8" hidden="false" customHeight="false" outlineLevel="0" collapsed="false">
      <c r="A1370" s="0" t="n">
        <v>205308606</v>
      </c>
      <c r="B1370" s="0" t="s">
        <v>1238</v>
      </c>
      <c r="C1370" s="0" t="s">
        <v>2874</v>
      </c>
      <c r="D1370" s="0" t="n">
        <v>2</v>
      </c>
      <c r="E1370" s="0" t="s">
        <v>400</v>
      </c>
      <c r="F1370" s="0" t="s">
        <v>4916</v>
      </c>
      <c r="G1370" s="0" t="n">
        <v>7665</v>
      </c>
      <c r="H1370" s="0" t="n">
        <v>0</v>
      </c>
      <c r="I1370" s="0" t="n">
        <f aca="false">21*D1370</f>
        <v>42</v>
      </c>
      <c r="J1370" s="11" t="n">
        <f aca="false">G1370+H1370</f>
        <v>7665</v>
      </c>
      <c r="K1370" s="0" t="n">
        <f aca="false">J1370+I1370</f>
        <v>7707</v>
      </c>
    </row>
    <row r="1371" customFormat="false" ht="12.8" hidden="false" customHeight="false" outlineLevel="0" collapsed="false">
      <c r="A1371" s="0" t="n">
        <v>205307671</v>
      </c>
      <c r="B1371" s="0" t="s">
        <v>1238</v>
      </c>
      <c r="C1371" s="0" t="s">
        <v>2874</v>
      </c>
      <c r="D1371" s="0" t="n">
        <v>2</v>
      </c>
      <c r="E1371" s="0" t="s">
        <v>400</v>
      </c>
      <c r="F1371" s="0" t="s">
        <v>4920</v>
      </c>
      <c r="G1371" s="0" t="n">
        <v>7665</v>
      </c>
      <c r="H1371" s="0" t="n">
        <v>0</v>
      </c>
      <c r="I1371" s="0" t="n">
        <f aca="false">21*D1371</f>
        <v>42</v>
      </c>
      <c r="J1371" s="11" t="n">
        <f aca="false">G1371+H1371</f>
        <v>7665</v>
      </c>
      <c r="K1371" s="0" t="n">
        <f aca="false">J1371+I1371</f>
        <v>7707</v>
      </c>
    </row>
    <row r="1372" customFormat="false" ht="12.8" hidden="false" customHeight="false" outlineLevel="0" collapsed="false">
      <c r="A1372" s="0" t="n">
        <v>205307611</v>
      </c>
      <c r="B1372" s="0" t="s">
        <v>1238</v>
      </c>
      <c r="C1372" s="0" t="s">
        <v>2897</v>
      </c>
      <c r="D1372" s="0" t="n">
        <v>1</v>
      </c>
      <c r="E1372" s="0" t="s">
        <v>491</v>
      </c>
      <c r="F1372" s="0" t="s">
        <v>4923</v>
      </c>
      <c r="G1372" s="0" t="n">
        <v>3832.5</v>
      </c>
      <c r="H1372" s="0" t="n">
        <v>0</v>
      </c>
      <c r="I1372" s="0" t="n">
        <f aca="false">21*D1372</f>
        <v>21</v>
      </c>
      <c r="J1372" s="11" t="n">
        <f aca="false">G1372+H1372</f>
        <v>3832.5</v>
      </c>
      <c r="K1372" s="0" t="n">
        <f aca="false">J1372+I1372</f>
        <v>3853.5</v>
      </c>
    </row>
    <row r="1373" customFormat="false" ht="12.8" hidden="false" customHeight="false" outlineLevel="0" collapsed="false">
      <c r="A1373" s="0" t="n">
        <v>205307606</v>
      </c>
      <c r="B1373" s="0" t="s">
        <v>1238</v>
      </c>
      <c r="C1373" s="0" t="s">
        <v>2897</v>
      </c>
      <c r="D1373" s="0" t="n">
        <v>1</v>
      </c>
      <c r="E1373" s="0" t="s">
        <v>491</v>
      </c>
      <c r="F1373" s="0" t="s">
        <v>4926</v>
      </c>
      <c r="G1373" s="0" t="n">
        <v>3832.5</v>
      </c>
      <c r="H1373" s="0" t="n">
        <v>0</v>
      </c>
      <c r="I1373" s="0" t="n">
        <f aca="false">21*D1373</f>
        <v>21</v>
      </c>
      <c r="J1373" s="11" t="n">
        <f aca="false">G1373+H1373</f>
        <v>3832.5</v>
      </c>
      <c r="K1373" s="0" t="n">
        <f aca="false">J1373+I1373</f>
        <v>3853.5</v>
      </c>
    </row>
    <row r="1374" customFormat="false" ht="12.8" hidden="false" customHeight="false" outlineLevel="0" collapsed="false">
      <c r="A1374" s="0" t="n">
        <v>105301371</v>
      </c>
      <c r="B1374" s="0" t="s">
        <v>1238</v>
      </c>
      <c r="C1374" s="0" t="s">
        <v>2394</v>
      </c>
      <c r="D1374" s="0" t="n">
        <v>4</v>
      </c>
      <c r="E1374" s="0" t="s">
        <v>89</v>
      </c>
      <c r="F1374" s="0" t="s">
        <v>4929</v>
      </c>
      <c r="G1374" s="0" t="n">
        <v>15330</v>
      </c>
      <c r="H1374" s="0" t="n">
        <v>0</v>
      </c>
      <c r="I1374" s="0" t="n">
        <f aca="false">21*D1374</f>
        <v>84</v>
      </c>
      <c r="J1374" s="11" t="n">
        <f aca="false">G1374+H1374</f>
        <v>15330</v>
      </c>
      <c r="K1374" s="0" t="n">
        <f aca="false">J1374+I1374</f>
        <v>15414</v>
      </c>
    </row>
    <row r="1375" customFormat="false" ht="12.8" hidden="false" customHeight="false" outlineLevel="0" collapsed="false">
      <c r="A1375" s="0" t="n">
        <v>205306789</v>
      </c>
      <c r="B1375" s="0" t="s">
        <v>1238</v>
      </c>
      <c r="C1375" s="0" t="s">
        <v>3972</v>
      </c>
      <c r="D1375" s="0" t="n">
        <v>5</v>
      </c>
      <c r="E1375" s="0" t="s">
        <v>28</v>
      </c>
      <c r="F1375" s="0" t="s">
        <v>4933</v>
      </c>
      <c r="G1375" s="0" t="n">
        <v>28612</v>
      </c>
      <c r="H1375" s="0" t="n">
        <v>0</v>
      </c>
      <c r="I1375" s="0" t="n">
        <f aca="false">21*D1375</f>
        <v>105</v>
      </c>
      <c r="J1375" s="11" t="n">
        <f aca="false">G1375+H1375</f>
        <v>28612</v>
      </c>
      <c r="K1375" s="0" t="n">
        <f aca="false">J1375+I1375</f>
        <v>28717</v>
      </c>
    </row>
    <row r="1376" customFormat="false" ht="12.8" hidden="false" customHeight="false" outlineLevel="0" collapsed="false">
      <c r="A1376" s="0" t="n">
        <v>205308239</v>
      </c>
      <c r="B1376" s="0" t="s">
        <v>1238</v>
      </c>
      <c r="C1376" s="0" t="s">
        <v>2255</v>
      </c>
      <c r="D1376" s="0" t="n">
        <v>3</v>
      </c>
      <c r="E1376" s="0" t="s">
        <v>28</v>
      </c>
      <c r="F1376" s="0" t="s">
        <v>4936</v>
      </c>
      <c r="G1376" s="0" t="n">
        <v>11114.8</v>
      </c>
      <c r="H1376" s="0" t="n">
        <v>6052.4</v>
      </c>
      <c r="I1376" s="0" t="n">
        <f aca="false">21*D1376</f>
        <v>63</v>
      </c>
      <c r="J1376" s="11" t="n">
        <f aca="false">G1376+H1376</f>
        <v>17167.2</v>
      </c>
      <c r="K1376" s="0" t="n">
        <f aca="false">J1376+I1376</f>
        <v>17230.2</v>
      </c>
    </row>
    <row r="1377" customFormat="false" ht="12.8" hidden="false" customHeight="false" outlineLevel="0" collapsed="false">
      <c r="A1377" s="0" t="n">
        <v>205311559</v>
      </c>
      <c r="B1377" s="0" t="s">
        <v>1238</v>
      </c>
      <c r="C1377" s="0" t="s">
        <v>2394</v>
      </c>
      <c r="D1377" s="0" t="n">
        <v>4</v>
      </c>
      <c r="E1377" s="0" t="s">
        <v>406</v>
      </c>
      <c r="F1377" s="0" t="s">
        <v>4940</v>
      </c>
      <c r="G1377" s="0" t="n">
        <v>15330</v>
      </c>
      <c r="H1377" s="0" t="n">
        <v>0</v>
      </c>
      <c r="I1377" s="0" t="n">
        <f aca="false">21*D1377</f>
        <v>84</v>
      </c>
      <c r="J1377" s="11" t="n">
        <f aca="false">G1377+H1377</f>
        <v>15330</v>
      </c>
      <c r="K1377" s="0" t="n">
        <f aca="false">J1377+I1377</f>
        <v>15414</v>
      </c>
    </row>
    <row r="1378" customFormat="false" ht="12.8" hidden="false" customHeight="false" outlineLevel="0" collapsed="false">
      <c r="A1378" s="0" t="n">
        <v>105301054</v>
      </c>
      <c r="B1378" s="0" t="s">
        <v>1238</v>
      </c>
      <c r="C1378" s="0" t="s">
        <v>2255</v>
      </c>
      <c r="D1378" s="0" t="n">
        <v>3</v>
      </c>
      <c r="E1378" s="0" t="s">
        <v>79</v>
      </c>
      <c r="F1378" s="0" t="s">
        <v>4945</v>
      </c>
      <c r="G1378" s="0" t="n">
        <v>11497.5</v>
      </c>
      <c r="H1378" s="0" t="n">
        <v>0</v>
      </c>
      <c r="I1378" s="0" t="n">
        <f aca="false">21*D1378</f>
        <v>63</v>
      </c>
      <c r="J1378" s="11" t="n">
        <f aca="false">G1378+H1378</f>
        <v>11497.5</v>
      </c>
      <c r="K1378" s="0" t="n">
        <f aca="false">J1378+I1378</f>
        <v>11560.5</v>
      </c>
    </row>
    <row r="1379" customFormat="false" ht="12.8" hidden="false" customHeight="false" outlineLevel="0" collapsed="false">
      <c r="A1379" s="0" t="n">
        <v>205311414</v>
      </c>
      <c r="B1379" s="0" t="s">
        <v>1238</v>
      </c>
      <c r="C1379" s="0" t="s">
        <v>2394</v>
      </c>
      <c r="D1379" s="0" t="n">
        <v>4</v>
      </c>
      <c r="E1379" s="0" t="s">
        <v>406</v>
      </c>
      <c r="F1379" s="0" t="s">
        <v>4948</v>
      </c>
      <c r="G1379" s="0" t="n">
        <v>15330</v>
      </c>
      <c r="H1379" s="0" t="n">
        <v>0</v>
      </c>
      <c r="I1379" s="0" t="n">
        <f aca="false">21*D1379</f>
        <v>84</v>
      </c>
      <c r="J1379" s="11" t="n">
        <f aca="false">G1379+H1379</f>
        <v>15330</v>
      </c>
      <c r="K1379" s="0" t="n">
        <f aca="false">J1379+I1379</f>
        <v>15414</v>
      </c>
    </row>
    <row r="1380" customFormat="false" ht="12.8" hidden="false" customHeight="false" outlineLevel="0" collapsed="false">
      <c r="A1380" s="0" t="n">
        <v>205311404</v>
      </c>
      <c r="B1380" s="0" t="s">
        <v>1238</v>
      </c>
      <c r="C1380" s="0" t="s">
        <v>2897</v>
      </c>
      <c r="D1380" s="0" t="n">
        <v>1</v>
      </c>
      <c r="E1380" s="0" t="s">
        <v>115</v>
      </c>
      <c r="F1380" s="0" t="s">
        <v>4953</v>
      </c>
      <c r="G1380" s="0" t="n">
        <v>4672.5</v>
      </c>
      <c r="H1380" s="0" t="n">
        <v>0</v>
      </c>
      <c r="I1380" s="0" t="n">
        <f aca="false">21*D1380</f>
        <v>21</v>
      </c>
      <c r="J1380" s="11" t="n">
        <f aca="false">G1380+H1380</f>
        <v>4672.5</v>
      </c>
      <c r="K1380" s="0" t="n">
        <f aca="false">J1380+I1380</f>
        <v>4693.5</v>
      </c>
    </row>
    <row r="1381" customFormat="false" ht="12.8" hidden="false" customHeight="false" outlineLevel="0" collapsed="false">
      <c r="A1381" s="0" t="n">
        <v>205308599</v>
      </c>
      <c r="B1381" s="0" t="s">
        <v>1238</v>
      </c>
      <c r="C1381" s="0" t="s">
        <v>4101</v>
      </c>
      <c r="D1381" s="0" t="n">
        <v>6</v>
      </c>
      <c r="E1381" s="0" t="s">
        <v>79</v>
      </c>
      <c r="F1381" s="0" t="s">
        <v>4958</v>
      </c>
      <c r="G1381" s="0" t="n">
        <v>22995</v>
      </c>
      <c r="H1381" s="0" t="n">
        <v>0</v>
      </c>
      <c r="I1381" s="0" t="n">
        <f aca="false">21*D1381</f>
        <v>126</v>
      </c>
      <c r="J1381" s="11" t="n">
        <f aca="false">G1381+H1381</f>
        <v>22995</v>
      </c>
      <c r="K1381" s="0" t="n">
        <f aca="false">J1381+I1381</f>
        <v>23121</v>
      </c>
    </row>
    <row r="1382" customFormat="false" ht="12.8" hidden="false" customHeight="false" outlineLevel="0" collapsed="false">
      <c r="A1382" s="0" t="n">
        <v>205311904</v>
      </c>
      <c r="B1382" s="0" t="s">
        <v>1238</v>
      </c>
      <c r="C1382" s="0" t="s">
        <v>2874</v>
      </c>
      <c r="D1382" s="0" t="n">
        <v>2</v>
      </c>
      <c r="E1382" s="0" t="s">
        <v>406</v>
      </c>
      <c r="F1382" s="0" t="s">
        <v>4961</v>
      </c>
      <c r="G1382" s="0" t="n">
        <v>7665</v>
      </c>
      <c r="H1382" s="0" t="n">
        <v>0</v>
      </c>
      <c r="I1382" s="0" t="n">
        <f aca="false">21*D1382</f>
        <v>42</v>
      </c>
      <c r="J1382" s="11" t="n">
        <f aca="false">G1382+H1382</f>
        <v>7665</v>
      </c>
      <c r="K1382" s="0" t="n">
        <f aca="false">J1382+I1382</f>
        <v>7707</v>
      </c>
    </row>
    <row r="1383" customFormat="false" ht="12.8" hidden="false" customHeight="false" outlineLevel="0" collapsed="false">
      <c r="A1383" s="0" t="n">
        <v>205311974</v>
      </c>
      <c r="B1383" s="0" t="s">
        <v>1238</v>
      </c>
      <c r="C1383" s="0" t="s">
        <v>2874</v>
      </c>
      <c r="D1383" s="0" t="n">
        <v>2</v>
      </c>
      <c r="E1383" s="0" t="s">
        <v>79</v>
      </c>
      <c r="F1383" s="0" t="s">
        <v>4964</v>
      </c>
      <c r="G1383" s="0" t="n">
        <v>7665</v>
      </c>
      <c r="H1383" s="0" t="n">
        <v>0</v>
      </c>
      <c r="I1383" s="0" t="n">
        <f aca="false">21*D1383</f>
        <v>42</v>
      </c>
      <c r="J1383" s="11" t="n">
        <f aca="false">G1383+H1383</f>
        <v>7665</v>
      </c>
      <c r="K1383" s="0" t="n">
        <f aca="false">J1383+I1383</f>
        <v>7707</v>
      </c>
    </row>
    <row r="1384" customFormat="false" ht="12.8" hidden="false" customHeight="false" outlineLevel="0" collapsed="false">
      <c r="A1384" s="0" t="n">
        <v>205310219</v>
      </c>
      <c r="B1384" s="0" t="s">
        <v>1238</v>
      </c>
      <c r="C1384" s="0" t="s">
        <v>2394</v>
      </c>
      <c r="D1384" s="0" t="n">
        <v>4</v>
      </c>
      <c r="E1384" s="0" t="s">
        <v>406</v>
      </c>
      <c r="F1384" s="0" t="s">
        <v>4967</v>
      </c>
      <c r="G1384" s="0" t="n">
        <v>15330</v>
      </c>
      <c r="H1384" s="0" t="n">
        <v>0</v>
      </c>
      <c r="I1384" s="0" t="n">
        <f aca="false">21*D1384</f>
        <v>84</v>
      </c>
      <c r="J1384" s="11" t="n">
        <f aca="false">G1384+H1384</f>
        <v>15330</v>
      </c>
      <c r="K1384" s="0" t="n">
        <f aca="false">J1384+I1384</f>
        <v>15414</v>
      </c>
    </row>
    <row r="1385" customFormat="false" ht="12.8" hidden="false" customHeight="false" outlineLevel="0" collapsed="false">
      <c r="A1385" s="0" t="n">
        <v>205310219</v>
      </c>
      <c r="B1385" s="0" t="s">
        <v>1238</v>
      </c>
      <c r="C1385" s="0" t="s">
        <v>2394</v>
      </c>
      <c r="D1385" s="0" t="n">
        <v>4</v>
      </c>
      <c r="E1385" s="0" t="s">
        <v>406</v>
      </c>
      <c r="F1385" s="0" t="s">
        <v>4969</v>
      </c>
      <c r="G1385" s="0" t="n">
        <v>15330</v>
      </c>
      <c r="H1385" s="0" t="n">
        <v>0</v>
      </c>
      <c r="I1385" s="0" t="n">
        <f aca="false">21*D1385</f>
        <v>84</v>
      </c>
      <c r="J1385" s="11" t="n">
        <f aca="false">G1385+H1385</f>
        <v>15330</v>
      </c>
      <c r="K1385" s="0" t="n">
        <f aca="false">J1385+I1385</f>
        <v>15414</v>
      </c>
    </row>
    <row r="1386" customFormat="false" ht="12.8" hidden="false" customHeight="false" outlineLevel="0" collapsed="false">
      <c r="A1386" s="0" t="n">
        <v>105300814</v>
      </c>
      <c r="B1386" s="0" t="s">
        <v>1238</v>
      </c>
      <c r="C1386" s="0" t="s">
        <v>2255</v>
      </c>
      <c r="D1386" s="0" t="n">
        <v>3</v>
      </c>
      <c r="E1386" s="0" t="s">
        <v>79</v>
      </c>
      <c r="F1386" s="0" t="s">
        <v>1949</v>
      </c>
      <c r="G1386" s="0" t="n">
        <v>11497.5</v>
      </c>
      <c r="H1386" s="0" t="n">
        <v>0</v>
      </c>
      <c r="I1386" s="0" t="n">
        <f aca="false">21*D1386</f>
        <v>63</v>
      </c>
      <c r="J1386" s="11" t="n">
        <f aca="false">G1386+H1386</f>
        <v>11497.5</v>
      </c>
      <c r="K1386" s="0" t="n">
        <f aca="false">J1386+I1386</f>
        <v>11560.5</v>
      </c>
    </row>
    <row r="1387" customFormat="false" ht="12.8" hidden="false" customHeight="false" outlineLevel="0" collapsed="false">
      <c r="A1387" s="0" t="n">
        <v>205307344</v>
      </c>
      <c r="B1387" s="0" t="s">
        <v>1238</v>
      </c>
      <c r="C1387" s="0" t="s">
        <v>2874</v>
      </c>
      <c r="D1387" s="0" t="n">
        <v>2</v>
      </c>
      <c r="E1387" s="0" t="s">
        <v>79</v>
      </c>
      <c r="F1387" s="0" t="s">
        <v>4975</v>
      </c>
      <c r="G1387" s="0" t="n">
        <v>7665</v>
      </c>
      <c r="H1387" s="0" t="n">
        <v>0</v>
      </c>
      <c r="I1387" s="0" t="n">
        <f aca="false">21*D1387</f>
        <v>42</v>
      </c>
      <c r="J1387" s="11" t="n">
        <f aca="false">G1387+H1387</f>
        <v>7665</v>
      </c>
      <c r="K1387" s="0" t="n">
        <f aca="false">J1387+I1387</f>
        <v>7707</v>
      </c>
    </row>
    <row r="1388" customFormat="false" ht="12.8" hidden="false" customHeight="false" outlineLevel="0" collapsed="false">
      <c r="A1388" s="0" t="n">
        <v>205302307</v>
      </c>
      <c r="B1388" s="0" t="s">
        <v>2897</v>
      </c>
      <c r="C1388" s="0" t="s">
        <v>2074</v>
      </c>
      <c r="D1388" s="0" t="n">
        <v>8</v>
      </c>
      <c r="E1388" s="0" t="s">
        <v>400</v>
      </c>
      <c r="F1388" s="0" t="s">
        <v>4978</v>
      </c>
      <c r="G1388" s="0" t="n">
        <v>30660</v>
      </c>
      <c r="H1388" s="0" t="n">
        <v>0</v>
      </c>
      <c r="I1388" s="0" t="n">
        <f aca="false">21*D1388</f>
        <v>168</v>
      </c>
      <c r="J1388" s="11" t="n">
        <f aca="false">G1388+H1388</f>
        <v>30660</v>
      </c>
      <c r="K1388" s="0" t="n">
        <f aca="false">J1388+I1388</f>
        <v>30828</v>
      </c>
    </row>
    <row r="1389" customFormat="false" ht="12.8" hidden="false" customHeight="false" outlineLevel="0" collapsed="false">
      <c r="A1389" s="0" t="n">
        <v>205303312</v>
      </c>
      <c r="B1389" s="0" t="s">
        <v>2897</v>
      </c>
      <c r="C1389" s="0" t="s">
        <v>3972</v>
      </c>
      <c r="D1389" s="0" t="n">
        <v>4</v>
      </c>
      <c r="E1389" s="0" t="s">
        <v>406</v>
      </c>
      <c r="F1389" s="0" t="s">
        <v>4981</v>
      </c>
      <c r="G1389" s="0" t="n">
        <v>15330</v>
      </c>
      <c r="H1389" s="0" t="n">
        <v>0</v>
      </c>
      <c r="I1389" s="0" t="n">
        <f aca="false">21*D1389</f>
        <v>84</v>
      </c>
      <c r="J1389" s="11" t="n">
        <f aca="false">G1389+H1389</f>
        <v>15330</v>
      </c>
      <c r="K1389" s="0" t="n">
        <f aca="false">J1389+I1389</f>
        <v>15414</v>
      </c>
    </row>
    <row r="1390" customFormat="false" ht="12.8" hidden="false" customHeight="false" outlineLevel="0" collapsed="false">
      <c r="A1390" s="0" t="n">
        <v>205308262</v>
      </c>
      <c r="B1390" s="0" t="s">
        <v>2897</v>
      </c>
      <c r="C1390" s="0" t="s">
        <v>2874</v>
      </c>
      <c r="D1390" s="0" t="n">
        <v>1</v>
      </c>
      <c r="E1390" s="0" t="s">
        <v>79</v>
      </c>
      <c r="F1390" s="0" t="s">
        <v>4984</v>
      </c>
      <c r="G1390" s="0" t="n">
        <v>3832.5</v>
      </c>
      <c r="H1390" s="0" t="n">
        <v>0</v>
      </c>
      <c r="I1390" s="0" t="n">
        <f aca="false">21*D1390</f>
        <v>21</v>
      </c>
      <c r="J1390" s="11" t="n">
        <f aca="false">G1390+H1390</f>
        <v>3832.5</v>
      </c>
      <c r="K1390" s="0" t="n">
        <f aca="false">J1390+I1390</f>
        <v>3853.5</v>
      </c>
    </row>
    <row r="1391" customFormat="false" ht="12.8" hidden="false" customHeight="false" outlineLevel="0" collapsed="false">
      <c r="A1391" s="0" t="n">
        <v>205308962</v>
      </c>
      <c r="B1391" s="0" t="s">
        <v>2897</v>
      </c>
      <c r="C1391" s="0" t="s">
        <v>3349</v>
      </c>
      <c r="D1391" s="0" t="n">
        <v>7</v>
      </c>
      <c r="E1391" s="0" t="s">
        <v>74</v>
      </c>
      <c r="F1391" s="0" t="s">
        <v>4987</v>
      </c>
      <c r="G1391" s="0" t="n">
        <v>26827.5</v>
      </c>
      <c r="H1391" s="0" t="n">
        <v>0</v>
      </c>
      <c r="I1391" s="0" t="n">
        <f aca="false">21*D1391</f>
        <v>147</v>
      </c>
      <c r="J1391" s="11" t="n">
        <f aca="false">G1391+H1391</f>
        <v>26827.5</v>
      </c>
      <c r="K1391" s="0" t="n">
        <f aca="false">J1391+I1391</f>
        <v>26974.5</v>
      </c>
    </row>
    <row r="1392" s="12" customFormat="true" ht="12.8" hidden="false" customHeight="false" outlineLevel="0" collapsed="false">
      <c r="A1392" s="12" t="n">
        <v>105305222</v>
      </c>
      <c r="B1392" s="12" t="s">
        <v>2897</v>
      </c>
      <c r="C1392" s="12" t="s">
        <v>2874</v>
      </c>
      <c r="D1392" s="12" t="n">
        <v>1</v>
      </c>
      <c r="E1392" s="12" t="s">
        <v>74</v>
      </c>
      <c r="F1392" s="12" t="s">
        <v>4990</v>
      </c>
      <c r="G1392" s="12" t="n">
        <v>3832.5</v>
      </c>
      <c r="H1392" s="12" t="n">
        <v>0</v>
      </c>
      <c r="I1392" s="12" t="n">
        <f aca="false">21*D1392</f>
        <v>21</v>
      </c>
      <c r="J1392" s="11" t="n">
        <f aca="false">G1392+H1392</f>
        <v>3832.5</v>
      </c>
      <c r="K1392" s="12" t="n">
        <f aca="false">J1392+I1392</f>
        <v>3853.5</v>
      </c>
      <c r="M1392" s="12" t="n">
        <v>7707</v>
      </c>
      <c r="N1392" s="12" t="n">
        <f aca="false">K1392-M1392</f>
        <v>-3853.5</v>
      </c>
    </row>
    <row r="1393" customFormat="false" ht="12.8" hidden="false" customHeight="false" outlineLevel="0" collapsed="false">
      <c r="A1393" s="0" t="n">
        <v>205313337</v>
      </c>
      <c r="B1393" s="0" t="s">
        <v>2897</v>
      </c>
      <c r="C1393" s="0" t="s">
        <v>2255</v>
      </c>
      <c r="D1393" s="0" t="n">
        <v>2</v>
      </c>
      <c r="E1393" s="0" t="s">
        <v>79</v>
      </c>
      <c r="F1393" s="0" t="s">
        <v>4993</v>
      </c>
      <c r="G1393" s="0" t="n">
        <v>7665</v>
      </c>
      <c r="H1393" s="0" t="n">
        <v>0</v>
      </c>
      <c r="I1393" s="0" t="n">
        <f aca="false">21*D1393</f>
        <v>42</v>
      </c>
      <c r="J1393" s="11" t="n">
        <f aca="false">G1393+H1393</f>
        <v>7665</v>
      </c>
      <c r="K1393" s="0" t="n">
        <f aca="false">J1393+I1393</f>
        <v>7707</v>
      </c>
    </row>
    <row r="1394" customFormat="false" ht="12.8" hidden="false" customHeight="false" outlineLevel="0" collapsed="false">
      <c r="A1394" s="0" t="n">
        <v>105304002</v>
      </c>
      <c r="B1394" s="0" t="s">
        <v>2897</v>
      </c>
      <c r="C1394" s="0" t="s">
        <v>2874</v>
      </c>
      <c r="D1394" s="0" t="n">
        <v>1</v>
      </c>
      <c r="E1394" s="0" t="s">
        <v>406</v>
      </c>
      <c r="F1394" s="0" t="s">
        <v>1877</v>
      </c>
      <c r="G1394" s="0" t="n">
        <v>3832.5</v>
      </c>
      <c r="H1394" s="0" t="n">
        <v>0</v>
      </c>
      <c r="I1394" s="0" t="n">
        <f aca="false">21*D1394</f>
        <v>21</v>
      </c>
      <c r="J1394" s="11" t="n">
        <f aca="false">G1394+H1394</f>
        <v>3832.5</v>
      </c>
      <c r="K1394" s="0" t="n">
        <f aca="false">J1394+I1394</f>
        <v>3853.5</v>
      </c>
    </row>
    <row r="1395" customFormat="false" ht="12.8" hidden="false" customHeight="false" outlineLevel="0" collapsed="false">
      <c r="A1395" s="0" t="n">
        <v>205312232</v>
      </c>
      <c r="B1395" s="0" t="s">
        <v>2897</v>
      </c>
      <c r="C1395" s="0" t="s">
        <v>3349</v>
      </c>
      <c r="D1395" s="0" t="n">
        <v>7</v>
      </c>
      <c r="E1395" s="0" t="s">
        <v>406</v>
      </c>
      <c r="F1395" s="0" t="s">
        <v>4997</v>
      </c>
      <c r="G1395" s="0" t="n">
        <v>26827.5</v>
      </c>
      <c r="H1395" s="0" t="n">
        <v>0</v>
      </c>
      <c r="I1395" s="0" t="n">
        <f aca="false">21*D1395</f>
        <v>147</v>
      </c>
      <c r="J1395" s="11" t="n">
        <f aca="false">G1395+H1395</f>
        <v>26827.5</v>
      </c>
      <c r="K1395" s="0" t="n">
        <f aca="false">J1395+I1395</f>
        <v>26974.5</v>
      </c>
    </row>
    <row r="1396" customFormat="false" ht="12.8" hidden="false" customHeight="false" outlineLevel="0" collapsed="false">
      <c r="A1396" s="0" t="n">
        <v>205312227</v>
      </c>
      <c r="B1396" s="0" t="s">
        <v>2897</v>
      </c>
      <c r="C1396" s="0" t="s">
        <v>3349</v>
      </c>
      <c r="D1396" s="0" t="n">
        <v>7</v>
      </c>
      <c r="E1396" s="0" t="s">
        <v>406</v>
      </c>
      <c r="F1396" s="0" t="s">
        <v>5001</v>
      </c>
      <c r="G1396" s="0" t="n">
        <v>26827.5</v>
      </c>
      <c r="H1396" s="0" t="n">
        <v>0</v>
      </c>
      <c r="I1396" s="0" t="n">
        <f aca="false">21*D1396</f>
        <v>147</v>
      </c>
      <c r="J1396" s="11" t="n">
        <f aca="false">G1396+H1396</f>
        <v>26827.5</v>
      </c>
      <c r="K1396" s="0" t="n">
        <f aca="false">J1396+I1396</f>
        <v>26974.5</v>
      </c>
    </row>
    <row r="1397" customFormat="false" ht="12.8" hidden="false" customHeight="false" outlineLevel="0" collapsed="false">
      <c r="A1397" s="0" t="n">
        <v>105304117</v>
      </c>
      <c r="B1397" s="0" t="s">
        <v>2897</v>
      </c>
      <c r="C1397" s="0" t="s">
        <v>2255</v>
      </c>
      <c r="D1397" s="0" t="n">
        <v>2</v>
      </c>
      <c r="E1397" s="0" t="s">
        <v>406</v>
      </c>
      <c r="F1397" s="0" t="s">
        <v>5004</v>
      </c>
      <c r="G1397" s="0" t="n">
        <v>7665</v>
      </c>
      <c r="H1397" s="0" t="n">
        <v>0</v>
      </c>
      <c r="I1397" s="0" t="n">
        <f aca="false">21*D1397</f>
        <v>42</v>
      </c>
      <c r="J1397" s="11" t="n">
        <f aca="false">G1397+H1397</f>
        <v>7665</v>
      </c>
      <c r="K1397" s="0" t="n">
        <f aca="false">J1397+I1397</f>
        <v>7707</v>
      </c>
    </row>
    <row r="1398" customFormat="false" ht="12.8" hidden="false" customHeight="false" outlineLevel="0" collapsed="false">
      <c r="A1398" s="0" t="n">
        <v>105304952</v>
      </c>
      <c r="B1398" s="0" t="s">
        <v>2897</v>
      </c>
      <c r="C1398" s="0" t="s">
        <v>2874</v>
      </c>
      <c r="D1398" s="0" t="n">
        <v>1</v>
      </c>
      <c r="E1398" s="0" t="s">
        <v>406</v>
      </c>
      <c r="F1398" s="0" t="s">
        <v>4190</v>
      </c>
      <c r="G1398" s="0" t="n">
        <v>3832.5</v>
      </c>
      <c r="H1398" s="0" t="n">
        <v>0</v>
      </c>
      <c r="I1398" s="0" t="n">
        <f aca="false">21*D1398</f>
        <v>21</v>
      </c>
      <c r="J1398" s="11" t="n">
        <f aca="false">G1398+H1398</f>
        <v>3832.5</v>
      </c>
      <c r="K1398" s="0" t="n">
        <f aca="false">J1398+I1398</f>
        <v>3853.5</v>
      </c>
    </row>
    <row r="1399" customFormat="false" ht="12.8" hidden="false" customHeight="false" outlineLevel="0" collapsed="false">
      <c r="A1399" s="0" t="n">
        <v>105305507</v>
      </c>
      <c r="B1399" s="0" t="s">
        <v>2897</v>
      </c>
      <c r="C1399" s="0" t="s">
        <v>2255</v>
      </c>
      <c r="D1399" s="0" t="n">
        <v>2</v>
      </c>
      <c r="E1399" s="0" t="s">
        <v>79</v>
      </c>
      <c r="F1399" s="0" t="s">
        <v>5010</v>
      </c>
      <c r="G1399" s="0" t="n">
        <v>7665</v>
      </c>
      <c r="H1399" s="0" t="n">
        <v>0</v>
      </c>
      <c r="I1399" s="0" t="n">
        <f aca="false">21*D1399</f>
        <v>42</v>
      </c>
      <c r="J1399" s="11" t="n">
        <f aca="false">G1399+H1399</f>
        <v>7665</v>
      </c>
      <c r="K1399" s="0" t="n">
        <f aca="false">J1399+I1399</f>
        <v>7707</v>
      </c>
    </row>
    <row r="1400" customFormat="false" ht="12.8" hidden="false" customHeight="false" outlineLevel="0" collapsed="false">
      <c r="A1400" s="0" t="n">
        <v>205313737</v>
      </c>
      <c r="B1400" s="0" t="s">
        <v>2897</v>
      </c>
      <c r="C1400" s="0" t="s">
        <v>2255</v>
      </c>
      <c r="D1400" s="0" t="n">
        <v>2</v>
      </c>
      <c r="E1400" s="0" t="s">
        <v>79</v>
      </c>
      <c r="F1400" s="0" t="s">
        <v>1705</v>
      </c>
      <c r="G1400" s="0" t="n">
        <v>7665</v>
      </c>
      <c r="H1400" s="0" t="n">
        <v>0</v>
      </c>
      <c r="I1400" s="0" t="n">
        <f aca="false">21*D1400</f>
        <v>42</v>
      </c>
      <c r="J1400" s="11" t="n">
        <f aca="false">G1400+H1400</f>
        <v>7665</v>
      </c>
      <c r="K1400" s="0" t="n">
        <f aca="false">J1400+I1400</f>
        <v>7707</v>
      </c>
    </row>
    <row r="1401" customFormat="false" ht="12.8" hidden="false" customHeight="false" outlineLevel="0" collapsed="false">
      <c r="A1401" s="0" t="n">
        <v>205312122</v>
      </c>
      <c r="B1401" s="0" t="s">
        <v>2897</v>
      </c>
      <c r="C1401" s="0" t="s">
        <v>2255</v>
      </c>
      <c r="D1401" s="0" t="n">
        <v>2</v>
      </c>
      <c r="E1401" s="0" t="s">
        <v>79</v>
      </c>
      <c r="F1401" s="0" t="s">
        <v>5014</v>
      </c>
      <c r="G1401" s="0" t="n">
        <v>7665</v>
      </c>
      <c r="H1401" s="0" t="n">
        <v>0</v>
      </c>
      <c r="I1401" s="0" t="n">
        <f aca="false">21*D1401</f>
        <v>42</v>
      </c>
      <c r="J1401" s="11" t="n">
        <f aca="false">G1401+H1401</f>
        <v>7665</v>
      </c>
      <c r="K1401" s="0" t="n">
        <f aca="false">J1401+I1401</f>
        <v>7707</v>
      </c>
    </row>
    <row r="1402" customFormat="false" ht="12.8" hidden="false" customHeight="false" outlineLevel="0" collapsed="false">
      <c r="A1402" s="0" t="n">
        <v>105304307</v>
      </c>
      <c r="B1402" s="0" t="s">
        <v>2897</v>
      </c>
      <c r="C1402" s="0" t="s">
        <v>2255</v>
      </c>
      <c r="D1402" s="0" t="n">
        <v>2</v>
      </c>
      <c r="E1402" s="0" t="s">
        <v>406</v>
      </c>
      <c r="F1402" s="0" t="s">
        <v>4201</v>
      </c>
      <c r="G1402" s="0" t="n">
        <v>7665</v>
      </c>
      <c r="H1402" s="0" t="n">
        <v>0</v>
      </c>
      <c r="I1402" s="0" t="n">
        <f aca="false">21*D1402</f>
        <v>42</v>
      </c>
      <c r="J1402" s="11" t="n">
        <f aca="false">G1402+H1402</f>
        <v>7665</v>
      </c>
      <c r="K1402" s="0" t="n">
        <f aca="false">J1402+I1402</f>
        <v>7707</v>
      </c>
    </row>
    <row r="1403" customFormat="false" ht="12.8" hidden="false" customHeight="false" outlineLevel="0" collapsed="false">
      <c r="A1403" s="0" t="n">
        <v>105304997</v>
      </c>
      <c r="B1403" s="0" t="s">
        <v>2897</v>
      </c>
      <c r="C1403" s="0" t="s">
        <v>2255</v>
      </c>
      <c r="D1403" s="0" t="n">
        <v>2</v>
      </c>
      <c r="E1403" s="0" t="s">
        <v>79</v>
      </c>
      <c r="F1403" s="0" t="s">
        <v>5018</v>
      </c>
      <c r="G1403" s="0" t="n">
        <v>7665</v>
      </c>
      <c r="H1403" s="0" t="n">
        <v>0</v>
      </c>
      <c r="I1403" s="0" t="n">
        <f aca="false">21*D1403</f>
        <v>42</v>
      </c>
      <c r="J1403" s="11" t="n">
        <f aca="false">G1403+H1403</f>
        <v>7665</v>
      </c>
      <c r="K1403" s="0" t="n">
        <f aca="false">J1403+I1403</f>
        <v>7707</v>
      </c>
    </row>
    <row r="1404" customFormat="false" ht="12.8" hidden="false" customHeight="false" outlineLevel="0" collapsed="false">
      <c r="A1404" s="0" t="n">
        <v>105304352</v>
      </c>
      <c r="B1404" s="0" t="s">
        <v>2897</v>
      </c>
      <c r="C1404" s="0" t="s">
        <v>2394</v>
      </c>
      <c r="D1404" s="0" t="n">
        <v>3</v>
      </c>
      <c r="E1404" s="0" t="s">
        <v>89</v>
      </c>
      <c r="F1404" s="0" t="s">
        <v>5021</v>
      </c>
      <c r="G1404" s="0" t="n">
        <v>11497.5</v>
      </c>
      <c r="H1404" s="0" t="n">
        <v>0</v>
      </c>
      <c r="I1404" s="0" t="n">
        <f aca="false">21*D1404</f>
        <v>63</v>
      </c>
      <c r="J1404" s="11" t="n">
        <f aca="false">G1404+H1404</f>
        <v>11497.5</v>
      </c>
      <c r="K1404" s="0" t="n">
        <f aca="false">J1404+I1404</f>
        <v>11560.5</v>
      </c>
    </row>
    <row r="1405" customFormat="false" ht="12.8" hidden="false" customHeight="false" outlineLevel="0" collapsed="false">
      <c r="A1405" s="0" t="n">
        <v>205313272</v>
      </c>
      <c r="B1405" s="0" t="s">
        <v>2897</v>
      </c>
      <c r="C1405" s="0" t="s">
        <v>2255</v>
      </c>
      <c r="D1405" s="0" t="n">
        <v>2</v>
      </c>
      <c r="E1405" s="0" t="s">
        <v>406</v>
      </c>
      <c r="F1405" s="0" t="s">
        <v>5025</v>
      </c>
      <c r="G1405" s="0" t="n">
        <v>7665</v>
      </c>
      <c r="H1405" s="0" t="n">
        <v>0</v>
      </c>
      <c r="I1405" s="0" t="n">
        <f aca="false">21*D1405</f>
        <v>42</v>
      </c>
      <c r="J1405" s="11" t="n">
        <f aca="false">G1405+H1405</f>
        <v>7665</v>
      </c>
      <c r="K1405" s="0" t="n">
        <f aca="false">J1405+I1405</f>
        <v>7707</v>
      </c>
    </row>
    <row r="1406" customFormat="false" ht="12.8" hidden="false" customHeight="false" outlineLevel="0" collapsed="false">
      <c r="A1406" s="0" t="n">
        <v>105305047</v>
      </c>
      <c r="B1406" s="0" t="s">
        <v>2897</v>
      </c>
      <c r="C1406" s="0" t="s">
        <v>2255</v>
      </c>
      <c r="D1406" s="0" t="n">
        <v>2</v>
      </c>
      <c r="E1406" s="0" t="s">
        <v>79</v>
      </c>
      <c r="F1406" s="0" t="s">
        <v>5028</v>
      </c>
      <c r="G1406" s="0" t="n">
        <v>7665</v>
      </c>
      <c r="H1406" s="0" t="n">
        <v>0</v>
      </c>
      <c r="I1406" s="0" t="n">
        <f aca="false">21*D1406</f>
        <v>42</v>
      </c>
      <c r="J1406" s="11" t="n">
        <f aca="false">G1406+H1406</f>
        <v>7665</v>
      </c>
      <c r="K1406" s="0" t="n">
        <f aca="false">J1406+I1406</f>
        <v>7707</v>
      </c>
    </row>
    <row r="1407" customFormat="false" ht="12.8" hidden="false" customHeight="false" outlineLevel="0" collapsed="false">
      <c r="A1407" s="0" t="n">
        <v>205313577</v>
      </c>
      <c r="B1407" s="0" t="s">
        <v>2897</v>
      </c>
      <c r="C1407" s="0" t="s">
        <v>2255</v>
      </c>
      <c r="D1407" s="0" t="n">
        <v>2</v>
      </c>
      <c r="E1407" s="0" t="s">
        <v>79</v>
      </c>
      <c r="F1407" s="0" t="s">
        <v>5030</v>
      </c>
      <c r="G1407" s="0" t="n">
        <v>7665</v>
      </c>
      <c r="H1407" s="0" t="n">
        <v>0</v>
      </c>
      <c r="I1407" s="0" t="n">
        <f aca="false">21*D1407</f>
        <v>42</v>
      </c>
      <c r="J1407" s="11" t="n">
        <f aca="false">G1407+H1407</f>
        <v>7665</v>
      </c>
      <c r="K1407" s="0" t="n">
        <f aca="false">J1407+I1407</f>
        <v>7707</v>
      </c>
    </row>
    <row r="1408" customFormat="false" ht="12.8" hidden="false" customHeight="false" outlineLevel="0" collapsed="false">
      <c r="A1408" s="0" t="n">
        <v>105305537</v>
      </c>
      <c r="B1408" s="0" t="s">
        <v>2897</v>
      </c>
      <c r="C1408" s="0" t="s">
        <v>2255</v>
      </c>
      <c r="D1408" s="0" t="n">
        <v>2</v>
      </c>
      <c r="E1408" s="0" t="s">
        <v>79</v>
      </c>
      <c r="F1408" s="0" t="s">
        <v>5033</v>
      </c>
      <c r="G1408" s="0" t="n">
        <v>7665</v>
      </c>
      <c r="H1408" s="0" t="n">
        <v>0</v>
      </c>
      <c r="I1408" s="0" t="n">
        <f aca="false">21*D1408</f>
        <v>42</v>
      </c>
      <c r="J1408" s="11" t="n">
        <f aca="false">G1408+H1408</f>
        <v>7665</v>
      </c>
      <c r="K1408" s="0" t="n">
        <f aca="false">J1408+I1408</f>
        <v>7707</v>
      </c>
    </row>
    <row r="1409" customFormat="false" ht="12.8" hidden="false" customHeight="false" outlineLevel="0" collapsed="false">
      <c r="A1409" s="0" t="n">
        <v>205303142</v>
      </c>
      <c r="B1409" s="0" t="s">
        <v>2897</v>
      </c>
      <c r="C1409" s="0" t="s">
        <v>3349</v>
      </c>
      <c r="D1409" s="0" t="n">
        <v>7</v>
      </c>
      <c r="E1409" s="0" t="s">
        <v>79</v>
      </c>
      <c r="F1409" s="0" t="s">
        <v>5036</v>
      </c>
      <c r="G1409" s="0" t="n">
        <v>26827.5</v>
      </c>
      <c r="H1409" s="0" t="n">
        <v>0</v>
      </c>
      <c r="I1409" s="0" t="n">
        <f aca="false">21*D1409</f>
        <v>147</v>
      </c>
      <c r="J1409" s="11" t="n">
        <f aca="false">G1409+H1409</f>
        <v>26827.5</v>
      </c>
      <c r="K1409" s="0" t="n">
        <f aca="false">J1409+I1409</f>
        <v>26974.5</v>
      </c>
    </row>
    <row r="1410" customFormat="false" ht="12.8" hidden="false" customHeight="false" outlineLevel="0" collapsed="false">
      <c r="A1410" s="0" t="n">
        <v>105304862</v>
      </c>
      <c r="B1410" s="0" t="s">
        <v>2897</v>
      </c>
      <c r="C1410" s="0" t="s">
        <v>2255</v>
      </c>
      <c r="D1410" s="0" t="n">
        <v>2</v>
      </c>
      <c r="E1410" s="0" t="s">
        <v>89</v>
      </c>
      <c r="F1410" s="0" t="s">
        <v>3531</v>
      </c>
      <c r="G1410" s="0" t="n">
        <v>7665</v>
      </c>
      <c r="H1410" s="0" t="n">
        <v>0</v>
      </c>
      <c r="I1410" s="0" t="n">
        <f aca="false">21*D1410</f>
        <v>42</v>
      </c>
      <c r="J1410" s="11" t="n">
        <f aca="false">G1410+H1410</f>
        <v>7665</v>
      </c>
      <c r="K1410" s="0" t="n">
        <f aca="false">J1410+I1410</f>
        <v>7707</v>
      </c>
    </row>
    <row r="1411" customFormat="false" ht="12.8" hidden="false" customHeight="false" outlineLevel="0" collapsed="false">
      <c r="A1411" s="0" t="n">
        <v>105304862</v>
      </c>
      <c r="B1411" s="0" t="s">
        <v>2897</v>
      </c>
      <c r="C1411" s="0" t="s">
        <v>2255</v>
      </c>
      <c r="D1411" s="0" t="n">
        <v>2</v>
      </c>
      <c r="E1411" s="0" t="s">
        <v>89</v>
      </c>
      <c r="F1411" s="0" t="s">
        <v>5039</v>
      </c>
      <c r="G1411" s="0" t="n">
        <v>7665</v>
      </c>
      <c r="H1411" s="0" t="n">
        <v>0</v>
      </c>
      <c r="I1411" s="0" t="n">
        <f aca="false">21*D1411</f>
        <v>42</v>
      </c>
      <c r="J1411" s="11" t="n">
        <f aca="false">G1411+H1411</f>
        <v>7665</v>
      </c>
      <c r="K1411" s="0" t="n">
        <f aca="false">J1411+I1411</f>
        <v>7707</v>
      </c>
    </row>
    <row r="1412" customFormat="false" ht="12.8" hidden="false" customHeight="false" outlineLevel="0" collapsed="false">
      <c r="A1412" s="0" t="n">
        <v>105305352</v>
      </c>
      <c r="B1412" s="0" t="s">
        <v>2897</v>
      </c>
      <c r="C1412" s="0" t="s">
        <v>2874</v>
      </c>
      <c r="D1412" s="0" t="n">
        <v>1</v>
      </c>
      <c r="E1412" s="0" t="s">
        <v>79</v>
      </c>
      <c r="F1412" s="0" t="s">
        <v>4774</v>
      </c>
      <c r="G1412" s="0" t="n">
        <v>3832.5</v>
      </c>
      <c r="H1412" s="0" t="n">
        <v>0</v>
      </c>
      <c r="I1412" s="0" t="n">
        <f aca="false">21*D1412</f>
        <v>21</v>
      </c>
      <c r="J1412" s="11" t="n">
        <f aca="false">G1412+H1412</f>
        <v>3832.5</v>
      </c>
      <c r="K1412" s="0" t="n">
        <f aca="false">J1412+I1412</f>
        <v>3853.5</v>
      </c>
    </row>
    <row r="1413" s="11" customFormat="true" ht="12.8" hidden="false" customHeight="false" outlineLevel="0" collapsed="false">
      <c r="A1413" s="11" t="n">
        <v>205300743</v>
      </c>
      <c r="B1413" s="11" t="s">
        <v>2897</v>
      </c>
      <c r="C1413" s="11" t="s">
        <v>3861</v>
      </c>
      <c r="D1413" s="11" t="n">
        <v>6</v>
      </c>
      <c r="E1413" s="11" t="s">
        <v>491</v>
      </c>
      <c r="F1413" s="11" t="s">
        <v>5043</v>
      </c>
      <c r="G1413" s="11" t="n">
        <v>21900</v>
      </c>
      <c r="H1413" s="11" t="n">
        <v>0</v>
      </c>
      <c r="I1413" s="11" t="n">
        <f aca="false">20*D1413</f>
        <v>120</v>
      </c>
      <c r="J1413" s="11" t="n">
        <f aca="false">G1413+H1413</f>
        <v>21900</v>
      </c>
      <c r="K1413" s="11" t="n">
        <f aca="false">J1413+I1413</f>
        <v>22020</v>
      </c>
      <c r="M1413" s="11" t="n">
        <v>22020</v>
      </c>
      <c r="N1413" s="11" t="n">
        <f aca="false">K1413-M1413</f>
        <v>0</v>
      </c>
    </row>
    <row r="1414" customFormat="false" ht="12.8" hidden="false" customHeight="false" outlineLevel="0" collapsed="false">
      <c r="A1414" s="0" t="n">
        <v>205303453</v>
      </c>
      <c r="B1414" s="0" t="s">
        <v>2897</v>
      </c>
      <c r="C1414" s="0" t="s">
        <v>2074</v>
      </c>
      <c r="D1414" s="0" t="n">
        <v>8</v>
      </c>
      <c r="E1414" s="0" t="s">
        <v>400</v>
      </c>
      <c r="F1414" s="0" t="s">
        <v>5046</v>
      </c>
      <c r="G1414" s="0" t="n">
        <v>30660</v>
      </c>
      <c r="H1414" s="0" t="n">
        <v>0</v>
      </c>
      <c r="I1414" s="0" t="n">
        <f aca="false">21*D1414</f>
        <v>168</v>
      </c>
      <c r="J1414" s="11" t="n">
        <f aca="false">G1414+H1414</f>
        <v>30660</v>
      </c>
      <c r="K1414" s="0" t="n">
        <f aca="false">J1414+I1414</f>
        <v>30828</v>
      </c>
    </row>
    <row r="1415" customFormat="false" ht="12.8" hidden="false" customHeight="false" outlineLevel="0" collapsed="false">
      <c r="A1415" s="0" t="n">
        <v>205308538</v>
      </c>
      <c r="B1415" s="0" t="s">
        <v>2897</v>
      </c>
      <c r="C1415" s="0" t="s">
        <v>2394</v>
      </c>
      <c r="D1415" s="0" t="n">
        <v>3</v>
      </c>
      <c r="E1415" s="0" t="s">
        <v>416</v>
      </c>
      <c r="F1415" s="0" t="s">
        <v>5048</v>
      </c>
      <c r="G1415" s="0" t="n">
        <v>11497.5</v>
      </c>
      <c r="H1415" s="0" t="n">
        <v>0</v>
      </c>
      <c r="I1415" s="0" t="n">
        <f aca="false">21*D1415</f>
        <v>63</v>
      </c>
      <c r="J1415" s="11" t="n">
        <f aca="false">G1415+H1415</f>
        <v>11497.5</v>
      </c>
      <c r="K1415" s="0" t="n">
        <f aca="false">J1415+I1415</f>
        <v>11560.5</v>
      </c>
    </row>
    <row r="1416" customFormat="false" ht="12.8" hidden="false" customHeight="false" outlineLevel="0" collapsed="false">
      <c r="A1416" s="0" t="n">
        <v>205312318</v>
      </c>
      <c r="B1416" s="0" t="s">
        <v>2897</v>
      </c>
      <c r="C1416" s="0" t="s">
        <v>3972</v>
      </c>
      <c r="D1416" s="0" t="n">
        <v>4</v>
      </c>
      <c r="E1416" s="0" t="s">
        <v>406</v>
      </c>
      <c r="F1416" s="0" t="s">
        <v>5051</v>
      </c>
      <c r="G1416" s="0" t="n">
        <v>15330</v>
      </c>
      <c r="H1416" s="0" t="n">
        <v>0</v>
      </c>
      <c r="I1416" s="0" t="n">
        <f aca="false">21*D1416</f>
        <v>84</v>
      </c>
      <c r="J1416" s="11" t="n">
        <f aca="false">G1416+H1416</f>
        <v>15330</v>
      </c>
      <c r="K1416" s="0" t="n">
        <f aca="false">J1416+I1416</f>
        <v>15414</v>
      </c>
    </row>
    <row r="1417" customFormat="false" ht="12.8" hidden="false" customHeight="false" outlineLevel="0" collapsed="false">
      <c r="A1417" s="0" t="n">
        <v>105305488</v>
      </c>
      <c r="B1417" s="0" t="s">
        <v>2897</v>
      </c>
      <c r="C1417" s="0" t="s">
        <v>2255</v>
      </c>
      <c r="D1417" s="0" t="n">
        <v>2</v>
      </c>
      <c r="E1417" s="0" t="s">
        <v>79</v>
      </c>
      <c r="F1417" s="0" t="s">
        <v>5056</v>
      </c>
      <c r="G1417" s="0" t="n">
        <v>7665</v>
      </c>
      <c r="H1417" s="0" t="n">
        <v>0</v>
      </c>
      <c r="I1417" s="0" t="n">
        <f aca="false">21*D1417</f>
        <v>42</v>
      </c>
      <c r="J1417" s="11" t="n">
        <f aca="false">G1417+H1417</f>
        <v>7665</v>
      </c>
      <c r="K1417" s="0" t="n">
        <f aca="false">J1417+I1417</f>
        <v>7707</v>
      </c>
    </row>
    <row r="1418" customFormat="false" ht="12.8" hidden="false" customHeight="false" outlineLevel="0" collapsed="false">
      <c r="A1418" s="0" t="n">
        <v>105300263</v>
      </c>
      <c r="B1418" s="0" t="s">
        <v>2897</v>
      </c>
      <c r="C1418" s="0" t="s">
        <v>4101</v>
      </c>
      <c r="D1418" s="0" t="n">
        <v>5</v>
      </c>
      <c r="E1418" s="0" t="s">
        <v>79</v>
      </c>
      <c r="F1418" s="0" t="s">
        <v>5059</v>
      </c>
      <c r="G1418" s="0" t="n">
        <v>19162.5</v>
      </c>
      <c r="H1418" s="0" t="n">
        <v>0</v>
      </c>
      <c r="I1418" s="0" t="n">
        <f aca="false">21*D1418</f>
        <v>105</v>
      </c>
      <c r="J1418" s="11" t="n">
        <f aca="false">G1418+H1418</f>
        <v>19162.5</v>
      </c>
      <c r="K1418" s="0" t="n">
        <f aca="false">J1418+I1418</f>
        <v>19267.5</v>
      </c>
    </row>
    <row r="1419" customFormat="false" ht="12.8" hidden="false" customHeight="false" outlineLevel="0" collapsed="false">
      <c r="A1419" s="0" t="n">
        <v>205308683</v>
      </c>
      <c r="B1419" s="0" t="s">
        <v>2897</v>
      </c>
      <c r="C1419" s="0" t="s">
        <v>3349</v>
      </c>
      <c r="D1419" s="0" t="n">
        <v>7</v>
      </c>
      <c r="E1419" s="0" t="s">
        <v>416</v>
      </c>
      <c r="F1419" s="0" t="s">
        <v>5062</v>
      </c>
      <c r="G1419" s="0" t="n">
        <v>26827.5</v>
      </c>
      <c r="H1419" s="0" t="n">
        <v>0</v>
      </c>
      <c r="I1419" s="0" t="n">
        <f aca="false">21*D1419</f>
        <v>147</v>
      </c>
      <c r="J1419" s="11" t="n">
        <f aca="false">G1419+H1419</f>
        <v>26827.5</v>
      </c>
      <c r="K1419" s="0" t="n">
        <f aca="false">J1419+I1419</f>
        <v>26974.5</v>
      </c>
    </row>
    <row r="1420" customFormat="false" ht="12.8" hidden="false" customHeight="false" outlineLevel="0" collapsed="false">
      <c r="A1420" s="0" t="n">
        <v>105305403</v>
      </c>
      <c r="B1420" s="0" t="s">
        <v>2897</v>
      </c>
      <c r="C1420" s="0" t="s">
        <v>2255</v>
      </c>
      <c r="D1420" s="0" t="n">
        <v>2</v>
      </c>
      <c r="E1420" s="0" t="s">
        <v>79</v>
      </c>
      <c r="F1420" s="0" t="s">
        <v>4934</v>
      </c>
      <c r="G1420" s="0" t="n">
        <v>7665</v>
      </c>
      <c r="H1420" s="0" t="n">
        <v>0</v>
      </c>
      <c r="I1420" s="0" t="n">
        <f aca="false">21*D1420</f>
        <v>42</v>
      </c>
      <c r="J1420" s="11" t="n">
        <f aca="false">G1420+H1420</f>
        <v>7665</v>
      </c>
      <c r="K1420" s="0" t="n">
        <f aca="false">J1420+I1420</f>
        <v>7707</v>
      </c>
    </row>
    <row r="1421" customFormat="false" ht="12.8" hidden="false" customHeight="false" outlineLevel="0" collapsed="false">
      <c r="A1421" s="0" t="n">
        <v>205312543</v>
      </c>
      <c r="B1421" s="0" t="s">
        <v>2897</v>
      </c>
      <c r="C1421" s="0" t="s">
        <v>3861</v>
      </c>
      <c r="D1421" s="0" t="n">
        <v>6</v>
      </c>
      <c r="E1421" s="0" t="s">
        <v>400</v>
      </c>
      <c r="F1421" s="0" t="s">
        <v>5067</v>
      </c>
      <c r="G1421" s="0" t="n">
        <v>22995</v>
      </c>
      <c r="H1421" s="0" t="n">
        <v>0</v>
      </c>
      <c r="I1421" s="0" t="n">
        <f aca="false">21*D1421</f>
        <v>126</v>
      </c>
      <c r="J1421" s="11" t="n">
        <f aca="false">G1421+H1421</f>
        <v>22995</v>
      </c>
      <c r="K1421" s="0" t="n">
        <f aca="false">J1421+I1421</f>
        <v>23121</v>
      </c>
    </row>
    <row r="1422" customFormat="false" ht="12.8" hidden="false" customHeight="false" outlineLevel="0" collapsed="false">
      <c r="A1422" s="0" t="n">
        <v>105305053</v>
      </c>
      <c r="B1422" s="0" t="s">
        <v>2897</v>
      </c>
      <c r="C1422" s="0" t="s">
        <v>2874</v>
      </c>
      <c r="D1422" s="0" t="n">
        <v>1</v>
      </c>
      <c r="E1422" s="0" t="s">
        <v>406</v>
      </c>
      <c r="F1422" s="0" t="s">
        <v>5070</v>
      </c>
      <c r="G1422" s="0" t="n">
        <v>3832.5</v>
      </c>
      <c r="H1422" s="0" t="n">
        <v>0</v>
      </c>
      <c r="I1422" s="0" t="n">
        <f aca="false">21*D1422</f>
        <v>21</v>
      </c>
      <c r="J1422" s="11" t="n">
        <f aca="false">G1422+H1422</f>
        <v>3832.5</v>
      </c>
      <c r="K1422" s="0" t="n">
        <f aca="false">J1422+I1422</f>
        <v>3853.5</v>
      </c>
    </row>
    <row r="1423" customFormat="false" ht="12.8" hidden="false" customHeight="false" outlineLevel="0" collapsed="false">
      <c r="A1423" s="0" t="n">
        <v>205313473</v>
      </c>
      <c r="B1423" s="0" t="s">
        <v>2897</v>
      </c>
      <c r="C1423" s="0" t="s">
        <v>3972</v>
      </c>
      <c r="D1423" s="0" t="n">
        <v>4</v>
      </c>
      <c r="E1423" s="0" t="s">
        <v>406</v>
      </c>
      <c r="F1423" s="0" t="s">
        <v>5074</v>
      </c>
      <c r="G1423" s="0" t="n">
        <v>15330</v>
      </c>
      <c r="H1423" s="0" t="n">
        <v>0</v>
      </c>
      <c r="I1423" s="0" t="n">
        <f aca="false">21*D1423</f>
        <v>84</v>
      </c>
      <c r="J1423" s="11" t="n">
        <f aca="false">G1423+H1423</f>
        <v>15330</v>
      </c>
      <c r="K1423" s="0" t="n">
        <f aca="false">J1423+I1423</f>
        <v>15414</v>
      </c>
    </row>
    <row r="1424" s="11" customFormat="true" ht="12.8" hidden="false" customHeight="false" outlineLevel="0" collapsed="false">
      <c r="A1424" s="11" t="n">
        <v>105305273</v>
      </c>
      <c r="B1424" s="11" t="s">
        <v>2255</v>
      </c>
      <c r="C1424" s="11" t="s">
        <v>2394</v>
      </c>
      <c r="D1424" s="11" t="n">
        <v>1</v>
      </c>
      <c r="E1424" s="11" t="s">
        <v>79</v>
      </c>
      <c r="F1424" s="11" t="s">
        <v>5078</v>
      </c>
      <c r="G1424" s="11" t="n">
        <v>3832.5</v>
      </c>
      <c r="H1424" s="11" t="n">
        <v>0</v>
      </c>
      <c r="I1424" s="11" t="n">
        <f aca="false">21*D1424</f>
        <v>21</v>
      </c>
      <c r="J1424" s="11" t="n">
        <f aca="false">G1424+H1424</f>
        <v>3832.5</v>
      </c>
      <c r="K1424" s="11" t="n">
        <f aca="false">J1424+I1424</f>
        <v>3853.5</v>
      </c>
      <c r="M1424" s="11" t="n">
        <v>15414</v>
      </c>
      <c r="N1424" s="11" t="n">
        <f aca="false">K1424+K1425-M1424</f>
        <v>0</v>
      </c>
    </row>
    <row r="1425" customFormat="false" ht="12.8" hidden="false" customHeight="false" outlineLevel="0" collapsed="false">
      <c r="A1425" s="11" t="n">
        <v>105305273</v>
      </c>
      <c r="B1425" s="11" t="s">
        <v>2897</v>
      </c>
      <c r="C1425" s="11" t="s">
        <v>2394</v>
      </c>
      <c r="D1425" s="11" t="n">
        <v>3</v>
      </c>
      <c r="E1425" s="11" t="s">
        <v>79</v>
      </c>
      <c r="F1425" s="11" t="s">
        <v>5080</v>
      </c>
      <c r="G1425" s="11" t="n">
        <v>11497.5</v>
      </c>
      <c r="H1425" s="11" t="n">
        <v>0</v>
      </c>
      <c r="I1425" s="11" t="n">
        <f aca="false">21*D1425</f>
        <v>63</v>
      </c>
      <c r="J1425" s="11" t="n">
        <f aca="false">G1425+H1425</f>
        <v>11497.5</v>
      </c>
      <c r="K1425" s="11" t="n">
        <f aca="false">J1425+I1425</f>
        <v>11560.5</v>
      </c>
      <c r="L1425" s="11"/>
    </row>
    <row r="1426" customFormat="false" ht="12.8" hidden="false" customHeight="false" outlineLevel="0" collapsed="false">
      <c r="A1426" s="0" t="n">
        <v>105304738</v>
      </c>
      <c r="B1426" s="0" t="s">
        <v>2897</v>
      </c>
      <c r="C1426" s="0" t="s">
        <v>2255</v>
      </c>
      <c r="D1426" s="0" t="n">
        <v>2</v>
      </c>
      <c r="E1426" s="0" t="s">
        <v>89</v>
      </c>
      <c r="F1426" s="0" t="s">
        <v>5083</v>
      </c>
      <c r="G1426" s="0" t="n">
        <v>7665</v>
      </c>
      <c r="H1426" s="0" t="n">
        <v>0</v>
      </c>
      <c r="I1426" s="0" t="n">
        <f aca="false">21*D1426</f>
        <v>42</v>
      </c>
      <c r="J1426" s="11" t="n">
        <f aca="false">G1426+H1426</f>
        <v>7665</v>
      </c>
      <c r="K1426" s="0" t="n">
        <f aca="false">J1426+I1426</f>
        <v>7707</v>
      </c>
    </row>
    <row r="1427" customFormat="false" ht="12.8" hidden="false" customHeight="false" outlineLevel="0" collapsed="false">
      <c r="A1427" s="0" t="n">
        <v>105305518</v>
      </c>
      <c r="B1427" s="0" t="s">
        <v>2897</v>
      </c>
      <c r="C1427" s="0" t="s">
        <v>2255</v>
      </c>
      <c r="D1427" s="0" t="n">
        <v>2</v>
      </c>
      <c r="E1427" s="0" t="s">
        <v>79</v>
      </c>
      <c r="F1427" s="0" t="s">
        <v>5086</v>
      </c>
      <c r="G1427" s="0" t="n">
        <v>7665</v>
      </c>
      <c r="H1427" s="0" t="n">
        <v>0</v>
      </c>
      <c r="I1427" s="0" t="n">
        <f aca="false">21*D1427</f>
        <v>42</v>
      </c>
      <c r="J1427" s="11" t="n">
        <f aca="false">G1427+H1427</f>
        <v>7665</v>
      </c>
      <c r="K1427" s="0" t="n">
        <f aca="false">J1427+I1427</f>
        <v>7707</v>
      </c>
    </row>
    <row r="1428" customFormat="false" ht="12.8" hidden="false" customHeight="false" outlineLevel="0" collapsed="false">
      <c r="A1428" s="0" t="n">
        <v>105305298</v>
      </c>
      <c r="B1428" s="0" t="s">
        <v>2897</v>
      </c>
      <c r="C1428" s="0" t="s">
        <v>2874</v>
      </c>
      <c r="D1428" s="0" t="n">
        <v>1</v>
      </c>
      <c r="E1428" s="0" t="s">
        <v>79</v>
      </c>
      <c r="F1428" s="0" t="s">
        <v>5089</v>
      </c>
      <c r="G1428" s="0" t="n">
        <v>3832.5</v>
      </c>
      <c r="H1428" s="0" t="n">
        <v>0</v>
      </c>
      <c r="I1428" s="0" t="n">
        <f aca="false">21*D1428</f>
        <v>21</v>
      </c>
      <c r="J1428" s="11" t="n">
        <f aca="false">G1428+H1428</f>
        <v>3832.5</v>
      </c>
      <c r="K1428" s="0" t="n">
        <f aca="false">J1428+I1428</f>
        <v>3853.5</v>
      </c>
    </row>
    <row r="1429" customFormat="false" ht="12.8" hidden="false" customHeight="false" outlineLevel="0" collapsed="false">
      <c r="A1429" s="0" t="n">
        <v>205312128</v>
      </c>
      <c r="B1429" s="0" t="s">
        <v>2897</v>
      </c>
      <c r="C1429" s="0" t="s">
        <v>4793</v>
      </c>
      <c r="D1429" s="0" t="n">
        <v>9</v>
      </c>
      <c r="E1429" s="0" t="s">
        <v>79</v>
      </c>
      <c r="F1429" s="0" t="s">
        <v>5092</v>
      </c>
      <c r="G1429" s="0" t="n">
        <v>34492.5</v>
      </c>
      <c r="H1429" s="0" t="n">
        <v>0</v>
      </c>
      <c r="I1429" s="0" t="n">
        <f aca="false">21*D1429</f>
        <v>189</v>
      </c>
      <c r="J1429" s="11" t="n">
        <f aca="false">G1429+H1429</f>
        <v>34492.5</v>
      </c>
      <c r="K1429" s="0" t="n">
        <f aca="false">J1429+I1429</f>
        <v>34681.5</v>
      </c>
    </row>
    <row r="1430" s="11" customFormat="true" ht="12.8" hidden="false" customHeight="false" outlineLevel="0" collapsed="false">
      <c r="A1430" s="11" t="n">
        <v>205300183</v>
      </c>
      <c r="B1430" s="11" t="s">
        <v>2897</v>
      </c>
      <c r="C1430" s="11" t="s">
        <v>4793</v>
      </c>
      <c r="D1430" s="11" t="n">
        <v>9</v>
      </c>
      <c r="E1430" s="11" t="s">
        <v>400</v>
      </c>
      <c r="F1430" s="11" t="s">
        <v>5095</v>
      </c>
      <c r="G1430" s="11" t="n">
        <v>32850</v>
      </c>
      <c r="H1430" s="11" t="n">
        <v>0</v>
      </c>
      <c r="I1430" s="11" t="n">
        <f aca="false">20*D1430</f>
        <v>180</v>
      </c>
      <c r="J1430" s="11" t="n">
        <f aca="false">G1430+H1430</f>
        <v>32850</v>
      </c>
      <c r="K1430" s="11" t="n">
        <f aca="false">J1430+I1430</f>
        <v>33030</v>
      </c>
      <c r="M1430" s="11" t="n">
        <v>33030</v>
      </c>
      <c r="N1430" s="11" t="n">
        <f aca="false">K1430-M1430</f>
        <v>0</v>
      </c>
    </row>
    <row r="1431" customFormat="false" ht="12.8" hidden="false" customHeight="false" outlineLevel="0" collapsed="false">
      <c r="A1431" s="0" t="n">
        <v>205311918</v>
      </c>
      <c r="B1431" s="0" t="s">
        <v>2897</v>
      </c>
      <c r="C1431" s="0" t="s">
        <v>4101</v>
      </c>
      <c r="D1431" s="0" t="n">
        <v>5</v>
      </c>
      <c r="E1431" s="0" t="s">
        <v>74</v>
      </c>
      <c r="F1431" s="0" t="s">
        <v>5099</v>
      </c>
      <c r="G1431" s="0" t="n">
        <v>19162.5</v>
      </c>
      <c r="H1431" s="0" t="n">
        <v>0</v>
      </c>
      <c r="I1431" s="0" t="n">
        <f aca="false">21*D1431</f>
        <v>105</v>
      </c>
      <c r="J1431" s="11" t="n">
        <f aca="false">G1431+H1431</f>
        <v>19162.5</v>
      </c>
      <c r="K1431" s="0" t="n">
        <f aca="false">J1431+I1431</f>
        <v>19267.5</v>
      </c>
    </row>
    <row r="1432" customFormat="false" ht="12.8" hidden="false" customHeight="false" outlineLevel="0" collapsed="false">
      <c r="A1432" s="0" t="n">
        <v>205311918</v>
      </c>
      <c r="B1432" s="0" t="s">
        <v>2897</v>
      </c>
      <c r="C1432" s="0" t="s">
        <v>4101</v>
      </c>
      <c r="D1432" s="0" t="n">
        <v>5</v>
      </c>
      <c r="E1432" s="0" t="s">
        <v>74</v>
      </c>
      <c r="F1432" s="0" t="s">
        <v>5101</v>
      </c>
      <c r="G1432" s="0" t="n">
        <v>19162.5</v>
      </c>
      <c r="H1432" s="0" t="n">
        <v>0</v>
      </c>
      <c r="I1432" s="0" t="n">
        <f aca="false">21*D1432</f>
        <v>105</v>
      </c>
      <c r="J1432" s="11" t="n">
        <f aca="false">G1432+H1432</f>
        <v>19162.5</v>
      </c>
      <c r="K1432" s="0" t="n">
        <f aca="false">J1432+I1432</f>
        <v>19267.5</v>
      </c>
    </row>
    <row r="1433" customFormat="false" ht="12.8" hidden="false" customHeight="false" outlineLevel="0" collapsed="false">
      <c r="A1433" s="0" t="n">
        <v>205312323</v>
      </c>
      <c r="B1433" s="0" t="s">
        <v>2897</v>
      </c>
      <c r="C1433" s="0" t="s">
        <v>2874</v>
      </c>
      <c r="D1433" s="0" t="n">
        <v>1</v>
      </c>
      <c r="E1433" s="0" t="s">
        <v>406</v>
      </c>
      <c r="F1433" s="0" t="s">
        <v>4141</v>
      </c>
      <c r="G1433" s="0" t="n">
        <v>3832.5</v>
      </c>
      <c r="H1433" s="0" t="n">
        <v>0</v>
      </c>
      <c r="I1433" s="0" t="n">
        <f aca="false">21*D1433</f>
        <v>21</v>
      </c>
      <c r="J1433" s="11" t="n">
        <f aca="false">G1433+H1433</f>
        <v>3832.5</v>
      </c>
      <c r="K1433" s="0" t="n">
        <f aca="false">J1433+I1433</f>
        <v>3853.5</v>
      </c>
    </row>
    <row r="1434" customFormat="false" ht="12.8" hidden="false" customHeight="false" outlineLevel="0" collapsed="false">
      <c r="A1434" s="0" t="n">
        <v>105305103</v>
      </c>
      <c r="B1434" s="0" t="s">
        <v>2897</v>
      </c>
      <c r="C1434" s="0" t="s">
        <v>2874</v>
      </c>
      <c r="D1434" s="0" t="n">
        <v>1</v>
      </c>
      <c r="E1434" s="0" t="s">
        <v>406</v>
      </c>
      <c r="F1434" s="0" t="s">
        <v>5105</v>
      </c>
      <c r="G1434" s="0" t="n">
        <v>3832.5</v>
      </c>
      <c r="H1434" s="0" t="n">
        <v>0</v>
      </c>
      <c r="I1434" s="0" t="n">
        <f aca="false">21*D1434</f>
        <v>21</v>
      </c>
      <c r="J1434" s="11" t="n">
        <f aca="false">G1434+H1434</f>
        <v>3832.5</v>
      </c>
      <c r="K1434" s="0" t="n">
        <f aca="false">J1434+I1434</f>
        <v>3853.5</v>
      </c>
    </row>
    <row r="1435" customFormat="false" ht="12.8" hidden="false" customHeight="false" outlineLevel="0" collapsed="false">
      <c r="A1435" s="0" t="n">
        <v>205303110</v>
      </c>
      <c r="B1435" s="0" t="s">
        <v>2897</v>
      </c>
      <c r="C1435" s="0" t="s">
        <v>5108</v>
      </c>
      <c r="D1435" s="0" t="n">
        <v>11</v>
      </c>
      <c r="E1435" s="0" t="s">
        <v>406</v>
      </c>
      <c r="F1435" s="0" t="s">
        <v>5109</v>
      </c>
      <c r="G1435" s="0" t="n">
        <v>42157.5</v>
      </c>
      <c r="H1435" s="0" t="n">
        <v>0</v>
      </c>
      <c r="I1435" s="0" t="n">
        <f aca="false">21*D1435</f>
        <v>231</v>
      </c>
      <c r="J1435" s="11" t="n">
        <f aca="false">G1435+H1435</f>
        <v>42157.5</v>
      </c>
      <c r="K1435" s="0" t="n">
        <f aca="false">J1435+I1435</f>
        <v>42388.5</v>
      </c>
    </row>
    <row r="1436" customFormat="false" ht="12.8" hidden="false" customHeight="false" outlineLevel="0" collapsed="false">
      <c r="A1436" s="0" t="n">
        <v>205303110</v>
      </c>
      <c r="B1436" s="0" t="s">
        <v>2897</v>
      </c>
      <c r="C1436" s="0" t="s">
        <v>5108</v>
      </c>
      <c r="D1436" s="0" t="n">
        <v>11</v>
      </c>
      <c r="E1436" s="0" t="s">
        <v>406</v>
      </c>
      <c r="F1436" s="0" t="s">
        <v>5111</v>
      </c>
      <c r="G1436" s="0" t="n">
        <v>42157.5</v>
      </c>
      <c r="H1436" s="0" t="n">
        <v>0</v>
      </c>
      <c r="I1436" s="0" t="n">
        <f aca="false">21*D1436</f>
        <v>231</v>
      </c>
      <c r="J1436" s="11" t="n">
        <f aca="false">G1436+H1436</f>
        <v>42157.5</v>
      </c>
      <c r="K1436" s="0" t="n">
        <f aca="false">J1436+I1436</f>
        <v>42388.5</v>
      </c>
    </row>
    <row r="1437" s="11" customFormat="true" ht="12.8" hidden="false" customHeight="false" outlineLevel="0" collapsed="false">
      <c r="A1437" s="11" t="n">
        <v>205300765</v>
      </c>
      <c r="B1437" s="11" t="s">
        <v>2897</v>
      </c>
      <c r="C1437" s="11" t="s">
        <v>3861</v>
      </c>
      <c r="D1437" s="11" t="n">
        <v>6</v>
      </c>
      <c r="E1437" s="11" t="s">
        <v>79</v>
      </c>
      <c r="F1437" s="11" t="s">
        <v>5114</v>
      </c>
      <c r="G1437" s="11" t="n">
        <v>21900</v>
      </c>
      <c r="H1437" s="11" t="n">
        <v>0</v>
      </c>
      <c r="I1437" s="11" t="n">
        <f aca="false">20*D1437</f>
        <v>120</v>
      </c>
      <c r="J1437" s="11" t="n">
        <f aca="false">G1437+H1437</f>
        <v>21900</v>
      </c>
      <c r="K1437" s="11" t="n">
        <f aca="false">J1437+I1437</f>
        <v>22020</v>
      </c>
      <c r="M1437" s="11" t="n">
        <v>22020</v>
      </c>
      <c r="N1437" s="11" t="n">
        <f aca="false">K1437-M1437</f>
        <v>0</v>
      </c>
    </row>
    <row r="1438" s="11" customFormat="true" ht="12.8" hidden="false" customHeight="false" outlineLevel="0" collapsed="false">
      <c r="A1438" s="11" t="n">
        <v>205301265</v>
      </c>
      <c r="B1438" s="11" t="s">
        <v>2897</v>
      </c>
      <c r="C1438" s="11" t="s">
        <v>2394</v>
      </c>
      <c r="D1438" s="11" t="n">
        <v>3</v>
      </c>
      <c r="E1438" s="11" t="s">
        <v>491</v>
      </c>
      <c r="F1438" s="11" t="s">
        <v>5118</v>
      </c>
      <c r="G1438" s="11" t="n">
        <v>10950</v>
      </c>
      <c r="H1438" s="11" t="n">
        <v>0</v>
      </c>
      <c r="I1438" s="11" t="n">
        <f aca="false">20*D1438</f>
        <v>60</v>
      </c>
      <c r="J1438" s="11" t="n">
        <f aca="false">G1438+H1438</f>
        <v>10950</v>
      </c>
      <c r="K1438" s="11" t="n">
        <f aca="false">J1438+I1438</f>
        <v>11010</v>
      </c>
      <c r="M1438" s="11" t="n">
        <v>11010</v>
      </c>
      <c r="N1438" s="11" t="n">
        <f aca="false">K1438-M1438</f>
        <v>0</v>
      </c>
    </row>
    <row r="1439" customFormat="false" ht="12.8" hidden="false" customHeight="false" outlineLevel="0" collapsed="false">
      <c r="A1439" s="0" t="n">
        <v>205313615</v>
      </c>
      <c r="B1439" s="0" t="s">
        <v>2897</v>
      </c>
      <c r="C1439" s="0" t="s">
        <v>2255</v>
      </c>
      <c r="D1439" s="0" t="n">
        <v>2</v>
      </c>
      <c r="E1439" s="0" t="s">
        <v>79</v>
      </c>
      <c r="F1439" s="0" t="s">
        <v>5122</v>
      </c>
      <c r="G1439" s="0" t="n">
        <v>7665</v>
      </c>
      <c r="H1439" s="0" t="n">
        <v>0</v>
      </c>
      <c r="I1439" s="0" t="n">
        <f aca="false">21*D1439</f>
        <v>42</v>
      </c>
      <c r="J1439" s="11" t="n">
        <f aca="false">G1439+H1439</f>
        <v>7665</v>
      </c>
      <c r="K1439" s="0" t="n">
        <f aca="false">J1439+I1439</f>
        <v>7707</v>
      </c>
    </row>
    <row r="1440" customFormat="false" ht="12.8" hidden="false" customHeight="false" outlineLevel="0" collapsed="false">
      <c r="A1440" s="0" t="n">
        <v>105305430</v>
      </c>
      <c r="B1440" s="0" t="s">
        <v>2897</v>
      </c>
      <c r="C1440" s="0" t="s">
        <v>2874</v>
      </c>
      <c r="D1440" s="0" t="n">
        <v>1</v>
      </c>
      <c r="E1440" s="0" t="s">
        <v>79</v>
      </c>
      <c r="F1440" s="0" t="s">
        <v>5126</v>
      </c>
      <c r="G1440" s="0" t="n">
        <v>3832.5</v>
      </c>
      <c r="H1440" s="0" t="n">
        <v>0</v>
      </c>
      <c r="I1440" s="0" t="n">
        <f aca="false">21*D1440</f>
        <v>21</v>
      </c>
      <c r="J1440" s="11" t="n">
        <f aca="false">G1440+H1440</f>
        <v>3832.5</v>
      </c>
      <c r="K1440" s="0" t="n">
        <f aca="false">J1440+I1440</f>
        <v>3853.5</v>
      </c>
    </row>
    <row r="1441" customFormat="false" ht="12.8" hidden="false" customHeight="false" outlineLevel="0" collapsed="false">
      <c r="A1441" s="0" t="n">
        <v>105305075</v>
      </c>
      <c r="B1441" s="0" t="s">
        <v>2897</v>
      </c>
      <c r="C1441" s="0" t="s">
        <v>2874</v>
      </c>
      <c r="D1441" s="0" t="n">
        <v>1</v>
      </c>
      <c r="E1441" s="0" t="s">
        <v>406</v>
      </c>
      <c r="F1441" s="0" t="s">
        <v>4547</v>
      </c>
      <c r="G1441" s="0" t="n">
        <v>3832.5</v>
      </c>
      <c r="H1441" s="0" t="n">
        <v>0</v>
      </c>
      <c r="I1441" s="0" t="n">
        <f aca="false">21*D1441</f>
        <v>21</v>
      </c>
      <c r="J1441" s="11" t="n">
        <f aca="false">G1441+H1441</f>
        <v>3832.5</v>
      </c>
      <c r="K1441" s="0" t="n">
        <f aca="false">J1441+I1441</f>
        <v>3853.5</v>
      </c>
    </row>
    <row r="1442" customFormat="false" ht="12.8" hidden="false" customHeight="false" outlineLevel="0" collapsed="false">
      <c r="A1442" s="0" t="n">
        <v>105305380</v>
      </c>
      <c r="B1442" s="0" t="s">
        <v>2897</v>
      </c>
      <c r="C1442" s="0" t="s">
        <v>2255</v>
      </c>
      <c r="D1442" s="0" t="n">
        <v>2</v>
      </c>
      <c r="E1442" s="0" t="s">
        <v>79</v>
      </c>
      <c r="F1442" s="0" t="s">
        <v>5131</v>
      </c>
      <c r="G1442" s="0" t="n">
        <v>7665</v>
      </c>
      <c r="H1442" s="0" t="n">
        <v>0</v>
      </c>
      <c r="I1442" s="0" t="n">
        <f aca="false">21*D1442</f>
        <v>42</v>
      </c>
      <c r="J1442" s="11" t="n">
        <f aca="false">G1442+H1442</f>
        <v>7665</v>
      </c>
      <c r="K1442" s="0" t="n">
        <f aca="false">J1442+I1442</f>
        <v>7707</v>
      </c>
    </row>
    <row r="1443" customFormat="false" ht="12.8" hidden="false" customHeight="false" outlineLevel="0" collapsed="false">
      <c r="A1443" s="0" t="n">
        <v>205313375</v>
      </c>
      <c r="B1443" s="0" t="s">
        <v>2897</v>
      </c>
      <c r="C1443" s="0" t="s">
        <v>2255</v>
      </c>
      <c r="D1443" s="0" t="n">
        <v>2</v>
      </c>
      <c r="E1443" s="0" t="s">
        <v>79</v>
      </c>
      <c r="F1443" s="0" t="s">
        <v>1808</v>
      </c>
      <c r="G1443" s="0" t="n">
        <v>7665</v>
      </c>
      <c r="H1443" s="0" t="n">
        <v>0</v>
      </c>
      <c r="I1443" s="0" t="n">
        <f aca="false">21*D1443</f>
        <v>42</v>
      </c>
      <c r="J1443" s="11" t="n">
        <f aca="false">G1443+H1443</f>
        <v>7665</v>
      </c>
      <c r="K1443" s="0" t="n">
        <f aca="false">J1443+I1443</f>
        <v>7707</v>
      </c>
    </row>
    <row r="1444" customFormat="false" ht="12.8" hidden="false" customHeight="false" outlineLevel="0" collapsed="false">
      <c r="A1444" s="0" t="n">
        <v>105305310</v>
      </c>
      <c r="B1444" s="0" t="s">
        <v>2897</v>
      </c>
      <c r="C1444" s="0" t="s">
        <v>2874</v>
      </c>
      <c r="D1444" s="0" t="n">
        <v>1</v>
      </c>
      <c r="E1444" s="0" t="s">
        <v>79</v>
      </c>
      <c r="F1444" s="0" t="s">
        <v>1168</v>
      </c>
      <c r="G1444" s="0" t="n">
        <v>3832.5</v>
      </c>
      <c r="H1444" s="0" t="n">
        <v>0</v>
      </c>
      <c r="I1444" s="0" t="n">
        <f aca="false">21*D1444</f>
        <v>21</v>
      </c>
      <c r="J1444" s="11" t="n">
        <f aca="false">G1444+H1444</f>
        <v>3832.5</v>
      </c>
      <c r="K1444" s="0" t="n">
        <f aca="false">J1444+I1444</f>
        <v>3853.5</v>
      </c>
    </row>
    <row r="1445" customFormat="false" ht="12.8" hidden="false" customHeight="false" outlineLevel="0" collapsed="false">
      <c r="A1445" s="0" t="n">
        <v>205312125</v>
      </c>
      <c r="B1445" s="0" t="s">
        <v>2897</v>
      </c>
      <c r="C1445" s="0" t="s">
        <v>3861</v>
      </c>
      <c r="D1445" s="0" t="n">
        <v>6</v>
      </c>
      <c r="E1445" s="0" t="s">
        <v>79</v>
      </c>
      <c r="F1445" s="0" t="s">
        <v>5136</v>
      </c>
      <c r="G1445" s="0" t="n">
        <v>22995</v>
      </c>
      <c r="H1445" s="0" t="n">
        <v>0</v>
      </c>
      <c r="I1445" s="0" t="n">
        <f aca="false">21*D1445</f>
        <v>126</v>
      </c>
      <c r="J1445" s="11" t="n">
        <f aca="false">G1445+H1445</f>
        <v>22995</v>
      </c>
      <c r="K1445" s="0" t="n">
        <f aca="false">J1445+I1445</f>
        <v>23121</v>
      </c>
    </row>
    <row r="1446" customFormat="false" ht="12.8" hidden="false" customHeight="false" outlineLevel="0" collapsed="false">
      <c r="A1446" s="0" t="n">
        <v>105305055</v>
      </c>
      <c r="B1446" s="0" t="s">
        <v>2897</v>
      </c>
      <c r="C1446" s="0" t="s">
        <v>2874</v>
      </c>
      <c r="D1446" s="0" t="n">
        <v>1</v>
      </c>
      <c r="E1446" s="0" t="s">
        <v>406</v>
      </c>
      <c r="F1446" s="0" t="s">
        <v>5139</v>
      </c>
      <c r="G1446" s="0" t="n">
        <v>3832.5</v>
      </c>
      <c r="H1446" s="0" t="n">
        <v>0</v>
      </c>
      <c r="I1446" s="0" t="n">
        <f aca="false">21*D1446</f>
        <v>21</v>
      </c>
      <c r="J1446" s="11" t="n">
        <f aca="false">G1446+H1446</f>
        <v>3832.5</v>
      </c>
      <c r="K1446" s="0" t="n">
        <f aca="false">J1446+I1446</f>
        <v>3853.5</v>
      </c>
    </row>
    <row r="1447" customFormat="false" ht="12.8" hidden="false" customHeight="false" outlineLevel="0" collapsed="false">
      <c r="A1447" s="0" t="n">
        <v>105305135</v>
      </c>
      <c r="B1447" s="0" t="s">
        <v>2897</v>
      </c>
      <c r="C1447" s="0" t="s">
        <v>2874</v>
      </c>
      <c r="D1447" s="0" t="n">
        <v>1</v>
      </c>
      <c r="E1447" s="0" t="s">
        <v>74</v>
      </c>
      <c r="F1447" s="0" t="s">
        <v>5142</v>
      </c>
      <c r="G1447" s="0" t="n">
        <v>3832.5</v>
      </c>
      <c r="H1447" s="0" t="n">
        <v>0</v>
      </c>
      <c r="I1447" s="0" t="n">
        <f aca="false">21*D1447</f>
        <v>21</v>
      </c>
      <c r="J1447" s="11" t="n">
        <f aca="false">G1447+H1447</f>
        <v>3832.5</v>
      </c>
      <c r="K1447" s="0" t="n">
        <f aca="false">J1447+I1447</f>
        <v>3853.5</v>
      </c>
    </row>
    <row r="1448" customFormat="false" ht="12.8" hidden="false" customHeight="false" outlineLevel="0" collapsed="false">
      <c r="A1448" s="0" t="n">
        <v>205313335</v>
      </c>
      <c r="B1448" s="0" t="s">
        <v>2897</v>
      </c>
      <c r="C1448" s="0" t="s">
        <v>2255</v>
      </c>
      <c r="D1448" s="0" t="n">
        <v>2</v>
      </c>
      <c r="E1448" s="0" t="s">
        <v>79</v>
      </c>
      <c r="F1448" s="0" t="s">
        <v>5145</v>
      </c>
      <c r="G1448" s="0" t="n">
        <v>7665</v>
      </c>
      <c r="H1448" s="0" t="n">
        <v>0</v>
      </c>
      <c r="I1448" s="0" t="n">
        <f aca="false">21*D1448</f>
        <v>42</v>
      </c>
      <c r="J1448" s="11" t="n">
        <f aca="false">G1448+H1448</f>
        <v>7665</v>
      </c>
      <c r="K1448" s="0" t="n">
        <f aca="false">J1448+I1448</f>
        <v>7707</v>
      </c>
    </row>
    <row r="1449" customFormat="false" ht="12.8" hidden="false" customHeight="false" outlineLevel="0" collapsed="false">
      <c r="A1449" s="0" t="n">
        <v>105305170</v>
      </c>
      <c r="B1449" s="0" t="s">
        <v>2897</v>
      </c>
      <c r="C1449" s="0" t="s">
        <v>2874</v>
      </c>
      <c r="D1449" s="0" t="n">
        <v>1</v>
      </c>
      <c r="E1449" s="0" t="s">
        <v>79</v>
      </c>
      <c r="F1449" s="0" t="s">
        <v>5148</v>
      </c>
      <c r="G1449" s="0" t="n">
        <v>3832.5</v>
      </c>
      <c r="H1449" s="0" t="n">
        <v>0</v>
      </c>
      <c r="I1449" s="0" t="n">
        <f aca="false">21*D1449</f>
        <v>21</v>
      </c>
      <c r="J1449" s="11" t="n">
        <f aca="false">G1449+H1449</f>
        <v>3832.5</v>
      </c>
      <c r="K1449" s="0" t="n">
        <f aca="false">J1449+I1449</f>
        <v>3853.5</v>
      </c>
    </row>
    <row r="1450" s="11" customFormat="true" ht="12.8" hidden="false" customHeight="false" outlineLevel="0" collapsed="false">
      <c r="A1450" s="11" t="n">
        <v>205300776</v>
      </c>
      <c r="B1450" s="11" t="s">
        <v>2897</v>
      </c>
      <c r="C1450" s="11" t="s">
        <v>3861</v>
      </c>
      <c r="D1450" s="11" t="n">
        <v>6</v>
      </c>
      <c r="E1450" s="11" t="s">
        <v>491</v>
      </c>
      <c r="F1450" s="11" t="s">
        <v>5150</v>
      </c>
      <c r="G1450" s="11" t="n">
        <v>21900</v>
      </c>
      <c r="H1450" s="11" t="n">
        <v>0</v>
      </c>
      <c r="I1450" s="11" t="n">
        <f aca="false">20*D1450</f>
        <v>120</v>
      </c>
      <c r="J1450" s="11" t="n">
        <f aca="false">G1450+H1450</f>
        <v>21900</v>
      </c>
      <c r="K1450" s="11" t="n">
        <f aca="false">J1450+I1450</f>
        <v>22020</v>
      </c>
      <c r="M1450" s="11" t="n">
        <v>22020</v>
      </c>
      <c r="N1450" s="11" t="n">
        <f aca="false">K1450-M1450</f>
        <v>0</v>
      </c>
    </row>
    <row r="1451" customFormat="false" ht="12.8" hidden="false" customHeight="false" outlineLevel="0" collapsed="false">
      <c r="A1451" s="0" t="n">
        <v>205304051</v>
      </c>
      <c r="B1451" s="0" t="s">
        <v>2897</v>
      </c>
      <c r="C1451" s="0" t="s">
        <v>4500</v>
      </c>
      <c r="D1451" s="0" t="n">
        <v>10</v>
      </c>
      <c r="E1451" s="0" t="s">
        <v>400</v>
      </c>
      <c r="F1451" s="0" t="s">
        <v>5158</v>
      </c>
      <c r="G1451" s="0" t="n">
        <v>38325</v>
      </c>
      <c r="H1451" s="0" t="n">
        <v>0</v>
      </c>
      <c r="I1451" s="0" t="n">
        <f aca="false">21*D1451</f>
        <v>210</v>
      </c>
      <c r="J1451" s="11" t="n">
        <f aca="false">G1451+H1451</f>
        <v>38325</v>
      </c>
      <c r="K1451" s="0" t="n">
        <f aca="false">J1451+I1451</f>
        <v>38535</v>
      </c>
    </row>
    <row r="1452" customFormat="false" ht="12.8" hidden="false" customHeight="false" outlineLevel="0" collapsed="false">
      <c r="A1452" s="0" t="n">
        <v>205310656</v>
      </c>
      <c r="B1452" s="0" t="s">
        <v>2897</v>
      </c>
      <c r="C1452" s="0" t="s">
        <v>3349</v>
      </c>
      <c r="D1452" s="0" t="n">
        <v>7</v>
      </c>
      <c r="E1452" s="0" t="s">
        <v>74</v>
      </c>
      <c r="F1452" s="0" t="s">
        <v>5162</v>
      </c>
      <c r="G1452" s="0" t="n">
        <v>26827.5</v>
      </c>
      <c r="H1452" s="0" t="n">
        <v>0</v>
      </c>
      <c r="I1452" s="0" t="n">
        <f aca="false">21*D1452</f>
        <v>147</v>
      </c>
      <c r="J1452" s="11" t="n">
        <f aca="false">G1452+H1452</f>
        <v>26827.5</v>
      </c>
      <c r="K1452" s="0" t="n">
        <f aca="false">J1452+I1452</f>
        <v>26974.5</v>
      </c>
    </row>
    <row r="1453" customFormat="false" ht="12.8" hidden="false" customHeight="false" outlineLevel="0" collapsed="false">
      <c r="A1453" s="0" t="n">
        <v>105304001</v>
      </c>
      <c r="B1453" s="0" t="s">
        <v>2897</v>
      </c>
      <c r="C1453" s="0" t="s">
        <v>2255</v>
      </c>
      <c r="D1453" s="0" t="n">
        <v>2</v>
      </c>
      <c r="E1453" s="0" t="s">
        <v>89</v>
      </c>
      <c r="F1453" s="0" t="s">
        <v>5165</v>
      </c>
      <c r="G1453" s="0" t="n">
        <v>7665</v>
      </c>
      <c r="H1453" s="0" t="n">
        <v>0</v>
      </c>
      <c r="I1453" s="0" t="n">
        <f aca="false">21*D1453</f>
        <v>42</v>
      </c>
      <c r="J1453" s="11" t="n">
        <f aca="false">G1453+H1453</f>
        <v>7665</v>
      </c>
      <c r="K1453" s="0" t="n">
        <f aca="false">J1453+I1453</f>
        <v>7707</v>
      </c>
    </row>
    <row r="1454" customFormat="false" ht="12.8" hidden="false" customHeight="false" outlineLevel="0" collapsed="false">
      <c r="A1454" s="0" t="n">
        <v>105304111</v>
      </c>
      <c r="B1454" s="0" t="s">
        <v>2897</v>
      </c>
      <c r="C1454" s="0" t="s">
        <v>2874</v>
      </c>
      <c r="D1454" s="0" t="n">
        <v>1</v>
      </c>
      <c r="E1454" s="0" t="s">
        <v>89</v>
      </c>
      <c r="F1454" s="0" t="s">
        <v>5171</v>
      </c>
      <c r="G1454" s="0" t="n">
        <v>3832.5</v>
      </c>
      <c r="H1454" s="0" t="n">
        <v>0</v>
      </c>
      <c r="I1454" s="0" t="n">
        <f aca="false">21*D1454</f>
        <v>21</v>
      </c>
      <c r="J1454" s="11" t="n">
        <f aca="false">G1454+H1454</f>
        <v>3832.5</v>
      </c>
      <c r="K1454" s="0" t="n">
        <f aca="false">J1454+I1454</f>
        <v>3853.5</v>
      </c>
    </row>
    <row r="1455" customFormat="false" ht="12.8" hidden="false" customHeight="false" outlineLevel="0" collapsed="false">
      <c r="A1455" s="0" t="n">
        <v>105305301</v>
      </c>
      <c r="B1455" s="0" t="s">
        <v>2897</v>
      </c>
      <c r="C1455" s="0" t="s">
        <v>2874</v>
      </c>
      <c r="D1455" s="0" t="n">
        <v>1</v>
      </c>
      <c r="E1455" s="0" t="s">
        <v>28</v>
      </c>
      <c r="F1455" s="0" t="s">
        <v>3604</v>
      </c>
      <c r="G1455" s="0" t="n">
        <v>5722.4</v>
      </c>
      <c r="H1455" s="0" t="n">
        <v>0</v>
      </c>
      <c r="I1455" s="0" t="n">
        <f aca="false">21*D1455</f>
        <v>21</v>
      </c>
      <c r="J1455" s="11" t="n">
        <f aca="false">G1455+H1455</f>
        <v>5722.4</v>
      </c>
      <c r="K1455" s="0" t="n">
        <f aca="false">J1455+I1455</f>
        <v>5743.4</v>
      </c>
    </row>
    <row r="1456" customFormat="false" ht="12.8" hidden="false" customHeight="false" outlineLevel="0" collapsed="false">
      <c r="A1456" s="0" t="n">
        <v>205313581</v>
      </c>
      <c r="B1456" s="0" t="s">
        <v>2897</v>
      </c>
      <c r="C1456" s="0" t="s">
        <v>4793</v>
      </c>
      <c r="D1456" s="0" t="n">
        <v>9</v>
      </c>
      <c r="E1456" s="0" t="s">
        <v>89</v>
      </c>
      <c r="F1456" s="0" t="s">
        <v>5176</v>
      </c>
      <c r="G1456" s="0" t="n">
        <v>34492.5</v>
      </c>
      <c r="H1456" s="0" t="n">
        <v>0</v>
      </c>
      <c r="I1456" s="0" t="n">
        <f aca="false">21*D1456</f>
        <v>189</v>
      </c>
      <c r="J1456" s="11" t="n">
        <f aca="false">G1456+H1456</f>
        <v>34492.5</v>
      </c>
      <c r="K1456" s="0" t="n">
        <f aca="false">J1456+I1456</f>
        <v>34681.5</v>
      </c>
    </row>
    <row r="1457" customFormat="false" ht="12.8" hidden="false" customHeight="false" outlineLevel="0" collapsed="false">
      <c r="A1457" s="0" t="n">
        <v>105305246</v>
      </c>
      <c r="B1457" s="0" t="s">
        <v>2897</v>
      </c>
      <c r="C1457" s="0" t="s">
        <v>2255</v>
      </c>
      <c r="D1457" s="0" t="n">
        <v>2</v>
      </c>
      <c r="E1457" s="0" t="s">
        <v>79</v>
      </c>
      <c r="F1457" s="0" t="s">
        <v>5179</v>
      </c>
      <c r="G1457" s="0" t="n">
        <v>7665</v>
      </c>
      <c r="H1457" s="0" t="n">
        <v>0</v>
      </c>
      <c r="I1457" s="0" t="n">
        <f aca="false">21*D1457</f>
        <v>42</v>
      </c>
      <c r="J1457" s="11" t="n">
        <f aca="false">G1457+H1457</f>
        <v>7665</v>
      </c>
      <c r="K1457" s="0" t="n">
        <f aca="false">J1457+I1457</f>
        <v>7707</v>
      </c>
    </row>
    <row r="1458" customFormat="false" ht="12.8" hidden="false" customHeight="false" outlineLevel="0" collapsed="false">
      <c r="A1458" s="0" t="n">
        <v>205302941</v>
      </c>
      <c r="B1458" s="0" t="s">
        <v>2897</v>
      </c>
      <c r="C1458" s="0" t="s">
        <v>3972</v>
      </c>
      <c r="D1458" s="0" t="n">
        <v>4</v>
      </c>
      <c r="E1458" s="0" t="s">
        <v>406</v>
      </c>
      <c r="F1458" s="0" t="s">
        <v>5182</v>
      </c>
      <c r="G1458" s="0" t="n">
        <v>15330</v>
      </c>
      <c r="H1458" s="0" t="n">
        <v>0</v>
      </c>
      <c r="I1458" s="0" t="n">
        <f aca="false">21*D1458</f>
        <v>84</v>
      </c>
      <c r="J1458" s="11" t="n">
        <f aca="false">G1458+H1458</f>
        <v>15330</v>
      </c>
      <c r="K1458" s="0" t="n">
        <f aca="false">J1458+I1458</f>
        <v>15414</v>
      </c>
    </row>
    <row r="1459" customFormat="false" ht="12.8" hidden="false" customHeight="false" outlineLevel="0" collapsed="false">
      <c r="A1459" s="0" t="n">
        <v>205313571</v>
      </c>
      <c r="B1459" s="0" t="s">
        <v>2897</v>
      </c>
      <c r="C1459" s="0" t="s">
        <v>2255</v>
      </c>
      <c r="D1459" s="0" t="n">
        <v>2</v>
      </c>
      <c r="E1459" s="0" t="s">
        <v>79</v>
      </c>
      <c r="F1459" s="0" t="s">
        <v>5185</v>
      </c>
      <c r="G1459" s="0" t="n">
        <v>7665</v>
      </c>
      <c r="H1459" s="0" t="n">
        <v>0</v>
      </c>
      <c r="I1459" s="0" t="n">
        <f aca="false">21*D1459</f>
        <v>42</v>
      </c>
      <c r="J1459" s="11" t="n">
        <f aca="false">G1459+H1459</f>
        <v>7665</v>
      </c>
      <c r="K1459" s="0" t="n">
        <f aca="false">J1459+I1459</f>
        <v>7707</v>
      </c>
    </row>
    <row r="1460" customFormat="false" ht="12.8" hidden="false" customHeight="false" outlineLevel="0" collapsed="false">
      <c r="A1460" s="0" t="n">
        <v>105305121</v>
      </c>
      <c r="B1460" s="0" t="s">
        <v>2897</v>
      </c>
      <c r="C1460" s="0" t="s">
        <v>2394</v>
      </c>
      <c r="D1460" s="0" t="n">
        <v>3</v>
      </c>
      <c r="E1460" s="0" t="s">
        <v>79</v>
      </c>
      <c r="F1460" s="0" t="s">
        <v>5188</v>
      </c>
      <c r="G1460" s="0" t="n">
        <v>11497.5</v>
      </c>
      <c r="H1460" s="0" t="n">
        <v>0</v>
      </c>
      <c r="I1460" s="0" t="n">
        <f aca="false">21*D1460</f>
        <v>63</v>
      </c>
      <c r="J1460" s="11" t="n">
        <f aca="false">G1460+H1460</f>
        <v>11497.5</v>
      </c>
      <c r="K1460" s="0" t="n">
        <f aca="false">J1460+I1460</f>
        <v>11560.5</v>
      </c>
    </row>
    <row r="1461" customFormat="false" ht="12.8" hidden="false" customHeight="false" outlineLevel="0" collapsed="false">
      <c r="A1461" s="0" t="n">
        <v>105305506</v>
      </c>
      <c r="B1461" s="0" t="s">
        <v>2897</v>
      </c>
      <c r="C1461" s="0" t="s">
        <v>2255</v>
      </c>
      <c r="D1461" s="0" t="n">
        <v>2</v>
      </c>
      <c r="E1461" s="0" t="s">
        <v>28</v>
      </c>
      <c r="F1461" s="0" t="s">
        <v>3983</v>
      </c>
      <c r="G1461" s="0" t="n">
        <v>11444.8</v>
      </c>
      <c r="H1461" s="0" t="n">
        <v>0</v>
      </c>
      <c r="I1461" s="0" t="n">
        <f aca="false">21*D1461</f>
        <v>42</v>
      </c>
      <c r="J1461" s="11" t="n">
        <f aca="false">G1461+H1461</f>
        <v>11444.8</v>
      </c>
      <c r="K1461" s="0" t="n">
        <f aca="false">J1461+I1461</f>
        <v>11486.8</v>
      </c>
    </row>
    <row r="1462" customFormat="false" ht="12.8" hidden="false" customHeight="false" outlineLevel="0" collapsed="false">
      <c r="A1462" s="0" t="n">
        <v>205313116</v>
      </c>
      <c r="B1462" s="0" t="s">
        <v>2897</v>
      </c>
      <c r="C1462" s="0" t="s">
        <v>2255</v>
      </c>
      <c r="D1462" s="0" t="n">
        <v>2</v>
      </c>
      <c r="E1462" s="0" t="s">
        <v>406</v>
      </c>
      <c r="F1462" s="0" t="s">
        <v>5193</v>
      </c>
      <c r="G1462" s="0" t="n">
        <v>7665</v>
      </c>
      <c r="H1462" s="0" t="n">
        <v>0</v>
      </c>
      <c r="I1462" s="0" t="n">
        <f aca="false">21*D1462</f>
        <v>42</v>
      </c>
      <c r="J1462" s="11" t="n">
        <f aca="false">G1462+H1462</f>
        <v>7665</v>
      </c>
      <c r="K1462" s="0" t="n">
        <f aca="false">J1462+I1462</f>
        <v>7707</v>
      </c>
    </row>
    <row r="1463" customFormat="false" ht="12.8" hidden="false" customHeight="false" outlineLevel="0" collapsed="false">
      <c r="A1463" s="0" t="n">
        <v>105305446</v>
      </c>
      <c r="B1463" s="0" t="s">
        <v>2897</v>
      </c>
      <c r="C1463" s="0" t="s">
        <v>2255</v>
      </c>
      <c r="D1463" s="0" t="n">
        <v>2</v>
      </c>
      <c r="E1463" s="0" t="s">
        <v>79</v>
      </c>
      <c r="F1463" s="0" t="s">
        <v>5196</v>
      </c>
      <c r="G1463" s="0" t="n">
        <v>7665</v>
      </c>
      <c r="H1463" s="0" t="n">
        <v>0</v>
      </c>
      <c r="I1463" s="0" t="n">
        <f aca="false">21*D1463</f>
        <v>42</v>
      </c>
      <c r="J1463" s="11" t="n">
        <f aca="false">G1463+H1463</f>
        <v>7665</v>
      </c>
      <c r="K1463" s="0" t="n">
        <f aca="false">J1463+I1463</f>
        <v>7707</v>
      </c>
    </row>
    <row r="1464" customFormat="false" ht="12.8" hidden="false" customHeight="false" outlineLevel="0" collapsed="false">
      <c r="A1464" s="0" t="n">
        <v>205308886</v>
      </c>
      <c r="B1464" s="0" t="s">
        <v>2897</v>
      </c>
      <c r="C1464" s="0" t="s">
        <v>2394</v>
      </c>
      <c r="D1464" s="0" t="n">
        <v>3</v>
      </c>
      <c r="E1464" s="0" t="s">
        <v>416</v>
      </c>
      <c r="F1464" s="0" t="s">
        <v>5199</v>
      </c>
      <c r="G1464" s="0" t="n">
        <v>11497.5</v>
      </c>
      <c r="H1464" s="0" t="n">
        <v>0</v>
      </c>
      <c r="I1464" s="0" t="n">
        <f aca="false">21*D1464</f>
        <v>63</v>
      </c>
      <c r="J1464" s="11" t="n">
        <f aca="false">G1464+H1464</f>
        <v>11497.5</v>
      </c>
      <c r="K1464" s="0" t="n">
        <f aca="false">J1464+I1464</f>
        <v>11560.5</v>
      </c>
    </row>
    <row r="1465" customFormat="false" ht="12.8" hidden="false" customHeight="false" outlineLevel="0" collapsed="false">
      <c r="A1465" s="0" t="n">
        <v>205312511</v>
      </c>
      <c r="B1465" s="0" t="s">
        <v>2897</v>
      </c>
      <c r="C1465" s="0" t="s">
        <v>2394</v>
      </c>
      <c r="D1465" s="0" t="n">
        <v>3</v>
      </c>
      <c r="E1465" s="0" t="s">
        <v>79</v>
      </c>
      <c r="F1465" s="0" t="s">
        <v>5202</v>
      </c>
      <c r="G1465" s="0" t="n">
        <v>11497.5</v>
      </c>
      <c r="H1465" s="0" t="n">
        <v>0</v>
      </c>
      <c r="I1465" s="0" t="n">
        <f aca="false">21*D1465</f>
        <v>63</v>
      </c>
      <c r="J1465" s="11" t="n">
        <f aca="false">G1465+H1465</f>
        <v>11497.5</v>
      </c>
      <c r="K1465" s="0" t="n">
        <f aca="false">J1465+I1465</f>
        <v>11560.5</v>
      </c>
    </row>
    <row r="1466" customFormat="false" ht="12.8" hidden="false" customHeight="false" outlineLevel="0" collapsed="false">
      <c r="A1466" s="0" t="n">
        <v>205312511</v>
      </c>
      <c r="B1466" s="0" t="s">
        <v>2897</v>
      </c>
      <c r="C1466" s="0" t="s">
        <v>2394</v>
      </c>
      <c r="D1466" s="0" t="n">
        <v>3</v>
      </c>
      <c r="E1466" s="0" t="s">
        <v>74</v>
      </c>
      <c r="F1466" s="0" t="s">
        <v>5205</v>
      </c>
      <c r="G1466" s="0" t="n">
        <v>11497.5</v>
      </c>
      <c r="H1466" s="0" t="n">
        <v>0</v>
      </c>
      <c r="I1466" s="0" t="n">
        <f aca="false">21*D1466</f>
        <v>63</v>
      </c>
      <c r="J1466" s="11" t="n">
        <f aca="false">G1466+H1466</f>
        <v>11497.5</v>
      </c>
      <c r="K1466" s="0" t="n">
        <f aca="false">J1466+I1466</f>
        <v>11560.5</v>
      </c>
    </row>
    <row r="1467" customFormat="false" ht="12.8" hidden="false" customHeight="false" outlineLevel="0" collapsed="false">
      <c r="A1467" s="0" t="n">
        <v>205313586</v>
      </c>
      <c r="B1467" s="0" t="s">
        <v>2897</v>
      </c>
      <c r="C1467" s="0" t="s">
        <v>2255</v>
      </c>
      <c r="D1467" s="0" t="n">
        <v>2</v>
      </c>
      <c r="E1467" s="0" t="s">
        <v>406</v>
      </c>
      <c r="F1467" s="0" t="s">
        <v>5208</v>
      </c>
      <c r="G1467" s="0" t="n">
        <v>7665</v>
      </c>
      <c r="H1467" s="0" t="n">
        <v>0</v>
      </c>
      <c r="I1467" s="0" t="n">
        <f aca="false">21*D1467</f>
        <v>42</v>
      </c>
      <c r="J1467" s="11" t="n">
        <f aca="false">G1467+H1467</f>
        <v>7665</v>
      </c>
      <c r="K1467" s="0" t="n">
        <f aca="false">J1467+I1467</f>
        <v>7707</v>
      </c>
    </row>
    <row r="1468" customFormat="false" ht="12.8" hidden="false" customHeight="false" outlineLevel="0" collapsed="false">
      <c r="A1468" s="0" t="n">
        <v>105305151</v>
      </c>
      <c r="B1468" s="0" t="s">
        <v>2897</v>
      </c>
      <c r="C1468" s="0" t="s">
        <v>2255</v>
      </c>
      <c r="D1468" s="0" t="n">
        <v>2</v>
      </c>
      <c r="E1468" s="0" t="s">
        <v>406</v>
      </c>
      <c r="F1468" s="0" t="s">
        <v>4326</v>
      </c>
      <c r="G1468" s="0" t="n">
        <v>7665</v>
      </c>
      <c r="H1468" s="0" t="n">
        <v>0</v>
      </c>
      <c r="I1468" s="0" t="n">
        <f aca="false">21*D1468</f>
        <v>42</v>
      </c>
      <c r="J1468" s="11" t="n">
        <f aca="false">G1468+H1468</f>
        <v>7665</v>
      </c>
      <c r="K1468" s="0" t="n">
        <f aca="false">J1468+I1468</f>
        <v>7707</v>
      </c>
    </row>
    <row r="1469" customFormat="false" ht="12.8" hidden="false" customHeight="false" outlineLevel="0" collapsed="false">
      <c r="A1469" s="0" t="n">
        <v>205312952</v>
      </c>
      <c r="B1469" s="0" t="s">
        <v>2897</v>
      </c>
      <c r="C1469" s="0" t="s">
        <v>2255</v>
      </c>
      <c r="D1469" s="0" t="n">
        <v>2</v>
      </c>
      <c r="E1469" s="0" t="s">
        <v>89</v>
      </c>
      <c r="F1469" s="0" t="s">
        <v>1856</v>
      </c>
      <c r="G1469" s="0" t="n">
        <v>7665</v>
      </c>
      <c r="H1469" s="0" t="n">
        <v>0</v>
      </c>
      <c r="I1469" s="0" t="n">
        <f aca="false">21*D1469</f>
        <v>42</v>
      </c>
      <c r="J1469" s="11" t="n">
        <f aca="false">G1469+H1469</f>
        <v>7665</v>
      </c>
      <c r="K1469" s="0" t="n">
        <f aca="false">J1469+I1469</f>
        <v>7707</v>
      </c>
    </row>
    <row r="1470" customFormat="false" ht="12.8" hidden="false" customHeight="false" outlineLevel="0" collapsed="false">
      <c r="A1470" s="0" t="n">
        <v>205312952</v>
      </c>
      <c r="B1470" s="0" t="s">
        <v>2897</v>
      </c>
      <c r="C1470" s="0" t="s">
        <v>2255</v>
      </c>
      <c r="D1470" s="0" t="n">
        <v>2</v>
      </c>
      <c r="E1470" s="0" t="s">
        <v>89</v>
      </c>
      <c r="F1470" s="0" t="s">
        <v>1713</v>
      </c>
      <c r="G1470" s="0" t="n">
        <v>7665</v>
      </c>
      <c r="H1470" s="0" t="n">
        <v>0</v>
      </c>
      <c r="I1470" s="0" t="n">
        <f aca="false">21*D1470</f>
        <v>42</v>
      </c>
      <c r="J1470" s="11" t="n">
        <f aca="false">G1470+H1470</f>
        <v>7665</v>
      </c>
      <c r="K1470" s="0" t="n">
        <f aca="false">J1470+I1470</f>
        <v>7707</v>
      </c>
    </row>
    <row r="1471" s="11" customFormat="true" ht="12.8" hidden="false" customHeight="false" outlineLevel="0" collapsed="false">
      <c r="A1471" s="11" t="n">
        <v>205300956</v>
      </c>
      <c r="B1471" s="11" t="s">
        <v>2897</v>
      </c>
      <c r="C1471" s="11" t="s">
        <v>3861</v>
      </c>
      <c r="D1471" s="11" t="n">
        <v>6</v>
      </c>
      <c r="E1471" s="11" t="s">
        <v>491</v>
      </c>
      <c r="F1471" s="11" t="s">
        <v>5213</v>
      </c>
      <c r="G1471" s="11" t="n">
        <v>21900</v>
      </c>
      <c r="H1471" s="11" t="n">
        <v>0</v>
      </c>
      <c r="I1471" s="11" t="n">
        <f aca="false">20*D1471</f>
        <v>120</v>
      </c>
      <c r="J1471" s="11" t="n">
        <f aca="false">G1471+H1471</f>
        <v>21900</v>
      </c>
      <c r="K1471" s="11" t="n">
        <f aca="false">J1471+I1471</f>
        <v>22020</v>
      </c>
      <c r="M1471" s="11" t="n">
        <v>22020</v>
      </c>
      <c r="N1471" s="11" t="n">
        <f aca="false">K1471-M1471</f>
        <v>0</v>
      </c>
    </row>
    <row r="1472" customFormat="false" ht="12.8" hidden="false" customHeight="false" outlineLevel="0" collapsed="false">
      <c r="A1472" s="0" t="n">
        <v>205313016</v>
      </c>
      <c r="B1472" s="0" t="s">
        <v>2897</v>
      </c>
      <c r="C1472" s="0" t="s">
        <v>3972</v>
      </c>
      <c r="D1472" s="0" t="n">
        <v>4</v>
      </c>
      <c r="E1472" s="0" t="s">
        <v>79</v>
      </c>
      <c r="F1472" s="0" t="s">
        <v>5216</v>
      </c>
      <c r="G1472" s="0" t="n">
        <v>15330</v>
      </c>
      <c r="H1472" s="0" t="n">
        <v>0</v>
      </c>
      <c r="I1472" s="0" t="n">
        <f aca="false">21*D1472</f>
        <v>84</v>
      </c>
      <c r="J1472" s="11" t="n">
        <f aca="false">G1472+H1472</f>
        <v>15330</v>
      </c>
      <c r="K1472" s="0" t="n">
        <f aca="false">J1472+I1472</f>
        <v>15414</v>
      </c>
    </row>
    <row r="1473" customFormat="false" ht="12.8" hidden="false" customHeight="false" outlineLevel="0" collapsed="false">
      <c r="A1473" s="0" t="n">
        <v>205312201</v>
      </c>
      <c r="B1473" s="0" t="s">
        <v>2897</v>
      </c>
      <c r="C1473" s="0" t="s">
        <v>3861</v>
      </c>
      <c r="D1473" s="0" t="n">
        <v>6</v>
      </c>
      <c r="E1473" s="0" t="s">
        <v>406</v>
      </c>
      <c r="F1473" s="0" t="s">
        <v>5219</v>
      </c>
      <c r="G1473" s="0" t="n">
        <v>22995</v>
      </c>
      <c r="H1473" s="0" t="n">
        <v>0</v>
      </c>
      <c r="I1473" s="0" t="n">
        <f aca="false">21*D1473</f>
        <v>126</v>
      </c>
      <c r="J1473" s="11" t="n">
        <f aca="false">G1473+H1473</f>
        <v>22995</v>
      </c>
      <c r="K1473" s="0" t="n">
        <f aca="false">J1473+I1473</f>
        <v>23121</v>
      </c>
    </row>
    <row r="1474" customFormat="false" ht="12.8" hidden="false" customHeight="false" outlineLevel="0" collapsed="false">
      <c r="A1474" s="0" t="n">
        <v>105304306</v>
      </c>
      <c r="B1474" s="0" t="s">
        <v>2897</v>
      </c>
      <c r="C1474" s="0" t="s">
        <v>2255</v>
      </c>
      <c r="D1474" s="0" t="n">
        <v>2</v>
      </c>
      <c r="E1474" s="0" t="s">
        <v>406</v>
      </c>
      <c r="F1474" s="0" t="s">
        <v>5222</v>
      </c>
      <c r="G1474" s="0" t="n">
        <v>7665</v>
      </c>
      <c r="H1474" s="0" t="n">
        <v>0</v>
      </c>
      <c r="I1474" s="0" t="n">
        <f aca="false">21*D1474</f>
        <v>42</v>
      </c>
      <c r="J1474" s="11" t="n">
        <f aca="false">G1474+H1474</f>
        <v>7665</v>
      </c>
      <c r="K1474" s="0" t="n">
        <f aca="false">J1474+I1474</f>
        <v>7707</v>
      </c>
    </row>
    <row r="1475" customFormat="false" ht="12.8" hidden="false" customHeight="false" outlineLevel="0" collapsed="false">
      <c r="A1475" s="0" t="n">
        <v>105305496</v>
      </c>
      <c r="B1475" s="0" t="s">
        <v>2897</v>
      </c>
      <c r="C1475" s="0" t="s">
        <v>2874</v>
      </c>
      <c r="D1475" s="0" t="n">
        <v>1</v>
      </c>
      <c r="E1475" s="0" t="s">
        <v>28</v>
      </c>
      <c r="F1475" s="0" t="s">
        <v>5226</v>
      </c>
      <c r="G1475" s="0" t="n">
        <v>5722.4</v>
      </c>
      <c r="H1475" s="0" t="n">
        <v>0</v>
      </c>
      <c r="I1475" s="0" t="n">
        <f aca="false">21*D1475</f>
        <v>21</v>
      </c>
      <c r="J1475" s="11" t="n">
        <f aca="false">G1475+H1475</f>
        <v>5722.4</v>
      </c>
      <c r="K1475" s="0" t="n">
        <f aca="false">J1475+I1475</f>
        <v>5743.4</v>
      </c>
    </row>
    <row r="1476" customFormat="false" ht="12.8" hidden="false" customHeight="false" outlineLevel="0" collapsed="false">
      <c r="A1476" s="0" t="n">
        <v>105303306</v>
      </c>
      <c r="B1476" s="0" t="s">
        <v>2897</v>
      </c>
      <c r="C1476" s="0" t="s">
        <v>2874</v>
      </c>
      <c r="D1476" s="0" t="n">
        <v>1</v>
      </c>
      <c r="E1476" s="0" t="s">
        <v>115</v>
      </c>
      <c r="F1476" s="0" t="s">
        <v>5229</v>
      </c>
      <c r="G1476" s="0" t="n">
        <v>4672.5</v>
      </c>
      <c r="H1476" s="0" t="n">
        <v>0</v>
      </c>
      <c r="I1476" s="0" t="n">
        <f aca="false">21*D1476</f>
        <v>21</v>
      </c>
      <c r="J1476" s="11" t="n">
        <f aca="false">G1476+H1476</f>
        <v>4672.5</v>
      </c>
      <c r="K1476" s="0" t="n">
        <f aca="false">J1476+I1476</f>
        <v>4693.5</v>
      </c>
    </row>
    <row r="1477" customFormat="false" ht="12.8" hidden="false" customHeight="false" outlineLevel="0" collapsed="false">
      <c r="A1477" s="0" t="n">
        <v>205313020</v>
      </c>
      <c r="B1477" s="0" t="s">
        <v>2897</v>
      </c>
      <c r="C1477" s="0" t="s">
        <v>3972</v>
      </c>
      <c r="D1477" s="0" t="n">
        <v>4</v>
      </c>
      <c r="E1477" s="0" t="s">
        <v>406</v>
      </c>
      <c r="F1477" s="0" t="s">
        <v>5234</v>
      </c>
      <c r="G1477" s="0" t="n">
        <v>15330</v>
      </c>
      <c r="H1477" s="0" t="n">
        <v>0</v>
      </c>
      <c r="I1477" s="0" t="n">
        <f aca="false">21*D1477</f>
        <v>84</v>
      </c>
      <c r="J1477" s="11" t="n">
        <f aca="false">G1477+H1477</f>
        <v>15330</v>
      </c>
      <c r="K1477" s="0" t="n">
        <f aca="false">J1477+I1477</f>
        <v>15414</v>
      </c>
    </row>
    <row r="1478" customFormat="false" ht="12.8" hidden="false" customHeight="false" outlineLevel="0" collapsed="false">
      <c r="A1478" s="0" t="n">
        <v>205310439</v>
      </c>
      <c r="B1478" s="0" t="s">
        <v>2897</v>
      </c>
      <c r="C1478" s="0" t="s">
        <v>2255</v>
      </c>
      <c r="D1478" s="0" t="n">
        <v>2</v>
      </c>
      <c r="E1478" s="0" t="s">
        <v>89</v>
      </c>
      <c r="F1478" s="0" t="s">
        <v>5238</v>
      </c>
      <c r="G1478" s="0" t="n">
        <v>7665</v>
      </c>
      <c r="H1478" s="0" t="n">
        <v>0</v>
      </c>
      <c r="I1478" s="0" t="n">
        <f aca="false">21*D1478</f>
        <v>42</v>
      </c>
      <c r="J1478" s="11" t="n">
        <f aca="false">G1478+H1478</f>
        <v>7665</v>
      </c>
      <c r="K1478" s="0" t="n">
        <f aca="false">J1478+I1478</f>
        <v>7707</v>
      </c>
    </row>
    <row r="1479" customFormat="false" ht="12.8" hidden="false" customHeight="false" outlineLevel="0" collapsed="false">
      <c r="A1479" s="0" t="n">
        <v>105304274</v>
      </c>
      <c r="B1479" s="0" t="s">
        <v>2897</v>
      </c>
      <c r="C1479" s="0" t="s">
        <v>2874</v>
      </c>
      <c r="D1479" s="0" t="n">
        <v>1</v>
      </c>
      <c r="E1479" s="0" t="s">
        <v>406</v>
      </c>
      <c r="F1479" s="0" t="s">
        <v>5242</v>
      </c>
      <c r="G1479" s="0" t="n">
        <v>3832.5</v>
      </c>
      <c r="H1479" s="0" t="n">
        <v>0</v>
      </c>
      <c r="I1479" s="0" t="n">
        <f aca="false">21*D1479</f>
        <v>21</v>
      </c>
      <c r="J1479" s="11" t="n">
        <f aca="false">G1479+H1479</f>
        <v>3832.5</v>
      </c>
      <c r="K1479" s="0" t="n">
        <f aca="false">J1479+I1479</f>
        <v>3853.5</v>
      </c>
    </row>
    <row r="1480" customFormat="false" ht="12.8" hidden="false" customHeight="false" outlineLevel="0" collapsed="false">
      <c r="A1480" s="0" t="n">
        <v>105304994</v>
      </c>
      <c r="B1480" s="0" t="s">
        <v>2897</v>
      </c>
      <c r="C1480" s="0" t="s">
        <v>2874</v>
      </c>
      <c r="D1480" s="0" t="n">
        <v>1</v>
      </c>
      <c r="E1480" s="0" t="s">
        <v>406</v>
      </c>
      <c r="F1480" s="0" t="s">
        <v>4144</v>
      </c>
      <c r="G1480" s="0" t="n">
        <v>3832.5</v>
      </c>
      <c r="H1480" s="0" t="n">
        <v>0</v>
      </c>
      <c r="I1480" s="0" t="n">
        <f aca="false">21*D1480</f>
        <v>21</v>
      </c>
      <c r="J1480" s="11" t="n">
        <f aca="false">G1480+H1480</f>
        <v>3832.5</v>
      </c>
      <c r="K1480" s="0" t="n">
        <f aca="false">J1480+I1480</f>
        <v>3853.5</v>
      </c>
    </row>
    <row r="1481" customFormat="false" ht="12.8" hidden="false" customHeight="false" outlineLevel="0" collapsed="false">
      <c r="A1481" s="0" t="n">
        <v>205312159</v>
      </c>
      <c r="B1481" s="0" t="s">
        <v>2897</v>
      </c>
      <c r="C1481" s="0" t="s">
        <v>2255</v>
      </c>
      <c r="D1481" s="0" t="n">
        <v>2</v>
      </c>
      <c r="E1481" s="0" t="s">
        <v>406</v>
      </c>
      <c r="F1481" s="0" t="s">
        <v>5248</v>
      </c>
      <c r="G1481" s="0" t="n">
        <v>7665</v>
      </c>
      <c r="H1481" s="0" t="n">
        <v>0</v>
      </c>
      <c r="I1481" s="0" t="n">
        <f aca="false">21*D1481</f>
        <v>42</v>
      </c>
      <c r="J1481" s="11" t="n">
        <f aca="false">G1481+H1481</f>
        <v>7665</v>
      </c>
      <c r="K1481" s="0" t="n">
        <f aca="false">J1481+I1481</f>
        <v>7707</v>
      </c>
    </row>
    <row r="1482" customFormat="false" ht="12.8" hidden="false" customHeight="false" outlineLevel="0" collapsed="false">
      <c r="A1482" s="0" t="n">
        <v>105305054</v>
      </c>
      <c r="B1482" s="0" t="s">
        <v>2897</v>
      </c>
      <c r="C1482" s="0" t="s">
        <v>2874</v>
      </c>
      <c r="D1482" s="0" t="n">
        <v>1</v>
      </c>
      <c r="E1482" s="0" t="s">
        <v>74</v>
      </c>
      <c r="F1482" s="0" t="s">
        <v>5253</v>
      </c>
      <c r="G1482" s="0" t="n">
        <v>3832.5</v>
      </c>
      <c r="H1482" s="0" t="n">
        <v>0</v>
      </c>
      <c r="I1482" s="0" t="n">
        <f aca="false">21*D1482</f>
        <v>21</v>
      </c>
      <c r="J1482" s="11" t="n">
        <f aca="false">G1482+H1482</f>
        <v>3832.5</v>
      </c>
      <c r="K1482" s="0" t="n">
        <f aca="false">J1482+I1482</f>
        <v>3853.5</v>
      </c>
    </row>
    <row r="1483" customFormat="false" ht="12.8" hidden="false" customHeight="false" outlineLevel="0" collapsed="false">
      <c r="A1483" s="0" t="n">
        <v>105305439</v>
      </c>
      <c r="B1483" s="0" t="s">
        <v>2897</v>
      </c>
      <c r="C1483" s="0" t="s">
        <v>2255</v>
      </c>
      <c r="D1483" s="0" t="n">
        <v>2</v>
      </c>
      <c r="E1483" s="0" t="s">
        <v>79</v>
      </c>
      <c r="F1483" s="0" t="s">
        <v>5256</v>
      </c>
      <c r="G1483" s="0" t="n">
        <v>7665</v>
      </c>
      <c r="H1483" s="0" t="n">
        <v>0</v>
      </c>
      <c r="I1483" s="0" t="n">
        <f aca="false">21*D1483</f>
        <v>42</v>
      </c>
      <c r="J1483" s="11" t="n">
        <f aca="false">G1483+H1483</f>
        <v>7665</v>
      </c>
      <c r="K1483" s="0" t="n">
        <f aca="false">J1483+I1483</f>
        <v>7707</v>
      </c>
    </row>
    <row r="1484" customFormat="false" ht="12.8" hidden="false" customHeight="false" outlineLevel="0" collapsed="false">
      <c r="A1484" s="0" t="n">
        <v>105305059</v>
      </c>
      <c r="B1484" s="0" t="s">
        <v>2897</v>
      </c>
      <c r="C1484" s="0" t="s">
        <v>3972</v>
      </c>
      <c r="D1484" s="0" t="n">
        <v>4</v>
      </c>
      <c r="E1484" s="0" t="s">
        <v>79</v>
      </c>
      <c r="F1484" s="0" t="s">
        <v>5259</v>
      </c>
      <c r="G1484" s="0" t="n">
        <v>15330</v>
      </c>
      <c r="H1484" s="0" t="n">
        <v>0</v>
      </c>
      <c r="I1484" s="0" t="n">
        <f aca="false">21*D1484</f>
        <v>84</v>
      </c>
      <c r="J1484" s="11" t="n">
        <f aca="false">G1484+H1484</f>
        <v>15330</v>
      </c>
      <c r="K1484" s="0" t="n">
        <f aca="false">J1484+I1484</f>
        <v>15414</v>
      </c>
    </row>
    <row r="1485" customFormat="false" ht="12.8" hidden="false" customHeight="false" outlineLevel="0" collapsed="false">
      <c r="A1485" s="0" t="n">
        <v>205309924</v>
      </c>
      <c r="B1485" s="0" t="s">
        <v>2897</v>
      </c>
      <c r="C1485" s="0" t="s">
        <v>2255</v>
      </c>
      <c r="D1485" s="0" t="n">
        <v>2</v>
      </c>
      <c r="E1485" s="0" t="s">
        <v>74</v>
      </c>
      <c r="F1485" s="0" t="s">
        <v>5262</v>
      </c>
      <c r="G1485" s="0" t="n">
        <v>7665</v>
      </c>
      <c r="H1485" s="0" t="n">
        <v>0</v>
      </c>
      <c r="I1485" s="0" t="n">
        <f aca="false">21*D1485</f>
        <v>42</v>
      </c>
      <c r="J1485" s="11" t="n">
        <f aca="false">G1485+H1485</f>
        <v>7665</v>
      </c>
      <c r="K1485" s="0" t="n">
        <f aca="false">J1485+I1485</f>
        <v>7707</v>
      </c>
    </row>
    <row r="1486" customFormat="false" ht="12.8" hidden="false" customHeight="false" outlineLevel="0" collapsed="false">
      <c r="A1486" s="0" t="n">
        <v>205309924</v>
      </c>
      <c r="B1486" s="0" t="s">
        <v>2897</v>
      </c>
      <c r="C1486" s="0" t="s">
        <v>2255</v>
      </c>
      <c r="D1486" s="0" t="n">
        <v>2</v>
      </c>
      <c r="E1486" s="0" t="s">
        <v>74</v>
      </c>
      <c r="F1486" s="0" t="s">
        <v>5264</v>
      </c>
      <c r="G1486" s="0" t="n">
        <v>7665</v>
      </c>
      <c r="H1486" s="0" t="n">
        <v>0</v>
      </c>
      <c r="I1486" s="0" t="n">
        <f aca="false">21*D1486</f>
        <v>42</v>
      </c>
      <c r="J1486" s="11" t="n">
        <f aca="false">G1486+H1486</f>
        <v>7665</v>
      </c>
      <c r="K1486" s="0" t="n">
        <f aca="false">J1486+I1486</f>
        <v>7707</v>
      </c>
    </row>
    <row r="1487" customFormat="false" ht="12.8" hidden="false" customHeight="false" outlineLevel="0" collapsed="false">
      <c r="A1487" s="0" t="n">
        <v>205312134</v>
      </c>
      <c r="B1487" s="0" t="s">
        <v>2897</v>
      </c>
      <c r="C1487" s="0" t="s">
        <v>3972</v>
      </c>
      <c r="D1487" s="0" t="n">
        <v>4</v>
      </c>
      <c r="E1487" s="0" t="s">
        <v>406</v>
      </c>
      <c r="F1487" s="0" t="s">
        <v>5267</v>
      </c>
      <c r="G1487" s="0" t="n">
        <v>15330</v>
      </c>
      <c r="H1487" s="0" t="n">
        <v>0</v>
      </c>
      <c r="I1487" s="0" t="n">
        <f aca="false">21*D1487</f>
        <v>84</v>
      </c>
      <c r="J1487" s="11" t="n">
        <f aca="false">G1487+H1487</f>
        <v>15330</v>
      </c>
      <c r="K1487" s="0" t="n">
        <f aca="false">J1487+I1487</f>
        <v>15414</v>
      </c>
    </row>
    <row r="1488" customFormat="false" ht="12.8" hidden="false" customHeight="false" outlineLevel="0" collapsed="false">
      <c r="A1488" s="0" t="n">
        <v>205312384</v>
      </c>
      <c r="B1488" s="0" t="s">
        <v>2897</v>
      </c>
      <c r="C1488" s="0" t="s">
        <v>4101</v>
      </c>
      <c r="D1488" s="0" t="n">
        <v>5</v>
      </c>
      <c r="E1488" s="0" t="s">
        <v>400</v>
      </c>
      <c r="F1488" s="0" t="s">
        <v>5272</v>
      </c>
      <c r="G1488" s="0" t="n">
        <v>19162.5</v>
      </c>
      <c r="H1488" s="0" t="n">
        <v>0</v>
      </c>
      <c r="I1488" s="0" t="n">
        <f aca="false">21*D1488</f>
        <v>105</v>
      </c>
      <c r="J1488" s="11" t="n">
        <f aca="false">G1488+H1488</f>
        <v>19162.5</v>
      </c>
      <c r="K1488" s="0" t="n">
        <f aca="false">J1488+I1488</f>
        <v>19267.5</v>
      </c>
    </row>
    <row r="1489" customFormat="false" ht="12.8" hidden="false" customHeight="false" outlineLevel="0" collapsed="false">
      <c r="A1489" s="0" t="n">
        <v>105305549</v>
      </c>
      <c r="B1489" s="0" t="s">
        <v>2897</v>
      </c>
      <c r="C1489" s="0" t="s">
        <v>2874</v>
      </c>
      <c r="D1489" s="0" t="n">
        <v>1</v>
      </c>
      <c r="E1489" s="0" t="s">
        <v>28</v>
      </c>
      <c r="F1489" s="0" t="s">
        <v>5275</v>
      </c>
      <c r="G1489" s="0" t="n">
        <v>5722.4</v>
      </c>
      <c r="H1489" s="0" t="n">
        <v>0</v>
      </c>
      <c r="I1489" s="0" t="n">
        <f aca="false">21*D1489</f>
        <v>21</v>
      </c>
      <c r="J1489" s="11" t="n">
        <f aca="false">G1489+H1489</f>
        <v>5722.4</v>
      </c>
      <c r="K1489" s="0" t="n">
        <f aca="false">J1489+I1489</f>
        <v>5743.4</v>
      </c>
    </row>
    <row r="1490" customFormat="false" ht="12.8" hidden="false" customHeight="false" outlineLevel="0" collapsed="false">
      <c r="A1490" s="0" t="n">
        <v>105305099</v>
      </c>
      <c r="B1490" s="0" t="s">
        <v>2897</v>
      </c>
      <c r="C1490" s="0" t="s">
        <v>2874</v>
      </c>
      <c r="D1490" s="0" t="n">
        <v>1</v>
      </c>
      <c r="E1490" s="0" t="s">
        <v>406</v>
      </c>
      <c r="F1490" s="0" t="s">
        <v>5278</v>
      </c>
      <c r="G1490" s="0" t="n">
        <v>3832.5</v>
      </c>
      <c r="H1490" s="0" t="n">
        <v>0</v>
      </c>
      <c r="I1490" s="0" t="n">
        <f aca="false">21*D1490</f>
        <v>21</v>
      </c>
      <c r="J1490" s="11" t="n">
        <f aca="false">G1490+H1490</f>
        <v>3832.5</v>
      </c>
      <c r="K1490" s="0" t="n">
        <f aca="false">J1490+I1490</f>
        <v>3853.5</v>
      </c>
    </row>
    <row r="1491" s="11" customFormat="true" ht="12.8" hidden="false" customHeight="false" outlineLevel="0" collapsed="false">
      <c r="A1491" s="11" t="n">
        <v>105305239</v>
      </c>
      <c r="B1491" s="11" t="s">
        <v>2897</v>
      </c>
      <c r="C1491" s="11" t="s">
        <v>2255</v>
      </c>
      <c r="D1491" s="11" t="n">
        <v>2</v>
      </c>
      <c r="E1491" s="11" t="s">
        <v>79</v>
      </c>
      <c r="F1491" s="11" t="s">
        <v>5281</v>
      </c>
      <c r="G1491" s="11" t="n">
        <v>3811.5</v>
      </c>
      <c r="H1491" s="11" t="n">
        <v>0</v>
      </c>
      <c r="I1491" s="11" t="n">
        <f aca="false">21*D1491</f>
        <v>42</v>
      </c>
      <c r="J1491" s="11" t="n">
        <f aca="false">G1491+H1491</f>
        <v>3811.5</v>
      </c>
      <c r="K1491" s="11" t="n">
        <f aca="false">J1491+I1491</f>
        <v>3853.5</v>
      </c>
      <c r="M1491" s="11" t="n">
        <v>3853.5</v>
      </c>
      <c r="N1491" s="11" t="n">
        <f aca="false">K1491-M1491</f>
        <v>0</v>
      </c>
      <c r="O1491" s="11" t="s">
        <v>9108</v>
      </c>
    </row>
    <row r="1492" customFormat="false" ht="12.8" hidden="false" customHeight="false" outlineLevel="0" collapsed="false">
      <c r="A1492" s="0" t="n">
        <v>205302304</v>
      </c>
      <c r="B1492" s="0" t="s">
        <v>2897</v>
      </c>
      <c r="C1492" s="0" t="s">
        <v>3861</v>
      </c>
      <c r="D1492" s="0" t="n">
        <v>6</v>
      </c>
      <c r="E1492" s="0" t="s">
        <v>79</v>
      </c>
      <c r="F1492" s="0" t="s">
        <v>5284</v>
      </c>
      <c r="G1492" s="0" t="n">
        <v>22995</v>
      </c>
      <c r="H1492" s="0" t="n">
        <v>0</v>
      </c>
      <c r="I1492" s="0" t="n">
        <f aca="false">21*D1492</f>
        <v>126</v>
      </c>
      <c r="J1492" s="11" t="n">
        <f aca="false">G1492+H1492</f>
        <v>22995</v>
      </c>
      <c r="K1492" s="0" t="n">
        <f aca="false">J1492+I1492</f>
        <v>23121</v>
      </c>
    </row>
    <row r="1493" customFormat="false" ht="12.8" hidden="false" customHeight="false" outlineLevel="0" collapsed="false">
      <c r="A1493" s="0" t="n">
        <v>205302304</v>
      </c>
      <c r="B1493" s="0" t="s">
        <v>2897</v>
      </c>
      <c r="C1493" s="0" t="s">
        <v>3861</v>
      </c>
      <c r="D1493" s="0" t="n">
        <v>6</v>
      </c>
      <c r="E1493" s="0" t="s">
        <v>79</v>
      </c>
      <c r="F1493" s="0" t="s">
        <v>5286</v>
      </c>
      <c r="G1493" s="0" t="n">
        <v>22995</v>
      </c>
      <c r="H1493" s="0" t="n">
        <v>0</v>
      </c>
      <c r="I1493" s="0" t="n">
        <f aca="false">21*D1493</f>
        <v>126</v>
      </c>
      <c r="J1493" s="11" t="n">
        <f aca="false">G1493+H1493</f>
        <v>22995</v>
      </c>
      <c r="K1493" s="0" t="n">
        <f aca="false">J1493+I1493</f>
        <v>23121</v>
      </c>
    </row>
    <row r="1494" customFormat="false" ht="12.8" hidden="false" customHeight="false" outlineLevel="0" collapsed="false">
      <c r="A1494" s="0" t="n">
        <v>205303189</v>
      </c>
      <c r="B1494" s="0" t="s">
        <v>2897</v>
      </c>
      <c r="C1494" s="0" t="s">
        <v>3861</v>
      </c>
      <c r="D1494" s="0" t="n">
        <v>6</v>
      </c>
      <c r="E1494" s="0" t="s">
        <v>406</v>
      </c>
      <c r="F1494" s="0" t="s">
        <v>5289</v>
      </c>
      <c r="G1494" s="0" t="n">
        <v>22995</v>
      </c>
      <c r="H1494" s="0" t="n">
        <v>0</v>
      </c>
      <c r="I1494" s="0" t="n">
        <f aca="false">21*D1494</f>
        <v>126</v>
      </c>
      <c r="J1494" s="11" t="n">
        <f aca="false">G1494+H1494</f>
        <v>22995</v>
      </c>
      <c r="K1494" s="0" t="n">
        <f aca="false">J1494+I1494</f>
        <v>23121</v>
      </c>
    </row>
    <row r="1495" customFormat="false" ht="12.8" hidden="false" customHeight="false" outlineLevel="0" collapsed="false">
      <c r="A1495" s="0" t="n">
        <v>205303189</v>
      </c>
      <c r="B1495" s="0" t="s">
        <v>2897</v>
      </c>
      <c r="C1495" s="0" t="s">
        <v>3861</v>
      </c>
      <c r="D1495" s="0" t="n">
        <v>6</v>
      </c>
      <c r="E1495" s="0" t="s">
        <v>406</v>
      </c>
      <c r="F1495" s="0" t="s">
        <v>5291</v>
      </c>
      <c r="G1495" s="0" t="n">
        <v>22995</v>
      </c>
      <c r="H1495" s="0" t="n">
        <v>0</v>
      </c>
      <c r="I1495" s="0" t="n">
        <f aca="false">21*D1495</f>
        <v>126</v>
      </c>
      <c r="J1495" s="11" t="n">
        <f aca="false">G1495+H1495</f>
        <v>22995</v>
      </c>
      <c r="K1495" s="0" t="n">
        <f aca="false">J1495+I1495</f>
        <v>23121</v>
      </c>
    </row>
    <row r="1496" customFormat="false" ht="12.8" hidden="false" customHeight="false" outlineLevel="0" collapsed="false">
      <c r="A1496" s="0" t="n">
        <v>205311544</v>
      </c>
      <c r="B1496" s="0" t="s">
        <v>2897</v>
      </c>
      <c r="C1496" s="0" t="s">
        <v>3972</v>
      </c>
      <c r="D1496" s="0" t="n">
        <v>4</v>
      </c>
      <c r="E1496" s="0" t="s">
        <v>406</v>
      </c>
      <c r="F1496" s="0" t="s">
        <v>5294</v>
      </c>
      <c r="G1496" s="0" t="n">
        <v>15330</v>
      </c>
      <c r="H1496" s="0" t="n">
        <v>0</v>
      </c>
      <c r="I1496" s="0" t="n">
        <f aca="false">21*D1496</f>
        <v>84</v>
      </c>
      <c r="J1496" s="11" t="n">
        <f aca="false">G1496+H1496</f>
        <v>15330</v>
      </c>
      <c r="K1496" s="0" t="n">
        <f aca="false">J1496+I1496</f>
        <v>15414</v>
      </c>
    </row>
    <row r="1497" customFormat="false" ht="12.8" hidden="false" customHeight="false" outlineLevel="0" collapsed="false">
      <c r="A1497" s="0" t="n">
        <v>105304174</v>
      </c>
      <c r="B1497" s="0" t="s">
        <v>2897</v>
      </c>
      <c r="C1497" s="0" t="s">
        <v>3972</v>
      </c>
      <c r="D1497" s="0" t="n">
        <v>4</v>
      </c>
      <c r="E1497" s="0" t="s">
        <v>406</v>
      </c>
      <c r="F1497" s="0" t="s">
        <v>5298</v>
      </c>
      <c r="G1497" s="0" t="n">
        <v>15330</v>
      </c>
      <c r="H1497" s="0" t="n">
        <v>0</v>
      </c>
      <c r="I1497" s="0" t="n">
        <f aca="false">21*D1497</f>
        <v>84</v>
      </c>
      <c r="J1497" s="11" t="n">
        <f aca="false">G1497+H1497</f>
        <v>15330</v>
      </c>
      <c r="K1497" s="0" t="n">
        <f aca="false">J1497+I1497</f>
        <v>15414</v>
      </c>
    </row>
    <row r="1498" customFormat="false" ht="12.8" hidden="false" customHeight="false" outlineLevel="0" collapsed="false">
      <c r="A1498" s="0" t="n">
        <v>105305064</v>
      </c>
      <c r="B1498" s="0" t="s">
        <v>2897</v>
      </c>
      <c r="C1498" s="0" t="s">
        <v>2874</v>
      </c>
      <c r="D1498" s="0" t="n">
        <v>1</v>
      </c>
      <c r="E1498" s="0" t="s">
        <v>406</v>
      </c>
      <c r="F1498" s="0" t="s">
        <v>5302</v>
      </c>
      <c r="G1498" s="0" t="n">
        <v>3832.5</v>
      </c>
      <c r="H1498" s="0" t="n">
        <v>0</v>
      </c>
      <c r="I1498" s="0" t="n">
        <f aca="false">21*D1498</f>
        <v>21</v>
      </c>
      <c r="J1498" s="11" t="n">
        <f aca="false">G1498+H1498</f>
        <v>3832.5</v>
      </c>
      <c r="K1498" s="0" t="n">
        <f aca="false">J1498+I1498</f>
        <v>3853.5</v>
      </c>
    </row>
    <row r="1499" customFormat="false" ht="12.8" hidden="false" customHeight="false" outlineLevel="0" collapsed="false">
      <c r="A1499" s="0" t="n">
        <v>105305449</v>
      </c>
      <c r="B1499" s="0" t="s">
        <v>2897</v>
      </c>
      <c r="C1499" s="0" t="s">
        <v>2874</v>
      </c>
      <c r="D1499" s="0" t="n">
        <v>1</v>
      </c>
      <c r="E1499" s="0" t="s">
        <v>115</v>
      </c>
      <c r="F1499" s="0" t="s">
        <v>5307</v>
      </c>
      <c r="G1499" s="0" t="n">
        <v>4672.5</v>
      </c>
      <c r="H1499" s="0" t="n">
        <v>0</v>
      </c>
      <c r="I1499" s="0" t="n">
        <f aca="false">21*D1499</f>
        <v>21</v>
      </c>
      <c r="J1499" s="11" t="n">
        <f aca="false">G1499+H1499</f>
        <v>4672.5</v>
      </c>
      <c r="K1499" s="0" t="n">
        <f aca="false">J1499+I1499</f>
        <v>4693.5</v>
      </c>
    </row>
    <row r="1500" customFormat="false" ht="12.8" hidden="false" customHeight="false" outlineLevel="0" collapsed="false">
      <c r="A1500" s="0" t="n">
        <v>205313464</v>
      </c>
      <c r="B1500" s="0" t="s">
        <v>2897</v>
      </c>
      <c r="C1500" s="0" t="s">
        <v>2255</v>
      </c>
      <c r="D1500" s="0" t="n">
        <v>2</v>
      </c>
      <c r="E1500" s="0" t="s">
        <v>79</v>
      </c>
      <c r="F1500" s="0" t="s">
        <v>5311</v>
      </c>
      <c r="G1500" s="0" t="n">
        <v>7665</v>
      </c>
      <c r="H1500" s="0" t="n">
        <v>0</v>
      </c>
      <c r="I1500" s="0" t="n">
        <f aca="false">21*D1500</f>
        <v>42</v>
      </c>
      <c r="J1500" s="11" t="n">
        <f aca="false">G1500+H1500</f>
        <v>7665</v>
      </c>
      <c r="K1500" s="0" t="n">
        <f aca="false">J1500+I1500</f>
        <v>7707</v>
      </c>
    </row>
    <row r="1501" customFormat="false" ht="12.8" hidden="false" customHeight="false" outlineLevel="0" collapsed="false">
      <c r="A1501" s="0" t="n">
        <v>205311699</v>
      </c>
      <c r="B1501" s="0" t="s">
        <v>2897</v>
      </c>
      <c r="C1501" s="0" t="s">
        <v>3972</v>
      </c>
      <c r="D1501" s="0" t="n">
        <v>4</v>
      </c>
      <c r="E1501" s="0" t="s">
        <v>406</v>
      </c>
      <c r="F1501" s="0" t="s">
        <v>5314</v>
      </c>
      <c r="G1501" s="0" t="n">
        <v>15330</v>
      </c>
      <c r="H1501" s="0" t="n">
        <v>0</v>
      </c>
      <c r="I1501" s="0" t="n">
        <f aca="false">21*D1501</f>
        <v>84</v>
      </c>
      <c r="J1501" s="11" t="n">
        <f aca="false">G1501+H1501</f>
        <v>15330</v>
      </c>
      <c r="K1501" s="0" t="n">
        <f aca="false">J1501+I1501</f>
        <v>15414</v>
      </c>
    </row>
    <row r="1502" s="7" customFormat="true" ht="12.8" hidden="false" customHeight="false" outlineLevel="0" collapsed="false">
      <c r="A1502" s="7" t="n">
        <v>205307562</v>
      </c>
      <c r="B1502" s="7" t="s">
        <v>2874</v>
      </c>
      <c r="C1502" s="7" t="s">
        <v>4101</v>
      </c>
      <c r="D1502" s="7" t="n">
        <v>4</v>
      </c>
      <c r="E1502" s="7" t="s">
        <v>416</v>
      </c>
      <c r="F1502" s="7" t="s">
        <v>5318</v>
      </c>
      <c r="G1502" s="7" t="n">
        <v>15330</v>
      </c>
      <c r="H1502" s="7" t="n">
        <v>0</v>
      </c>
      <c r="I1502" s="7" t="n">
        <f aca="false">21*D1502</f>
        <v>84</v>
      </c>
      <c r="J1502" s="11" t="n">
        <f aca="false">G1502+H1502</f>
        <v>15330</v>
      </c>
      <c r="K1502" s="7" t="n">
        <f aca="false">J1502+I1502</f>
        <v>15414</v>
      </c>
      <c r="M1502" s="7" t="n">
        <v>0</v>
      </c>
      <c r="N1502" s="7" t="n">
        <f aca="false">K1502-M1502</f>
        <v>15414</v>
      </c>
    </row>
    <row r="1503" customFormat="false" ht="12.8" hidden="false" customHeight="false" outlineLevel="0" collapsed="false">
      <c r="A1503" s="0" t="n">
        <v>205308272</v>
      </c>
      <c r="B1503" s="0" t="s">
        <v>2874</v>
      </c>
      <c r="C1503" s="0" t="s">
        <v>2074</v>
      </c>
      <c r="D1503" s="0" t="n">
        <v>7</v>
      </c>
      <c r="E1503" s="0" t="s">
        <v>406</v>
      </c>
      <c r="F1503" s="0" t="s">
        <v>5321</v>
      </c>
      <c r="G1503" s="0" t="n">
        <v>26827.5</v>
      </c>
      <c r="H1503" s="0" t="n">
        <v>0</v>
      </c>
      <c r="I1503" s="0" t="n">
        <f aca="false">21*D1503</f>
        <v>147</v>
      </c>
      <c r="J1503" s="11" t="n">
        <f aca="false">G1503+H1503</f>
        <v>26827.5</v>
      </c>
      <c r="K1503" s="0" t="n">
        <f aca="false">J1503+I1503</f>
        <v>26974.5</v>
      </c>
    </row>
    <row r="1504" customFormat="false" ht="12.8" hidden="false" customHeight="false" outlineLevel="0" collapsed="false">
      <c r="A1504" s="0" t="n">
        <v>205311422</v>
      </c>
      <c r="B1504" s="0" t="s">
        <v>2874</v>
      </c>
      <c r="C1504" s="0" t="s">
        <v>3972</v>
      </c>
      <c r="D1504" s="0" t="n">
        <v>3</v>
      </c>
      <c r="E1504" s="0" t="s">
        <v>406</v>
      </c>
      <c r="F1504" s="0" t="s">
        <v>5325</v>
      </c>
      <c r="G1504" s="0" t="n">
        <v>11497.5</v>
      </c>
      <c r="H1504" s="0" t="n">
        <v>0</v>
      </c>
      <c r="I1504" s="0" t="n">
        <f aca="false">21*D1504</f>
        <v>63</v>
      </c>
      <c r="J1504" s="11" t="n">
        <f aca="false">G1504+H1504</f>
        <v>11497.5</v>
      </c>
      <c r="K1504" s="0" t="n">
        <f aca="false">J1504+I1504</f>
        <v>11560.5</v>
      </c>
    </row>
    <row r="1505" customFormat="false" ht="12.8" hidden="false" customHeight="false" outlineLevel="0" collapsed="false">
      <c r="A1505" s="0" t="n">
        <v>105305282</v>
      </c>
      <c r="B1505" s="0" t="s">
        <v>2874</v>
      </c>
      <c r="C1505" s="0" t="s">
        <v>2394</v>
      </c>
      <c r="D1505" s="0" t="n">
        <v>2</v>
      </c>
      <c r="E1505" s="0" t="s">
        <v>28</v>
      </c>
      <c r="F1505" s="0" t="s">
        <v>5329</v>
      </c>
      <c r="G1505" s="0" t="n">
        <v>7263.2</v>
      </c>
      <c r="H1505" s="0" t="n">
        <v>4181.6</v>
      </c>
      <c r="I1505" s="0" t="n">
        <f aca="false">21*D1505</f>
        <v>42</v>
      </c>
      <c r="J1505" s="11" t="n">
        <f aca="false">G1505+H1505</f>
        <v>11444.8</v>
      </c>
      <c r="K1505" s="0" t="n">
        <f aca="false">J1505+I1505</f>
        <v>11486.8</v>
      </c>
    </row>
    <row r="1506" customFormat="false" ht="12.8" hidden="false" customHeight="false" outlineLevel="0" collapsed="false">
      <c r="A1506" s="0" t="n">
        <v>105305542</v>
      </c>
      <c r="B1506" s="0" t="s">
        <v>2874</v>
      </c>
      <c r="C1506" s="0" t="s">
        <v>2394</v>
      </c>
      <c r="D1506" s="0" t="n">
        <v>2</v>
      </c>
      <c r="E1506" s="0" t="s">
        <v>79</v>
      </c>
      <c r="F1506" s="0" t="s">
        <v>4131</v>
      </c>
      <c r="G1506" s="0" t="n">
        <v>7665</v>
      </c>
      <c r="H1506" s="0" t="n">
        <v>0</v>
      </c>
      <c r="I1506" s="0" t="n">
        <f aca="false">21*D1506</f>
        <v>42</v>
      </c>
      <c r="J1506" s="11" t="n">
        <f aca="false">G1506+H1506</f>
        <v>7665</v>
      </c>
      <c r="K1506" s="0" t="n">
        <f aca="false">J1506+I1506</f>
        <v>7707</v>
      </c>
    </row>
    <row r="1507" customFormat="false" ht="12.8" hidden="false" customHeight="false" outlineLevel="0" collapsed="false">
      <c r="A1507" s="0" t="n">
        <v>105305007</v>
      </c>
      <c r="B1507" s="0" t="s">
        <v>2874</v>
      </c>
      <c r="C1507" s="0" t="s">
        <v>2394</v>
      </c>
      <c r="D1507" s="0" t="n">
        <v>2</v>
      </c>
      <c r="E1507" s="0" t="s">
        <v>89</v>
      </c>
      <c r="F1507" s="0" t="s">
        <v>5334</v>
      </c>
      <c r="G1507" s="0" t="n">
        <v>7665</v>
      </c>
      <c r="H1507" s="0" t="n">
        <v>0</v>
      </c>
      <c r="I1507" s="0" t="n">
        <f aca="false">21*D1507</f>
        <v>42</v>
      </c>
      <c r="J1507" s="11" t="n">
        <f aca="false">G1507+H1507</f>
        <v>7665</v>
      </c>
      <c r="K1507" s="0" t="n">
        <f aca="false">J1507+I1507</f>
        <v>7707</v>
      </c>
    </row>
    <row r="1508" customFormat="false" ht="12.8" hidden="false" customHeight="false" outlineLevel="0" collapsed="false">
      <c r="A1508" s="0" t="n">
        <v>205311852</v>
      </c>
      <c r="B1508" s="0" t="s">
        <v>2874</v>
      </c>
      <c r="C1508" s="0" t="s">
        <v>3349</v>
      </c>
      <c r="D1508" s="0" t="n">
        <v>6</v>
      </c>
      <c r="E1508" s="0" t="s">
        <v>89</v>
      </c>
      <c r="F1508" s="0" t="s">
        <v>5338</v>
      </c>
      <c r="G1508" s="0" t="n">
        <v>22995</v>
      </c>
      <c r="H1508" s="0" t="n">
        <v>0</v>
      </c>
      <c r="I1508" s="0" t="n">
        <f aca="false">21*D1508</f>
        <v>126</v>
      </c>
      <c r="J1508" s="11" t="n">
        <f aca="false">G1508+H1508</f>
        <v>22995</v>
      </c>
      <c r="K1508" s="0" t="n">
        <f aca="false">J1508+I1508</f>
        <v>23121</v>
      </c>
    </row>
    <row r="1509" customFormat="false" ht="12.8" hidden="false" customHeight="false" outlineLevel="0" collapsed="false">
      <c r="A1509" s="0" t="n">
        <v>205311852</v>
      </c>
      <c r="B1509" s="0" t="s">
        <v>2874</v>
      </c>
      <c r="C1509" s="0" t="s">
        <v>3349</v>
      </c>
      <c r="D1509" s="0" t="n">
        <v>6</v>
      </c>
      <c r="E1509" s="0" t="s">
        <v>89</v>
      </c>
      <c r="F1509" s="0" t="s">
        <v>5340</v>
      </c>
      <c r="G1509" s="0" t="n">
        <v>22995</v>
      </c>
      <c r="H1509" s="0" t="n">
        <v>0</v>
      </c>
      <c r="I1509" s="0" t="n">
        <f aca="false">21*D1509</f>
        <v>126</v>
      </c>
      <c r="J1509" s="11" t="n">
        <f aca="false">G1509+H1509</f>
        <v>22995</v>
      </c>
      <c r="K1509" s="0" t="n">
        <f aca="false">J1509+I1509</f>
        <v>23121</v>
      </c>
    </row>
    <row r="1510" customFormat="false" ht="12.8" hidden="false" customHeight="false" outlineLevel="0" collapsed="false">
      <c r="A1510" s="0" t="n">
        <v>205313467</v>
      </c>
      <c r="B1510" s="0" t="s">
        <v>2874</v>
      </c>
      <c r="C1510" s="0" t="s">
        <v>4101</v>
      </c>
      <c r="D1510" s="0" t="n">
        <v>4</v>
      </c>
      <c r="E1510" s="0" t="s">
        <v>491</v>
      </c>
      <c r="F1510" s="0" t="s">
        <v>5343</v>
      </c>
      <c r="G1510" s="0" t="n">
        <v>15330</v>
      </c>
      <c r="H1510" s="0" t="n">
        <v>0</v>
      </c>
      <c r="I1510" s="0" t="n">
        <f aca="false">21*D1510</f>
        <v>84</v>
      </c>
      <c r="J1510" s="11" t="n">
        <f aca="false">G1510+H1510</f>
        <v>15330</v>
      </c>
      <c r="K1510" s="0" t="n">
        <f aca="false">J1510+I1510</f>
        <v>15414</v>
      </c>
    </row>
    <row r="1511" customFormat="false" ht="12.8" hidden="false" customHeight="false" outlineLevel="0" collapsed="false">
      <c r="A1511" s="0" t="n">
        <v>205313292</v>
      </c>
      <c r="B1511" s="0" t="s">
        <v>2874</v>
      </c>
      <c r="C1511" s="0" t="s">
        <v>4101</v>
      </c>
      <c r="D1511" s="0" t="n">
        <v>4</v>
      </c>
      <c r="E1511" s="0" t="s">
        <v>406</v>
      </c>
      <c r="F1511" s="0" t="s">
        <v>5346</v>
      </c>
      <c r="G1511" s="0" t="n">
        <v>15330</v>
      </c>
      <c r="H1511" s="0" t="n">
        <v>0</v>
      </c>
      <c r="I1511" s="0" t="n">
        <f aca="false">21*D1511</f>
        <v>84</v>
      </c>
      <c r="J1511" s="11" t="n">
        <f aca="false">G1511+H1511</f>
        <v>15330</v>
      </c>
      <c r="K1511" s="0" t="n">
        <f aca="false">J1511+I1511</f>
        <v>15414</v>
      </c>
    </row>
    <row r="1512" customFormat="false" ht="12.8" hidden="false" customHeight="false" outlineLevel="0" collapsed="false">
      <c r="A1512" s="0" t="n">
        <v>105305562</v>
      </c>
      <c r="B1512" s="0" t="s">
        <v>2874</v>
      </c>
      <c r="C1512" s="0" t="s">
        <v>2394</v>
      </c>
      <c r="D1512" s="0" t="n">
        <v>2</v>
      </c>
      <c r="E1512" s="0" t="s">
        <v>79</v>
      </c>
      <c r="F1512" s="0" t="s">
        <v>5349</v>
      </c>
      <c r="G1512" s="0" t="n">
        <v>7665</v>
      </c>
      <c r="H1512" s="0" t="n">
        <v>0</v>
      </c>
      <c r="I1512" s="0" t="n">
        <f aca="false">21*D1512</f>
        <v>42</v>
      </c>
      <c r="J1512" s="11" t="n">
        <f aca="false">G1512+H1512</f>
        <v>7665</v>
      </c>
      <c r="K1512" s="0" t="n">
        <f aca="false">J1512+I1512</f>
        <v>7707</v>
      </c>
    </row>
    <row r="1513" customFormat="false" ht="12.8" hidden="false" customHeight="false" outlineLevel="0" collapsed="false">
      <c r="A1513" s="0" t="n">
        <v>205313287</v>
      </c>
      <c r="B1513" s="0" t="s">
        <v>2874</v>
      </c>
      <c r="C1513" s="0" t="s">
        <v>4101</v>
      </c>
      <c r="D1513" s="0" t="n">
        <v>4</v>
      </c>
      <c r="E1513" s="0" t="s">
        <v>79</v>
      </c>
      <c r="F1513" s="0" t="s">
        <v>5352</v>
      </c>
      <c r="G1513" s="0" t="n">
        <v>15330</v>
      </c>
      <c r="H1513" s="0" t="n">
        <v>0</v>
      </c>
      <c r="I1513" s="0" t="n">
        <f aca="false">21*D1513</f>
        <v>84</v>
      </c>
      <c r="J1513" s="11" t="n">
        <f aca="false">G1513+H1513</f>
        <v>15330</v>
      </c>
      <c r="K1513" s="0" t="n">
        <f aca="false">J1513+I1513</f>
        <v>15414</v>
      </c>
    </row>
    <row r="1514" customFormat="false" ht="12.8" hidden="false" customHeight="false" outlineLevel="0" collapsed="false">
      <c r="A1514" s="0" t="n">
        <v>205313172</v>
      </c>
      <c r="B1514" s="0" t="s">
        <v>2874</v>
      </c>
      <c r="C1514" s="0" t="s">
        <v>4101</v>
      </c>
      <c r="D1514" s="0" t="n">
        <v>4</v>
      </c>
      <c r="E1514" s="0" t="s">
        <v>79</v>
      </c>
      <c r="F1514" s="0" t="s">
        <v>5355</v>
      </c>
      <c r="G1514" s="0" t="n">
        <v>15330</v>
      </c>
      <c r="H1514" s="0" t="n">
        <v>0</v>
      </c>
      <c r="I1514" s="0" t="n">
        <f aca="false">21*D1514</f>
        <v>84</v>
      </c>
      <c r="J1514" s="11" t="n">
        <f aca="false">G1514+H1514</f>
        <v>15330</v>
      </c>
      <c r="K1514" s="0" t="n">
        <f aca="false">J1514+I1514</f>
        <v>15414</v>
      </c>
    </row>
    <row r="1515" customFormat="false" ht="12.8" hidden="false" customHeight="false" outlineLevel="0" collapsed="false">
      <c r="A1515" s="0" t="n">
        <v>105305677</v>
      </c>
      <c r="B1515" s="0" t="s">
        <v>2874</v>
      </c>
      <c r="C1515" s="0" t="s">
        <v>2394</v>
      </c>
      <c r="D1515" s="0" t="n">
        <v>2</v>
      </c>
      <c r="E1515" s="0" t="s">
        <v>79</v>
      </c>
      <c r="F1515" s="0" t="s">
        <v>5358</v>
      </c>
      <c r="G1515" s="0" t="n">
        <v>7665</v>
      </c>
      <c r="H1515" s="0" t="n">
        <v>0</v>
      </c>
      <c r="I1515" s="0" t="n">
        <f aca="false">21*D1515</f>
        <v>42</v>
      </c>
      <c r="J1515" s="11" t="n">
        <f aca="false">G1515+H1515</f>
        <v>7665</v>
      </c>
      <c r="K1515" s="0" t="n">
        <f aca="false">J1515+I1515</f>
        <v>7707</v>
      </c>
    </row>
    <row r="1516" customFormat="false" ht="12.8" hidden="false" customHeight="false" outlineLevel="0" collapsed="false">
      <c r="A1516" s="0" t="n">
        <v>105305717</v>
      </c>
      <c r="B1516" s="0" t="s">
        <v>2874</v>
      </c>
      <c r="C1516" s="0" t="s">
        <v>2255</v>
      </c>
      <c r="D1516" s="0" t="n">
        <v>1</v>
      </c>
      <c r="E1516" s="0" t="s">
        <v>79</v>
      </c>
      <c r="F1516" s="0" t="s">
        <v>1877</v>
      </c>
      <c r="G1516" s="0" t="n">
        <v>3832.5</v>
      </c>
      <c r="H1516" s="0" t="n">
        <v>0</v>
      </c>
      <c r="I1516" s="0" t="n">
        <f aca="false">21*D1516</f>
        <v>21</v>
      </c>
      <c r="J1516" s="11" t="n">
        <f aca="false">G1516+H1516</f>
        <v>3832.5</v>
      </c>
      <c r="K1516" s="0" t="n">
        <f aca="false">J1516+I1516</f>
        <v>3853.5</v>
      </c>
    </row>
    <row r="1517" customFormat="false" ht="12.8" hidden="false" customHeight="false" outlineLevel="0" collapsed="false">
      <c r="A1517" s="0" t="n">
        <v>105305467</v>
      </c>
      <c r="B1517" s="0" t="s">
        <v>2874</v>
      </c>
      <c r="C1517" s="0" t="s">
        <v>2255</v>
      </c>
      <c r="D1517" s="0" t="n">
        <v>1</v>
      </c>
      <c r="E1517" s="0" t="s">
        <v>146</v>
      </c>
      <c r="F1517" s="0" t="s">
        <v>3551</v>
      </c>
      <c r="G1517" s="0" t="n">
        <v>4672.5</v>
      </c>
      <c r="H1517" s="0" t="n">
        <v>0</v>
      </c>
      <c r="I1517" s="0" t="n">
        <f aca="false">21*D1517</f>
        <v>21</v>
      </c>
      <c r="J1517" s="11" t="n">
        <f aca="false">G1517+H1517</f>
        <v>4672.5</v>
      </c>
      <c r="K1517" s="0" t="n">
        <f aca="false">J1517+I1517</f>
        <v>4693.5</v>
      </c>
    </row>
    <row r="1518" customFormat="false" ht="12.8" hidden="false" customHeight="false" outlineLevel="0" collapsed="false">
      <c r="A1518" s="0" t="n">
        <v>105305587</v>
      </c>
      <c r="B1518" s="0" t="s">
        <v>2874</v>
      </c>
      <c r="C1518" s="0" t="s">
        <v>2394</v>
      </c>
      <c r="D1518" s="0" t="n">
        <v>2</v>
      </c>
      <c r="E1518" s="0" t="s">
        <v>79</v>
      </c>
      <c r="F1518" s="0" t="s">
        <v>5363</v>
      </c>
      <c r="G1518" s="0" t="n">
        <v>7665</v>
      </c>
      <c r="H1518" s="0" t="n">
        <v>0</v>
      </c>
      <c r="I1518" s="0" t="n">
        <f aca="false">21*D1518</f>
        <v>42</v>
      </c>
      <c r="J1518" s="11" t="n">
        <f aca="false">G1518+H1518</f>
        <v>7665</v>
      </c>
      <c r="K1518" s="0" t="n">
        <f aca="false">J1518+I1518</f>
        <v>7707</v>
      </c>
    </row>
    <row r="1519" customFormat="false" ht="12.8" hidden="false" customHeight="false" outlineLevel="0" collapsed="false">
      <c r="A1519" s="0" t="n">
        <v>205306973</v>
      </c>
      <c r="B1519" s="0" t="s">
        <v>2874</v>
      </c>
      <c r="C1519" s="0" t="s">
        <v>4500</v>
      </c>
      <c r="D1519" s="0" t="n">
        <v>9</v>
      </c>
      <c r="E1519" s="0" t="s">
        <v>74</v>
      </c>
      <c r="F1519" s="0" t="s">
        <v>5367</v>
      </c>
      <c r="G1519" s="0" t="n">
        <v>34492.5</v>
      </c>
      <c r="H1519" s="0" t="n">
        <v>0</v>
      </c>
      <c r="I1519" s="0" t="n">
        <f aca="false">21*D1519</f>
        <v>189</v>
      </c>
      <c r="J1519" s="11" t="n">
        <f aca="false">G1519+H1519</f>
        <v>34492.5</v>
      </c>
      <c r="K1519" s="0" t="n">
        <f aca="false">J1519+I1519</f>
        <v>34681.5</v>
      </c>
    </row>
    <row r="1520" customFormat="false" ht="12.8" hidden="false" customHeight="false" outlineLevel="0" collapsed="false">
      <c r="A1520" s="0" t="n">
        <v>205303143</v>
      </c>
      <c r="B1520" s="0" t="s">
        <v>2874</v>
      </c>
      <c r="C1520" s="0" t="s">
        <v>5370</v>
      </c>
      <c r="D1520" s="0" t="n">
        <v>12</v>
      </c>
      <c r="E1520" s="0" t="s">
        <v>406</v>
      </c>
      <c r="F1520" s="0" t="s">
        <v>5371</v>
      </c>
      <c r="G1520" s="0" t="n">
        <v>45990</v>
      </c>
      <c r="H1520" s="0" t="n">
        <v>0</v>
      </c>
      <c r="I1520" s="0" t="n">
        <f aca="false">21*D1520</f>
        <v>252</v>
      </c>
      <c r="J1520" s="11" t="n">
        <f aca="false">G1520+H1520</f>
        <v>45990</v>
      </c>
      <c r="K1520" s="0" t="n">
        <f aca="false">J1520+I1520</f>
        <v>46242</v>
      </c>
    </row>
    <row r="1521" customFormat="false" ht="12.8" hidden="false" customHeight="false" outlineLevel="0" collapsed="false">
      <c r="A1521" s="0" t="n">
        <v>205311933</v>
      </c>
      <c r="B1521" s="0" t="s">
        <v>2874</v>
      </c>
      <c r="C1521" s="0" t="s">
        <v>2074</v>
      </c>
      <c r="D1521" s="0" t="n">
        <v>7</v>
      </c>
      <c r="E1521" s="0" t="s">
        <v>406</v>
      </c>
      <c r="F1521" s="0" t="s">
        <v>5374</v>
      </c>
      <c r="G1521" s="0" t="n">
        <v>26827.5</v>
      </c>
      <c r="H1521" s="0" t="n">
        <v>0</v>
      </c>
      <c r="I1521" s="0" t="n">
        <f aca="false">21*D1521</f>
        <v>147</v>
      </c>
      <c r="J1521" s="11" t="n">
        <f aca="false">G1521+H1521</f>
        <v>26827.5</v>
      </c>
      <c r="K1521" s="0" t="n">
        <f aca="false">J1521+I1521</f>
        <v>26974.5</v>
      </c>
    </row>
    <row r="1522" customFormat="false" ht="12.8" hidden="false" customHeight="false" outlineLevel="0" collapsed="false">
      <c r="A1522" s="0" t="n">
        <v>205304163</v>
      </c>
      <c r="B1522" s="0" t="s">
        <v>2874</v>
      </c>
      <c r="C1522" s="0" t="s">
        <v>2074</v>
      </c>
      <c r="D1522" s="0" t="n">
        <v>7</v>
      </c>
      <c r="E1522" s="0" t="s">
        <v>79</v>
      </c>
      <c r="F1522" s="0" t="s">
        <v>5377</v>
      </c>
      <c r="G1522" s="0" t="n">
        <v>26827.5</v>
      </c>
      <c r="H1522" s="0" t="n">
        <v>0</v>
      </c>
      <c r="I1522" s="0" t="n">
        <f aca="false">21*D1522</f>
        <v>147</v>
      </c>
      <c r="J1522" s="11" t="n">
        <f aca="false">G1522+H1522</f>
        <v>26827.5</v>
      </c>
      <c r="K1522" s="0" t="n">
        <f aca="false">J1522+I1522</f>
        <v>26974.5</v>
      </c>
    </row>
    <row r="1523" customFormat="false" ht="12.8" hidden="false" customHeight="false" outlineLevel="0" collapsed="false">
      <c r="A1523" s="0" t="n">
        <v>205313498</v>
      </c>
      <c r="B1523" s="0" t="s">
        <v>2874</v>
      </c>
      <c r="C1523" s="0" t="s">
        <v>4101</v>
      </c>
      <c r="D1523" s="0" t="n">
        <v>4</v>
      </c>
      <c r="E1523" s="0" t="s">
        <v>89</v>
      </c>
      <c r="F1523" s="0" t="s">
        <v>4141</v>
      </c>
      <c r="G1523" s="0" t="n">
        <v>15330</v>
      </c>
      <c r="H1523" s="0" t="n">
        <v>0</v>
      </c>
      <c r="I1523" s="0" t="n">
        <f aca="false">21*D1523</f>
        <v>84</v>
      </c>
      <c r="J1523" s="11" t="n">
        <f aca="false">G1523+H1523</f>
        <v>15330</v>
      </c>
      <c r="K1523" s="0" t="n">
        <f aca="false">J1523+I1523</f>
        <v>15414</v>
      </c>
    </row>
    <row r="1524" customFormat="false" ht="12.8" hidden="false" customHeight="false" outlineLevel="0" collapsed="false">
      <c r="A1524" s="0" t="n">
        <v>205312863</v>
      </c>
      <c r="B1524" s="0" t="s">
        <v>2874</v>
      </c>
      <c r="C1524" s="0" t="s">
        <v>3349</v>
      </c>
      <c r="D1524" s="0" t="n">
        <v>6</v>
      </c>
      <c r="E1524" s="0" t="s">
        <v>79</v>
      </c>
      <c r="F1524" s="0" t="s">
        <v>5382</v>
      </c>
      <c r="G1524" s="0" t="n">
        <v>22995</v>
      </c>
      <c r="H1524" s="0" t="n">
        <v>0</v>
      </c>
      <c r="I1524" s="0" t="n">
        <f aca="false">21*D1524</f>
        <v>126</v>
      </c>
      <c r="J1524" s="11" t="n">
        <f aca="false">G1524+H1524</f>
        <v>22995</v>
      </c>
      <c r="K1524" s="0" t="n">
        <f aca="false">J1524+I1524</f>
        <v>23121</v>
      </c>
    </row>
    <row r="1525" customFormat="false" ht="12.8" hidden="false" customHeight="false" outlineLevel="0" collapsed="false">
      <c r="A1525" s="0" t="n">
        <v>205313208</v>
      </c>
      <c r="B1525" s="0" t="s">
        <v>2874</v>
      </c>
      <c r="C1525" s="0" t="s">
        <v>2074</v>
      </c>
      <c r="D1525" s="0" t="n">
        <v>7</v>
      </c>
      <c r="E1525" s="0" t="s">
        <v>406</v>
      </c>
      <c r="F1525" s="0" t="s">
        <v>5388</v>
      </c>
      <c r="G1525" s="0" t="n">
        <v>26827.5</v>
      </c>
      <c r="H1525" s="0" t="n">
        <v>0</v>
      </c>
      <c r="I1525" s="0" t="n">
        <f aca="false">21*D1525</f>
        <v>147</v>
      </c>
      <c r="J1525" s="11" t="n">
        <f aca="false">G1525+H1525</f>
        <v>26827.5</v>
      </c>
      <c r="K1525" s="0" t="n">
        <f aca="false">J1525+I1525</f>
        <v>26974.5</v>
      </c>
    </row>
    <row r="1526" customFormat="false" ht="12.8" hidden="false" customHeight="false" outlineLevel="0" collapsed="false">
      <c r="A1526" s="0" t="n">
        <v>205313133</v>
      </c>
      <c r="B1526" s="0" t="s">
        <v>2874</v>
      </c>
      <c r="C1526" s="0" t="s">
        <v>3972</v>
      </c>
      <c r="D1526" s="0" t="n">
        <v>3</v>
      </c>
      <c r="E1526" s="0" t="s">
        <v>79</v>
      </c>
      <c r="F1526" s="0" t="s">
        <v>5391</v>
      </c>
      <c r="G1526" s="0" t="n">
        <v>11497.5</v>
      </c>
      <c r="H1526" s="0" t="n">
        <v>0</v>
      </c>
      <c r="I1526" s="0" t="n">
        <f aca="false">21*D1526</f>
        <v>63</v>
      </c>
      <c r="J1526" s="11" t="n">
        <f aca="false">G1526+H1526</f>
        <v>11497.5</v>
      </c>
      <c r="K1526" s="0" t="n">
        <f aca="false">J1526+I1526</f>
        <v>11560.5</v>
      </c>
    </row>
    <row r="1527" customFormat="false" ht="12.8" hidden="false" customHeight="false" outlineLevel="0" collapsed="false">
      <c r="A1527" s="0" t="n">
        <v>205313733</v>
      </c>
      <c r="B1527" s="0" t="s">
        <v>2874</v>
      </c>
      <c r="C1527" s="0" t="s">
        <v>2255</v>
      </c>
      <c r="D1527" s="0" t="n">
        <v>1</v>
      </c>
      <c r="E1527" s="0" t="s">
        <v>79</v>
      </c>
      <c r="F1527" s="0" t="s">
        <v>4482</v>
      </c>
      <c r="G1527" s="0" t="n">
        <v>3832.5</v>
      </c>
      <c r="H1527" s="0" t="n">
        <v>0</v>
      </c>
      <c r="I1527" s="0" t="n">
        <f aca="false">21*D1527</f>
        <v>21</v>
      </c>
      <c r="J1527" s="11" t="n">
        <f aca="false">G1527+H1527</f>
        <v>3832.5</v>
      </c>
      <c r="K1527" s="0" t="n">
        <f aca="false">J1527+I1527</f>
        <v>3853.5</v>
      </c>
    </row>
    <row r="1528" customFormat="false" ht="12.8" hidden="false" customHeight="false" outlineLevel="0" collapsed="false">
      <c r="A1528" s="0" t="n">
        <v>205313323</v>
      </c>
      <c r="B1528" s="0" t="s">
        <v>2874</v>
      </c>
      <c r="C1528" s="0" t="s">
        <v>4101</v>
      </c>
      <c r="D1528" s="0" t="n">
        <v>4</v>
      </c>
      <c r="E1528" s="0" t="s">
        <v>89</v>
      </c>
      <c r="F1528" s="0" t="s">
        <v>5395</v>
      </c>
      <c r="G1528" s="0" t="n">
        <v>15330</v>
      </c>
      <c r="H1528" s="0" t="n">
        <v>0</v>
      </c>
      <c r="I1528" s="0" t="n">
        <f aca="false">21*D1528</f>
        <v>84</v>
      </c>
      <c r="J1528" s="11" t="n">
        <f aca="false">G1528+H1528</f>
        <v>15330</v>
      </c>
      <c r="K1528" s="0" t="n">
        <f aca="false">J1528+I1528</f>
        <v>15414</v>
      </c>
    </row>
    <row r="1529" customFormat="false" ht="12.8" hidden="false" customHeight="false" outlineLevel="0" collapsed="false">
      <c r="A1529" s="0" t="n">
        <v>105305678</v>
      </c>
      <c r="B1529" s="0" t="s">
        <v>2874</v>
      </c>
      <c r="C1529" s="0" t="s">
        <v>2255</v>
      </c>
      <c r="D1529" s="0" t="n">
        <v>1</v>
      </c>
      <c r="E1529" s="0" t="s">
        <v>400</v>
      </c>
      <c r="F1529" s="0" t="s">
        <v>532</v>
      </c>
      <c r="G1529" s="0" t="n">
        <v>3832.5</v>
      </c>
      <c r="H1529" s="0" t="n">
        <v>0</v>
      </c>
      <c r="I1529" s="0" t="n">
        <f aca="false">21*D1529</f>
        <v>21</v>
      </c>
      <c r="J1529" s="11" t="n">
        <f aca="false">G1529+H1529</f>
        <v>3832.5</v>
      </c>
      <c r="K1529" s="0" t="n">
        <f aca="false">J1529+I1529</f>
        <v>3853.5</v>
      </c>
    </row>
    <row r="1530" customFormat="false" ht="12.8" hidden="false" customHeight="false" outlineLevel="0" collapsed="false">
      <c r="A1530" s="0" t="n">
        <v>205303038</v>
      </c>
      <c r="B1530" s="0" t="s">
        <v>2874</v>
      </c>
      <c r="C1530" s="0" t="s">
        <v>4500</v>
      </c>
      <c r="D1530" s="0" t="n">
        <v>9</v>
      </c>
      <c r="E1530" s="0" t="s">
        <v>406</v>
      </c>
      <c r="F1530" s="0" t="s">
        <v>5400</v>
      </c>
      <c r="G1530" s="0" t="n">
        <v>34492.5</v>
      </c>
      <c r="H1530" s="0" t="n">
        <v>0</v>
      </c>
      <c r="I1530" s="0" t="n">
        <f aca="false">21*D1530</f>
        <v>189</v>
      </c>
      <c r="J1530" s="11" t="n">
        <f aca="false">G1530+H1530</f>
        <v>34492.5</v>
      </c>
      <c r="K1530" s="0" t="n">
        <f aca="false">J1530+I1530</f>
        <v>34681.5</v>
      </c>
    </row>
    <row r="1531" customFormat="false" ht="12.8" hidden="false" customHeight="false" outlineLevel="0" collapsed="false">
      <c r="A1531" s="0" t="n">
        <v>205310113</v>
      </c>
      <c r="B1531" s="0" t="s">
        <v>2874</v>
      </c>
      <c r="C1531" s="0" t="s">
        <v>4101</v>
      </c>
      <c r="D1531" s="0" t="n">
        <v>4</v>
      </c>
      <c r="E1531" s="0" t="s">
        <v>146</v>
      </c>
      <c r="F1531" s="0" t="s">
        <v>5403</v>
      </c>
      <c r="G1531" s="0" t="n">
        <v>18690</v>
      </c>
      <c r="H1531" s="0" t="n">
        <v>0</v>
      </c>
      <c r="I1531" s="0" t="n">
        <f aca="false">21*D1531</f>
        <v>84</v>
      </c>
      <c r="J1531" s="11" t="n">
        <f aca="false">G1531+H1531</f>
        <v>18690</v>
      </c>
      <c r="K1531" s="0" t="n">
        <f aca="false">J1531+I1531</f>
        <v>18774</v>
      </c>
    </row>
    <row r="1532" customFormat="false" ht="12.8" hidden="false" customHeight="false" outlineLevel="0" collapsed="false">
      <c r="A1532" s="0" t="n">
        <v>105305573</v>
      </c>
      <c r="B1532" s="0" t="s">
        <v>2874</v>
      </c>
      <c r="C1532" s="0" t="s">
        <v>2394</v>
      </c>
      <c r="D1532" s="0" t="n">
        <v>2</v>
      </c>
      <c r="E1532" s="0" t="s">
        <v>79</v>
      </c>
      <c r="F1532" s="0" t="s">
        <v>5406</v>
      </c>
      <c r="G1532" s="0" t="n">
        <v>7665</v>
      </c>
      <c r="H1532" s="0" t="n">
        <v>0</v>
      </c>
      <c r="I1532" s="0" t="n">
        <f aca="false">21*D1532</f>
        <v>42</v>
      </c>
      <c r="J1532" s="11" t="n">
        <f aca="false">G1532+H1532</f>
        <v>7665</v>
      </c>
      <c r="K1532" s="0" t="n">
        <f aca="false">J1532+I1532</f>
        <v>7707</v>
      </c>
    </row>
    <row r="1533" customFormat="false" ht="12.8" hidden="false" customHeight="false" outlineLevel="0" collapsed="false">
      <c r="A1533" s="0" t="n">
        <v>205313763</v>
      </c>
      <c r="B1533" s="0" t="s">
        <v>2874</v>
      </c>
      <c r="C1533" s="0" t="s">
        <v>2255</v>
      </c>
      <c r="D1533" s="0" t="n">
        <v>1</v>
      </c>
      <c r="E1533" s="0" t="s">
        <v>89</v>
      </c>
      <c r="F1533" s="0" t="s">
        <v>4809</v>
      </c>
      <c r="G1533" s="0" t="n">
        <v>3832.5</v>
      </c>
      <c r="H1533" s="0" t="n">
        <v>0</v>
      </c>
      <c r="I1533" s="0" t="n">
        <f aca="false">21*D1533</f>
        <v>21</v>
      </c>
      <c r="J1533" s="11" t="n">
        <f aca="false">G1533+H1533</f>
        <v>3832.5</v>
      </c>
      <c r="K1533" s="0" t="n">
        <f aca="false">J1533+I1533</f>
        <v>3853.5</v>
      </c>
    </row>
    <row r="1534" customFormat="false" ht="12.8" hidden="false" customHeight="false" outlineLevel="0" collapsed="false">
      <c r="A1534" s="0" t="n">
        <v>205312428</v>
      </c>
      <c r="B1534" s="0" t="s">
        <v>2874</v>
      </c>
      <c r="C1534" s="0" t="s">
        <v>2394</v>
      </c>
      <c r="D1534" s="0" t="n">
        <v>2</v>
      </c>
      <c r="E1534" s="0" t="s">
        <v>406</v>
      </c>
      <c r="F1534" s="0" t="s">
        <v>5410</v>
      </c>
      <c r="G1534" s="0" t="n">
        <v>7665</v>
      </c>
      <c r="H1534" s="0" t="n">
        <v>0</v>
      </c>
      <c r="I1534" s="0" t="n">
        <f aca="false">21*D1534</f>
        <v>42</v>
      </c>
      <c r="J1534" s="11" t="n">
        <f aca="false">G1534+H1534</f>
        <v>7665</v>
      </c>
      <c r="K1534" s="0" t="n">
        <f aca="false">J1534+I1534</f>
        <v>7707</v>
      </c>
    </row>
    <row r="1535" customFormat="false" ht="12.8" hidden="false" customHeight="false" outlineLevel="0" collapsed="false">
      <c r="A1535" s="0" t="n">
        <v>105305113</v>
      </c>
      <c r="B1535" s="0" t="s">
        <v>2874</v>
      </c>
      <c r="C1535" s="0" t="s">
        <v>2255</v>
      </c>
      <c r="D1535" s="0" t="n">
        <v>1</v>
      </c>
      <c r="E1535" s="0" t="s">
        <v>79</v>
      </c>
      <c r="F1535" s="0" t="s">
        <v>5413</v>
      </c>
      <c r="G1535" s="0" t="n">
        <v>3832.5</v>
      </c>
      <c r="H1535" s="0" t="n">
        <v>0</v>
      </c>
      <c r="I1535" s="0" t="n">
        <f aca="false">21*D1535</f>
        <v>21</v>
      </c>
      <c r="J1535" s="11" t="n">
        <f aca="false">G1535+H1535</f>
        <v>3832.5</v>
      </c>
      <c r="K1535" s="0" t="n">
        <f aca="false">J1535+I1535</f>
        <v>3853.5</v>
      </c>
    </row>
    <row r="1536" customFormat="false" ht="12.8" hidden="false" customHeight="false" outlineLevel="0" collapsed="false">
      <c r="A1536" s="0" t="n">
        <v>105305553</v>
      </c>
      <c r="B1536" s="0" t="s">
        <v>2874</v>
      </c>
      <c r="C1536" s="0" t="s">
        <v>2255</v>
      </c>
      <c r="D1536" s="0" t="n">
        <v>1</v>
      </c>
      <c r="E1536" s="0" t="s">
        <v>28</v>
      </c>
      <c r="F1536" s="0" t="s">
        <v>5226</v>
      </c>
      <c r="G1536" s="0" t="n">
        <v>5722.4</v>
      </c>
      <c r="H1536" s="0" t="n">
        <v>0</v>
      </c>
      <c r="I1536" s="0" t="n">
        <f aca="false">21*D1536</f>
        <v>21</v>
      </c>
      <c r="J1536" s="11" t="n">
        <f aca="false">G1536+H1536</f>
        <v>5722.4</v>
      </c>
      <c r="K1536" s="0" t="n">
        <f aca="false">J1536+I1536</f>
        <v>5743.4</v>
      </c>
    </row>
    <row r="1537" customFormat="false" ht="12.8" hidden="false" customHeight="false" outlineLevel="0" collapsed="false">
      <c r="A1537" s="0" t="n">
        <v>105305553</v>
      </c>
      <c r="B1537" s="0" t="s">
        <v>2874</v>
      </c>
      <c r="C1537" s="0" t="s">
        <v>2255</v>
      </c>
      <c r="D1537" s="0" t="n">
        <v>1</v>
      </c>
      <c r="E1537" s="0" t="s">
        <v>28</v>
      </c>
      <c r="F1537" s="0" t="s">
        <v>5275</v>
      </c>
      <c r="G1537" s="0" t="n">
        <v>5722.4</v>
      </c>
      <c r="H1537" s="0" t="n">
        <v>0</v>
      </c>
      <c r="I1537" s="0" t="n">
        <f aca="false">21*D1537</f>
        <v>21</v>
      </c>
      <c r="J1537" s="11" t="n">
        <f aca="false">G1537+H1537</f>
        <v>5722.4</v>
      </c>
      <c r="K1537" s="0" t="n">
        <f aca="false">J1537+I1537</f>
        <v>5743.4</v>
      </c>
    </row>
    <row r="1538" customFormat="false" ht="12.8" hidden="false" customHeight="false" outlineLevel="0" collapsed="false">
      <c r="A1538" s="0" t="n">
        <v>205302770</v>
      </c>
      <c r="B1538" s="0" t="s">
        <v>2874</v>
      </c>
      <c r="C1538" s="0" t="s">
        <v>2074</v>
      </c>
      <c r="D1538" s="0" t="n">
        <v>7</v>
      </c>
      <c r="E1538" s="0" t="s">
        <v>89</v>
      </c>
      <c r="F1538" s="0" t="s">
        <v>5417</v>
      </c>
      <c r="G1538" s="0" t="n">
        <v>26827.5</v>
      </c>
      <c r="H1538" s="0" t="n">
        <v>0</v>
      </c>
      <c r="I1538" s="0" t="n">
        <f aca="false">21*D1538</f>
        <v>147</v>
      </c>
      <c r="J1538" s="11" t="n">
        <f aca="false">G1538+H1538</f>
        <v>26827.5</v>
      </c>
      <c r="K1538" s="0" t="n">
        <f aca="false">J1538+I1538</f>
        <v>26974.5</v>
      </c>
    </row>
    <row r="1539" customFormat="false" ht="12.8" hidden="false" customHeight="false" outlineLevel="0" collapsed="false">
      <c r="A1539" s="0" t="n">
        <v>205313165</v>
      </c>
      <c r="B1539" s="0" t="s">
        <v>2874</v>
      </c>
      <c r="C1539" s="0" t="s">
        <v>2394</v>
      </c>
      <c r="D1539" s="0" t="n">
        <v>2</v>
      </c>
      <c r="E1539" s="0" t="s">
        <v>491</v>
      </c>
      <c r="F1539" s="0" t="s">
        <v>5422</v>
      </c>
      <c r="G1539" s="0" t="n">
        <v>7665</v>
      </c>
      <c r="H1539" s="0" t="n">
        <v>0</v>
      </c>
      <c r="I1539" s="0" t="n">
        <f aca="false">21*D1539</f>
        <v>42</v>
      </c>
      <c r="J1539" s="11" t="n">
        <f aca="false">G1539+H1539</f>
        <v>7665</v>
      </c>
      <c r="K1539" s="0" t="n">
        <f aca="false">J1539+I1539</f>
        <v>7707</v>
      </c>
    </row>
    <row r="1540" customFormat="false" ht="12.8" hidden="false" customHeight="false" outlineLevel="0" collapsed="false">
      <c r="A1540" s="0" t="n">
        <v>105305445</v>
      </c>
      <c r="B1540" s="0" t="s">
        <v>2874</v>
      </c>
      <c r="C1540" s="0" t="s">
        <v>2394</v>
      </c>
      <c r="D1540" s="0" t="n">
        <v>2</v>
      </c>
      <c r="E1540" s="0" t="s">
        <v>28</v>
      </c>
      <c r="F1540" s="0" t="s">
        <v>5425</v>
      </c>
      <c r="G1540" s="0" t="n">
        <v>11444.8</v>
      </c>
      <c r="H1540" s="0" t="n">
        <v>0</v>
      </c>
      <c r="I1540" s="0" t="n">
        <f aca="false">21*D1540</f>
        <v>42</v>
      </c>
      <c r="J1540" s="11" t="n">
        <f aca="false">G1540+H1540</f>
        <v>11444.8</v>
      </c>
      <c r="K1540" s="0" t="n">
        <f aca="false">J1540+I1540</f>
        <v>11486.8</v>
      </c>
    </row>
    <row r="1541" customFormat="false" ht="12.8" hidden="false" customHeight="false" outlineLevel="0" collapsed="false">
      <c r="A1541" s="0" t="n">
        <v>105305605</v>
      </c>
      <c r="B1541" s="0" t="s">
        <v>2874</v>
      </c>
      <c r="C1541" s="0" t="s">
        <v>2394</v>
      </c>
      <c r="D1541" s="0" t="n">
        <v>2</v>
      </c>
      <c r="E1541" s="0" t="s">
        <v>28</v>
      </c>
      <c r="F1541" s="0" t="s">
        <v>4190</v>
      </c>
      <c r="G1541" s="0" t="n">
        <v>11444.8</v>
      </c>
      <c r="H1541" s="0" t="n">
        <v>0</v>
      </c>
      <c r="I1541" s="0" t="n">
        <f aca="false">21*D1541</f>
        <v>42</v>
      </c>
      <c r="J1541" s="11" t="n">
        <f aca="false">G1541+H1541</f>
        <v>11444.8</v>
      </c>
      <c r="K1541" s="0" t="n">
        <f aca="false">J1541+I1541</f>
        <v>11486.8</v>
      </c>
    </row>
    <row r="1542" customFormat="false" ht="12.8" hidden="false" customHeight="false" outlineLevel="0" collapsed="false">
      <c r="A1542" s="0" t="n">
        <v>105305460</v>
      </c>
      <c r="B1542" s="0" t="s">
        <v>2874</v>
      </c>
      <c r="C1542" s="0" t="s">
        <v>3972</v>
      </c>
      <c r="D1542" s="0" t="n">
        <v>3</v>
      </c>
      <c r="E1542" s="0" t="s">
        <v>89</v>
      </c>
      <c r="F1542" s="0" t="s">
        <v>4962</v>
      </c>
      <c r="G1542" s="0" t="n">
        <v>11497.5</v>
      </c>
      <c r="H1542" s="0" t="n">
        <v>0</v>
      </c>
      <c r="I1542" s="0" t="n">
        <f aca="false">21*D1542</f>
        <v>63</v>
      </c>
      <c r="J1542" s="11" t="n">
        <f aca="false">G1542+H1542</f>
        <v>11497.5</v>
      </c>
      <c r="K1542" s="0" t="n">
        <f aca="false">J1542+I1542</f>
        <v>11560.5</v>
      </c>
    </row>
    <row r="1543" customFormat="false" ht="12.8" hidden="false" customHeight="false" outlineLevel="0" collapsed="false">
      <c r="A1543" s="0" t="n">
        <v>205311255</v>
      </c>
      <c r="B1543" s="0" t="s">
        <v>2874</v>
      </c>
      <c r="C1543" s="0" t="s">
        <v>3349</v>
      </c>
      <c r="D1543" s="0" t="n">
        <v>6</v>
      </c>
      <c r="E1543" s="0" t="s">
        <v>437</v>
      </c>
      <c r="F1543" s="0" t="s">
        <v>5432</v>
      </c>
      <c r="G1543" s="0" t="n">
        <v>28035</v>
      </c>
      <c r="H1543" s="0" t="n">
        <v>0</v>
      </c>
      <c r="I1543" s="0" t="n">
        <f aca="false">21*D1543</f>
        <v>126</v>
      </c>
      <c r="J1543" s="11" t="n">
        <f aca="false">G1543+H1543</f>
        <v>28035</v>
      </c>
      <c r="K1543" s="0" t="n">
        <f aca="false">J1543+I1543</f>
        <v>28161</v>
      </c>
    </row>
    <row r="1544" customFormat="false" ht="12.8" hidden="false" customHeight="false" outlineLevel="0" collapsed="false">
      <c r="A1544" s="0" t="n">
        <v>205310255</v>
      </c>
      <c r="B1544" s="0" t="s">
        <v>2874</v>
      </c>
      <c r="C1544" s="0" t="s">
        <v>4101</v>
      </c>
      <c r="D1544" s="0" t="n">
        <v>4</v>
      </c>
      <c r="E1544" s="0" t="s">
        <v>146</v>
      </c>
      <c r="F1544" s="0" t="s">
        <v>5436</v>
      </c>
      <c r="G1544" s="0" t="n">
        <v>18690</v>
      </c>
      <c r="H1544" s="0" t="n">
        <v>0</v>
      </c>
      <c r="I1544" s="0" t="n">
        <f aca="false">21*D1544</f>
        <v>84</v>
      </c>
      <c r="J1544" s="11" t="n">
        <f aca="false">G1544+H1544</f>
        <v>18690</v>
      </c>
      <c r="K1544" s="0" t="n">
        <f aca="false">J1544+I1544</f>
        <v>18774</v>
      </c>
    </row>
    <row r="1545" customFormat="false" ht="12.8" hidden="false" customHeight="false" outlineLevel="0" collapsed="false">
      <c r="A1545" s="0" t="n">
        <v>105305610</v>
      </c>
      <c r="B1545" s="0" t="s">
        <v>2874</v>
      </c>
      <c r="C1545" s="0" t="s">
        <v>2394</v>
      </c>
      <c r="D1545" s="0" t="n">
        <v>2</v>
      </c>
      <c r="E1545" s="0" t="s">
        <v>79</v>
      </c>
      <c r="F1545" s="0" t="s">
        <v>4649</v>
      </c>
      <c r="G1545" s="0" t="n">
        <v>7665</v>
      </c>
      <c r="H1545" s="0" t="n">
        <v>0</v>
      </c>
      <c r="I1545" s="0" t="n">
        <f aca="false">21*D1545</f>
        <v>42</v>
      </c>
      <c r="J1545" s="11" t="n">
        <f aca="false">G1545+H1545</f>
        <v>7665</v>
      </c>
      <c r="K1545" s="0" t="n">
        <f aca="false">J1545+I1545</f>
        <v>7707</v>
      </c>
    </row>
    <row r="1546" customFormat="false" ht="12.8" hidden="false" customHeight="false" outlineLevel="0" collapsed="false">
      <c r="A1546" s="0" t="n">
        <v>205310135</v>
      </c>
      <c r="B1546" s="0" t="s">
        <v>2874</v>
      </c>
      <c r="C1546" s="0" t="s">
        <v>2394</v>
      </c>
      <c r="D1546" s="0" t="n">
        <v>2</v>
      </c>
      <c r="E1546" s="0" t="s">
        <v>74</v>
      </c>
      <c r="F1546" s="0" t="s">
        <v>5440</v>
      </c>
      <c r="G1546" s="0" t="n">
        <v>7665</v>
      </c>
      <c r="H1546" s="0" t="n">
        <v>0</v>
      </c>
      <c r="I1546" s="0" t="n">
        <f aca="false">21*D1546</f>
        <v>42</v>
      </c>
      <c r="J1546" s="11" t="n">
        <f aca="false">G1546+H1546</f>
        <v>7665</v>
      </c>
      <c r="K1546" s="0" t="n">
        <f aca="false">J1546+I1546</f>
        <v>7707</v>
      </c>
    </row>
    <row r="1547" customFormat="false" ht="12.8" hidden="false" customHeight="false" outlineLevel="0" collapsed="false">
      <c r="A1547" s="0" t="n">
        <v>205310135</v>
      </c>
      <c r="B1547" s="0" t="s">
        <v>2874</v>
      </c>
      <c r="C1547" s="0" t="s">
        <v>2394</v>
      </c>
      <c r="D1547" s="0" t="n">
        <v>2</v>
      </c>
      <c r="E1547" s="0" t="s">
        <v>74</v>
      </c>
      <c r="F1547" s="0" t="s">
        <v>5442</v>
      </c>
      <c r="G1547" s="0" t="n">
        <v>7665</v>
      </c>
      <c r="H1547" s="0" t="n">
        <v>0</v>
      </c>
      <c r="I1547" s="0" t="n">
        <f aca="false">21*D1547</f>
        <v>42</v>
      </c>
      <c r="J1547" s="11" t="n">
        <f aca="false">G1547+H1547</f>
        <v>7665</v>
      </c>
      <c r="K1547" s="0" t="n">
        <f aca="false">J1547+I1547</f>
        <v>7707</v>
      </c>
    </row>
    <row r="1548" customFormat="false" ht="12.8" hidden="false" customHeight="false" outlineLevel="0" collapsed="false">
      <c r="A1548" s="0" t="n">
        <v>205310135</v>
      </c>
      <c r="B1548" s="0" t="s">
        <v>2874</v>
      </c>
      <c r="C1548" s="0" t="s">
        <v>2394</v>
      </c>
      <c r="D1548" s="0" t="n">
        <v>2</v>
      </c>
      <c r="E1548" s="0" t="s">
        <v>74</v>
      </c>
      <c r="F1548" s="0" t="s">
        <v>5444</v>
      </c>
      <c r="G1548" s="0" t="n">
        <v>7665</v>
      </c>
      <c r="H1548" s="0" t="n">
        <v>0</v>
      </c>
      <c r="I1548" s="0" t="n">
        <f aca="false">21*D1548</f>
        <v>42</v>
      </c>
      <c r="J1548" s="11" t="n">
        <f aca="false">G1548+H1548</f>
        <v>7665</v>
      </c>
      <c r="K1548" s="0" t="n">
        <f aca="false">J1548+I1548</f>
        <v>7707</v>
      </c>
    </row>
    <row r="1549" s="11" customFormat="true" ht="12.8" hidden="false" customHeight="false" outlineLevel="0" collapsed="false">
      <c r="A1549" s="11" t="n">
        <v>205313305</v>
      </c>
      <c r="B1549" s="11" t="s">
        <v>2394</v>
      </c>
      <c r="C1549" s="11" t="s">
        <v>2074</v>
      </c>
      <c r="D1549" s="11" t="n">
        <v>5</v>
      </c>
      <c r="E1549" s="11" t="s">
        <v>89</v>
      </c>
      <c r="F1549" s="11" t="s">
        <v>5447</v>
      </c>
      <c r="G1549" s="11" t="n">
        <v>19162.5</v>
      </c>
      <c r="H1549" s="11" t="n">
        <v>0</v>
      </c>
      <c r="I1549" s="11" t="n">
        <f aca="false">21*D1549</f>
        <v>105</v>
      </c>
      <c r="J1549" s="11" t="n">
        <f aca="false">G1549+H1549</f>
        <v>19162.5</v>
      </c>
      <c r="K1549" s="11" t="n">
        <f aca="false">J1549+I1549</f>
        <v>19267.5</v>
      </c>
      <c r="M1549" s="11" t="n">
        <v>46242</v>
      </c>
      <c r="N1549" s="11" t="n">
        <f aca="false">K1549+K1550-M1549</f>
        <v>0</v>
      </c>
    </row>
    <row r="1550" customFormat="false" ht="12.8" hidden="false" customHeight="false" outlineLevel="0" collapsed="false">
      <c r="A1550" s="11" t="n">
        <v>205313305</v>
      </c>
      <c r="B1550" s="11" t="s">
        <v>2874</v>
      </c>
      <c r="C1550" s="11" t="s">
        <v>2074</v>
      </c>
      <c r="D1550" s="11" t="n">
        <v>7</v>
      </c>
      <c r="E1550" s="11" t="s">
        <v>89</v>
      </c>
      <c r="F1550" s="11" t="s">
        <v>5449</v>
      </c>
      <c r="G1550" s="11" t="n">
        <v>26827.5</v>
      </c>
      <c r="H1550" s="11" t="n">
        <v>0</v>
      </c>
      <c r="I1550" s="11" t="n">
        <f aca="false">21*D1550</f>
        <v>147</v>
      </c>
      <c r="J1550" s="11" t="n">
        <f aca="false">G1550+H1550</f>
        <v>26827.5</v>
      </c>
      <c r="K1550" s="11" t="n">
        <f aca="false">J1550+I1550</f>
        <v>26974.5</v>
      </c>
      <c r="L1550" s="11"/>
    </row>
    <row r="1551" customFormat="false" ht="12.8" hidden="false" customHeight="false" outlineLevel="0" collapsed="false">
      <c r="A1551" s="0" t="n">
        <v>205302786</v>
      </c>
      <c r="B1551" s="0" t="s">
        <v>2874</v>
      </c>
      <c r="C1551" s="0" t="s">
        <v>2074</v>
      </c>
      <c r="D1551" s="0" t="n">
        <v>7</v>
      </c>
      <c r="E1551" s="0" t="s">
        <v>89</v>
      </c>
      <c r="F1551" s="0" t="s">
        <v>5453</v>
      </c>
      <c r="G1551" s="0" t="n">
        <v>26827.5</v>
      </c>
      <c r="H1551" s="0" t="n">
        <v>0</v>
      </c>
      <c r="I1551" s="0" t="n">
        <f aca="false">21*D1551</f>
        <v>147</v>
      </c>
      <c r="J1551" s="11" t="n">
        <f aca="false">G1551+H1551</f>
        <v>26827.5</v>
      </c>
      <c r="K1551" s="0" t="n">
        <f aca="false">J1551+I1551</f>
        <v>26974.5</v>
      </c>
    </row>
    <row r="1552" customFormat="false" ht="12.8" hidden="false" customHeight="false" outlineLevel="0" collapsed="false">
      <c r="A1552" s="0" t="n">
        <v>205309371</v>
      </c>
      <c r="B1552" s="0" t="s">
        <v>2874</v>
      </c>
      <c r="C1552" s="0" t="s">
        <v>3972</v>
      </c>
      <c r="D1552" s="0" t="n">
        <v>3</v>
      </c>
      <c r="E1552" s="0" t="s">
        <v>406</v>
      </c>
      <c r="F1552" s="0" t="s">
        <v>5458</v>
      </c>
      <c r="G1552" s="0" t="n">
        <v>11497.5</v>
      </c>
      <c r="H1552" s="0" t="n">
        <v>0</v>
      </c>
      <c r="I1552" s="0" t="n">
        <f aca="false">21*D1552</f>
        <v>63</v>
      </c>
      <c r="J1552" s="11" t="n">
        <f aca="false">G1552+H1552</f>
        <v>11497.5</v>
      </c>
      <c r="K1552" s="0" t="n">
        <f aca="false">J1552+I1552</f>
        <v>11560.5</v>
      </c>
    </row>
    <row r="1553" customFormat="false" ht="12.8" hidden="false" customHeight="false" outlineLevel="0" collapsed="false">
      <c r="A1553" s="0" t="n">
        <v>205310241</v>
      </c>
      <c r="B1553" s="0" t="s">
        <v>2874</v>
      </c>
      <c r="C1553" s="0" t="s">
        <v>4101</v>
      </c>
      <c r="D1553" s="0" t="n">
        <v>4</v>
      </c>
      <c r="E1553" s="0" t="s">
        <v>406</v>
      </c>
      <c r="F1553" s="0" t="s">
        <v>5461</v>
      </c>
      <c r="G1553" s="0" t="n">
        <v>15330</v>
      </c>
      <c r="H1553" s="0" t="n">
        <v>0</v>
      </c>
      <c r="I1553" s="0" t="n">
        <f aca="false">21*D1553</f>
        <v>84</v>
      </c>
      <c r="J1553" s="11" t="n">
        <f aca="false">G1553+H1553</f>
        <v>15330</v>
      </c>
      <c r="K1553" s="0" t="n">
        <f aca="false">J1553+I1553</f>
        <v>15414</v>
      </c>
    </row>
    <row r="1554" customFormat="false" ht="12.8" hidden="false" customHeight="false" outlineLevel="0" collapsed="false">
      <c r="A1554" s="0" t="n">
        <v>105304906</v>
      </c>
      <c r="B1554" s="0" t="s">
        <v>2874</v>
      </c>
      <c r="C1554" s="0" t="s">
        <v>3972</v>
      </c>
      <c r="D1554" s="0" t="n">
        <v>3</v>
      </c>
      <c r="E1554" s="0" t="s">
        <v>146</v>
      </c>
      <c r="F1554" s="0" t="s">
        <v>5465</v>
      </c>
      <c r="G1554" s="0" t="n">
        <v>14017.5</v>
      </c>
      <c r="H1554" s="0" t="n">
        <v>0</v>
      </c>
      <c r="I1554" s="0" t="n">
        <f aca="false">21*D1554</f>
        <v>63</v>
      </c>
      <c r="J1554" s="11" t="n">
        <f aca="false">G1554+H1554</f>
        <v>14017.5</v>
      </c>
      <c r="K1554" s="0" t="n">
        <f aca="false">J1554+I1554</f>
        <v>14080.5</v>
      </c>
    </row>
    <row r="1555" customFormat="false" ht="12.8" hidden="false" customHeight="false" outlineLevel="0" collapsed="false">
      <c r="A1555" s="0" t="n">
        <v>105305396</v>
      </c>
      <c r="B1555" s="0" t="s">
        <v>2874</v>
      </c>
      <c r="C1555" s="0" t="s">
        <v>2394</v>
      </c>
      <c r="D1555" s="0" t="n">
        <v>2</v>
      </c>
      <c r="E1555" s="0" t="s">
        <v>79</v>
      </c>
      <c r="F1555" s="0" t="s">
        <v>5468</v>
      </c>
      <c r="G1555" s="0" t="n">
        <v>7665</v>
      </c>
      <c r="H1555" s="0" t="n">
        <v>0</v>
      </c>
      <c r="I1555" s="0" t="n">
        <f aca="false">21*D1555</f>
        <v>42</v>
      </c>
      <c r="J1555" s="11" t="n">
        <f aca="false">G1555+H1555</f>
        <v>7665</v>
      </c>
      <c r="K1555" s="0" t="n">
        <f aca="false">J1555+I1555</f>
        <v>7707</v>
      </c>
    </row>
    <row r="1556" customFormat="false" ht="12.8" hidden="false" customHeight="false" outlineLevel="0" collapsed="false">
      <c r="A1556" s="0" t="n">
        <v>105305461</v>
      </c>
      <c r="B1556" s="0" t="s">
        <v>2874</v>
      </c>
      <c r="C1556" s="0" t="s">
        <v>2394</v>
      </c>
      <c r="D1556" s="0" t="n">
        <v>2</v>
      </c>
      <c r="E1556" s="0" t="s">
        <v>28</v>
      </c>
      <c r="F1556" s="0" t="s">
        <v>5471</v>
      </c>
      <c r="G1556" s="0" t="n">
        <v>11444.8</v>
      </c>
      <c r="H1556" s="0" t="n">
        <v>0</v>
      </c>
      <c r="I1556" s="0" t="n">
        <f aca="false">21*D1556</f>
        <v>42</v>
      </c>
      <c r="J1556" s="11" t="n">
        <f aca="false">G1556+H1556</f>
        <v>11444.8</v>
      </c>
      <c r="K1556" s="0" t="n">
        <f aca="false">J1556+I1556</f>
        <v>11486.8</v>
      </c>
    </row>
    <row r="1557" customFormat="false" ht="12.8" hidden="false" customHeight="false" outlineLevel="0" collapsed="false">
      <c r="A1557" s="0" t="n">
        <v>105305581</v>
      </c>
      <c r="B1557" s="0" t="s">
        <v>2874</v>
      </c>
      <c r="C1557" s="0" t="s">
        <v>2394</v>
      </c>
      <c r="D1557" s="0" t="n">
        <v>2</v>
      </c>
      <c r="E1557" s="0" t="s">
        <v>79</v>
      </c>
      <c r="F1557" s="0" t="s">
        <v>5474</v>
      </c>
      <c r="G1557" s="0" t="n">
        <v>7665</v>
      </c>
      <c r="H1557" s="0" t="n">
        <v>0</v>
      </c>
      <c r="I1557" s="0" t="n">
        <f aca="false">21*D1557</f>
        <v>42</v>
      </c>
      <c r="J1557" s="11" t="n">
        <f aca="false">G1557+H1557</f>
        <v>7665</v>
      </c>
      <c r="K1557" s="0" t="n">
        <f aca="false">J1557+I1557</f>
        <v>7707</v>
      </c>
    </row>
    <row r="1558" customFormat="false" ht="12.8" hidden="false" customHeight="false" outlineLevel="0" collapsed="false">
      <c r="A1558" s="0" t="n">
        <v>205313101</v>
      </c>
      <c r="B1558" s="0" t="s">
        <v>2874</v>
      </c>
      <c r="C1558" s="0" t="s">
        <v>3349</v>
      </c>
      <c r="D1558" s="0" t="n">
        <v>6</v>
      </c>
      <c r="E1558" s="0" t="s">
        <v>79</v>
      </c>
      <c r="F1558" s="0" t="s">
        <v>5477</v>
      </c>
      <c r="G1558" s="0" t="n">
        <v>22995</v>
      </c>
      <c r="H1558" s="0" t="n">
        <v>0</v>
      </c>
      <c r="I1558" s="0" t="n">
        <f aca="false">21*D1558</f>
        <v>126</v>
      </c>
      <c r="J1558" s="11" t="n">
        <f aca="false">G1558+H1558</f>
        <v>22995</v>
      </c>
      <c r="K1558" s="0" t="n">
        <f aca="false">J1558+I1558</f>
        <v>23121</v>
      </c>
    </row>
    <row r="1559" customFormat="false" ht="12.8" hidden="false" customHeight="false" outlineLevel="0" collapsed="false">
      <c r="A1559" s="0" t="n">
        <v>105305501</v>
      </c>
      <c r="B1559" s="0" t="s">
        <v>2874</v>
      </c>
      <c r="C1559" s="0" t="s">
        <v>2394</v>
      </c>
      <c r="D1559" s="0" t="n">
        <v>2</v>
      </c>
      <c r="E1559" s="0" t="s">
        <v>79</v>
      </c>
      <c r="F1559" s="0" t="s">
        <v>5480</v>
      </c>
      <c r="G1559" s="0" t="n">
        <v>7665</v>
      </c>
      <c r="H1559" s="0" t="n">
        <v>0</v>
      </c>
      <c r="I1559" s="0" t="n">
        <f aca="false">21*D1559</f>
        <v>42</v>
      </c>
      <c r="J1559" s="11" t="n">
        <f aca="false">G1559+H1559</f>
        <v>7665</v>
      </c>
      <c r="K1559" s="0" t="n">
        <f aca="false">J1559+I1559</f>
        <v>7707</v>
      </c>
    </row>
    <row r="1560" customFormat="false" ht="12.8" hidden="false" customHeight="false" outlineLevel="0" collapsed="false">
      <c r="A1560" s="0" t="n">
        <v>205310086</v>
      </c>
      <c r="B1560" s="0" t="s">
        <v>2874</v>
      </c>
      <c r="C1560" s="0" t="s">
        <v>3820</v>
      </c>
      <c r="D1560" s="0" t="n">
        <v>13</v>
      </c>
      <c r="E1560" s="0" t="s">
        <v>416</v>
      </c>
      <c r="F1560" s="0" t="s">
        <v>5483</v>
      </c>
      <c r="G1560" s="0" t="n">
        <v>49822.5</v>
      </c>
      <c r="H1560" s="0" t="n">
        <v>0</v>
      </c>
      <c r="I1560" s="0" t="n">
        <f aca="false">21*D1560</f>
        <v>273</v>
      </c>
      <c r="J1560" s="11" t="n">
        <f aca="false">G1560+H1560</f>
        <v>49822.5</v>
      </c>
      <c r="K1560" s="0" t="n">
        <f aca="false">J1560+I1560</f>
        <v>50095.5</v>
      </c>
    </row>
    <row r="1561" customFormat="false" ht="12.8" hidden="false" customHeight="false" outlineLevel="0" collapsed="false">
      <c r="A1561" s="0" t="n">
        <v>105303181</v>
      </c>
      <c r="B1561" s="0" t="s">
        <v>2874</v>
      </c>
      <c r="C1561" s="0" t="s">
        <v>2255</v>
      </c>
      <c r="D1561" s="0" t="n">
        <v>1</v>
      </c>
      <c r="E1561" s="0" t="s">
        <v>115</v>
      </c>
      <c r="F1561" s="0" t="s">
        <v>5486</v>
      </c>
      <c r="G1561" s="0" t="n">
        <v>4672.5</v>
      </c>
      <c r="H1561" s="0" t="n">
        <v>0</v>
      </c>
      <c r="I1561" s="0" t="n">
        <f aca="false">21*D1561</f>
        <v>21</v>
      </c>
      <c r="J1561" s="11" t="n">
        <f aca="false">G1561+H1561</f>
        <v>4672.5</v>
      </c>
      <c r="K1561" s="0" t="n">
        <f aca="false">J1561+I1561</f>
        <v>4693.5</v>
      </c>
    </row>
    <row r="1562" customFormat="false" ht="12.8" hidden="false" customHeight="false" outlineLevel="0" collapsed="false">
      <c r="A1562" s="0" t="n">
        <v>205313191</v>
      </c>
      <c r="B1562" s="0" t="s">
        <v>2874</v>
      </c>
      <c r="C1562" s="0" t="s">
        <v>2394</v>
      </c>
      <c r="D1562" s="0" t="n">
        <v>2</v>
      </c>
      <c r="E1562" s="0" t="s">
        <v>491</v>
      </c>
      <c r="F1562" s="0" t="s">
        <v>5491</v>
      </c>
      <c r="G1562" s="0" t="n">
        <v>7665</v>
      </c>
      <c r="H1562" s="0" t="n">
        <v>0</v>
      </c>
      <c r="I1562" s="0" t="n">
        <f aca="false">21*D1562</f>
        <v>42</v>
      </c>
      <c r="J1562" s="11" t="n">
        <f aca="false">G1562+H1562</f>
        <v>7665</v>
      </c>
      <c r="K1562" s="0" t="n">
        <f aca="false">J1562+I1562</f>
        <v>7707</v>
      </c>
    </row>
    <row r="1563" customFormat="false" ht="12.8" hidden="false" customHeight="false" outlineLevel="0" collapsed="false">
      <c r="A1563" s="0" t="n">
        <v>105305511</v>
      </c>
      <c r="B1563" s="0" t="s">
        <v>2874</v>
      </c>
      <c r="C1563" s="0" t="s">
        <v>2255</v>
      </c>
      <c r="D1563" s="0" t="n">
        <v>1</v>
      </c>
      <c r="E1563" s="0" t="s">
        <v>79</v>
      </c>
      <c r="F1563" s="0" t="s">
        <v>5494</v>
      </c>
      <c r="G1563" s="0" t="n">
        <v>3832.5</v>
      </c>
      <c r="H1563" s="0" t="n">
        <v>0</v>
      </c>
      <c r="I1563" s="0" t="n">
        <f aca="false">21*D1563</f>
        <v>21</v>
      </c>
      <c r="J1563" s="11" t="n">
        <f aca="false">G1563+H1563</f>
        <v>3832.5</v>
      </c>
      <c r="K1563" s="0" t="n">
        <f aca="false">J1563+I1563</f>
        <v>3853.5</v>
      </c>
    </row>
    <row r="1564" customFormat="false" ht="12.8" hidden="false" customHeight="false" outlineLevel="0" collapsed="false">
      <c r="A1564" s="0" t="n">
        <v>205306041</v>
      </c>
      <c r="B1564" s="0" t="s">
        <v>2874</v>
      </c>
      <c r="C1564" s="0" t="s">
        <v>4500</v>
      </c>
      <c r="D1564" s="0" t="n">
        <v>9</v>
      </c>
      <c r="E1564" s="0" t="s">
        <v>79</v>
      </c>
      <c r="F1564" s="0" t="s">
        <v>5496</v>
      </c>
      <c r="G1564" s="0" t="n">
        <v>34492.5</v>
      </c>
      <c r="H1564" s="0" t="n">
        <v>0</v>
      </c>
      <c r="I1564" s="0" t="n">
        <f aca="false">21*D1564</f>
        <v>189</v>
      </c>
      <c r="J1564" s="11" t="n">
        <f aca="false">G1564+H1564</f>
        <v>34492.5</v>
      </c>
      <c r="K1564" s="0" t="n">
        <f aca="false">J1564+I1564</f>
        <v>34681.5</v>
      </c>
    </row>
    <row r="1565" customFormat="false" ht="12.8" hidden="false" customHeight="false" outlineLevel="0" collapsed="false">
      <c r="A1565" s="0" t="n">
        <v>105305536</v>
      </c>
      <c r="B1565" s="0" t="s">
        <v>2874</v>
      </c>
      <c r="C1565" s="0" t="s">
        <v>2394</v>
      </c>
      <c r="D1565" s="0" t="n">
        <v>2</v>
      </c>
      <c r="E1565" s="0" t="s">
        <v>79</v>
      </c>
      <c r="F1565" s="0" t="s">
        <v>5499</v>
      </c>
      <c r="G1565" s="0" t="n">
        <v>7665</v>
      </c>
      <c r="H1565" s="0" t="n">
        <v>0</v>
      </c>
      <c r="I1565" s="0" t="n">
        <f aca="false">21*D1565</f>
        <v>42</v>
      </c>
      <c r="J1565" s="11" t="n">
        <f aca="false">G1565+H1565</f>
        <v>7665</v>
      </c>
      <c r="K1565" s="0" t="n">
        <f aca="false">J1565+I1565</f>
        <v>7707</v>
      </c>
    </row>
    <row r="1566" customFormat="false" ht="12.8" hidden="false" customHeight="false" outlineLevel="0" collapsed="false">
      <c r="A1566" s="0" t="n">
        <v>105305526</v>
      </c>
      <c r="B1566" s="0" t="s">
        <v>2874</v>
      </c>
      <c r="C1566" s="0" t="s">
        <v>2394</v>
      </c>
      <c r="D1566" s="0" t="n">
        <v>2</v>
      </c>
      <c r="E1566" s="0" t="s">
        <v>28</v>
      </c>
      <c r="F1566" s="0" t="s">
        <v>5385</v>
      </c>
      <c r="G1566" s="0" t="n">
        <v>11444.8</v>
      </c>
      <c r="H1566" s="0" t="n">
        <v>0</v>
      </c>
      <c r="I1566" s="0" t="n">
        <f aca="false">21*D1566</f>
        <v>42</v>
      </c>
      <c r="J1566" s="11" t="n">
        <f aca="false">G1566+H1566</f>
        <v>11444.8</v>
      </c>
      <c r="K1566" s="0" t="n">
        <f aca="false">J1566+I1566</f>
        <v>11486.8</v>
      </c>
    </row>
    <row r="1567" customFormat="false" ht="12.8" hidden="false" customHeight="false" outlineLevel="0" collapsed="false">
      <c r="A1567" s="0" t="n">
        <v>205313024</v>
      </c>
      <c r="B1567" s="0" t="s">
        <v>2874</v>
      </c>
      <c r="C1567" s="0" t="s">
        <v>4101</v>
      </c>
      <c r="D1567" s="0" t="n">
        <v>4</v>
      </c>
      <c r="E1567" s="0" t="s">
        <v>146</v>
      </c>
      <c r="F1567" s="0" t="s">
        <v>5503</v>
      </c>
      <c r="G1567" s="0" t="n">
        <v>18690</v>
      </c>
      <c r="H1567" s="0" t="n">
        <v>0</v>
      </c>
      <c r="I1567" s="0" t="n">
        <f aca="false">21*D1567</f>
        <v>84</v>
      </c>
      <c r="J1567" s="11" t="n">
        <f aca="false">G1567+H1567</f>
        <v>18690</v>
      </c>
      <c r="K1567" s="0" t="n">
        <f aca="false">J1567+I1567</f>
        <v>18774</v>
      </c>
    </row>
    <row r="1568" customFormat="false" ht="12.8" hidden="false" customHeight="false" outlineLevel="0" collapsed="false">
      <c r="A1568" s="0" t="n">
        <v>105304808</v>
      </c>
      <c r="B1568" s="0" t="s">
        <v>2874</v>
      </c>
      <c r="C1568" s="0" t="s">
        <v>3972</v>
      </c>
      <c r="D1568" s="0" t="n">
        <v>3</v>
      </c>
      <c r="E1568" s="0" t="s">
        <v>89</v>
      </c>
      <c r="F1568" s="0" t="s">
        <v>5507</v>
      </c>
      <c r="G1568" s="0" t="n">
        <v>11497.5</v>
      </c>
      <c r="H1568" s="0" t="n">
        <v>0</v>
      </c>
      <c r="I1568" s="0" t="n">
        <f aca="false">21*D1568</f>
        <v>63</v>
      </c>
      <c r="J1568" s="11" t="n">
        <f aca="false">G1568+H1568</f>
        <v>11497.5</v>
      </c>
      <c r="K1568" s="0" t="n">
        <f aca="false">J1568+I1568</f>
        <v>11560.5</v>
      </c>
    </row>
    <row r="1569" customFormat="false" ht="12.8" hidden="false" customHeight="false" outlineLevel="0" collapsed="false">
      <c r="A1569" s="0" t="n">
        <v>105303186</v>
      </c>
      <c r="B1569" s="0" t="s">
        <v>2874</v>
      </c>
      <c r="C1569" s="0" t="s">
        <v>2255</v>
      </c>
      <c r="D1569" s="0" t="n">
        <v>1</v>
      </c>
      <c r="E1569" s="0" t="s">
        <v>89</v>
      </c>
      <c r="F1569" s="0" t="s">
        <v>5510</v>
      </c>
      <c r="G1569" s="0" t="n">
        <v>3832.5</v>
      </c>
      <c r="H1569" s="0" t="n">
        <v>0</v>
      </c>
      <c r="I1569" s="0" t="n">
        <f aca="false">21*D1569</f>
        <v>21</v>
      </c>
      <c r="J1569" s="11" t="n">
        <f aca="false">G1569+H1569</f>
        <v>3832.5</v>
      </c>
      <c r="K1569" s="0" t="n">
        <f aca="false">J1569+I1569</f>
        <v>3853.5</v>
      </c>
    </row>
    <row r="1570" customFormat="false" ht="12.8" hidden="false" customHeight="false" outlineLevel="0" collapsed="false">
      <c r="A1570" s="0" t="n">
        <v>105305401</v>
      </c>
      <c r="B1570" s="0" t="s">
        <v>2874</v>
      </c>
      <c r="C1570" s="0" t="s">
        <v>2394</v>
      </c>
      <c r="D1570" s="0" t="n">
        <v>2</v>
      </c>
      <c r="E1570" s="0" t="s">
        <v>1489</v>
      </c>
      <c r="F1570" s="0" t="s">
        <v>5515</v>
      </c>
      <c r="G1570" s="0" t="n">
        <v>9345</v>
      </c>
      <c r="H1570" s="0" t="n">
        <v>0</v>
      </c>
      <c r="I1570" s="0" t="n">
        <f aca="false">21*D1570</f>
        <v>42</v>
      </c>
      <c r="J1570" s="11" t="n">
        <f aca="false">G1570+H1570</f>
        <v>9345</v>
      </c>
      <c r="K1570" s="0" t="n">
        <f aca="false">J1570+I1570</f>
        <v>9387</v>
      </c>
    </row>
    <row r="1571" customFormat="false" ht="12.8" hidden="false" customHeight="false" outlineLevel="0" collapsed="false">
      <c r="A1571" s="0" t="n">
        <v>205313516</v>
      </c>
      <c r="B1571" s="0" t="s">
        <v>2874</v>
      </c>
      <c r="C1571" s="0" t="s">
        <v>3972</v>
      </c>
      <c r="D1571" s="0" t="n">
        <v>3</v>
      </c>
      <c r="E1571" s="0" t="s">
        <v>406</v>
      </c>
      <c r="F1571" s="0" t="s">
        <v>5520</v>
      </c>
      <c r="G1571" s="0" t="n">
        <v>11497.5</v>
      </c>
      <c r="H1571" s="0" t="n">
        <v>0</v>
      </c>
      <c r="I1571" s="0" t="n">
        <f aca="false">21*D1571</f>
        <v>63</v>
      </c>
      <c r="J1571" s="11" t="n">
        <f aca="false">G1571+H1571</f>
        <v>11497.5</v>
      </c>
      <c r="K1571" s="0" t="n">
        <f aca="false">J1571+I1571</f>
        <v>11560.5</v>
      </c>
    </row>
    <row r="1572" customFormat="false" ht="12.8" hidden="false" customHeight="false" outlineLevel="0" collapsed="false">
      <c r="A1572" s="0" t="n">
        <v>105305616</v>
      </c>
      <c r="B1572" s="0" t="s">
        <v>2874</v>
      </c>
      <c r="C1572" s="0" t="s">
        <v>3972</v>
      </c>
      <c r="D1572" s="0" t="n">
        <v>3</v>
      </c>
      <c r="E1572" s="0" t="s">
        <v>28</v>
      </c>
      <c r="F1572" s="0" t="s">
        <v>5524</v>
      </c>
      <c r="G1572" s="0" t="n">
        <v>17167.2</v>
      </c>
      <c r="H1572" s="0" t="n">
        <v>0</v>
      </c>
      <c r="I1572" s="0" t="n">
        <f aca="false">21*D1572</f>
        <v>63</v>
      </c>
      <c r="J1572" s="11" t="n">
        <f aca="false">G1572+H1572</f>
        <v>17167.2</v>
      </c>
      <c r="K1572" s="0" t="n">
        <f aca="false">J1572+I1572</f>
        <v>17230.2</v>
      </c>
    </row>
    <row r="1573" customFormat="false" ht="12.8" hidden="false" customHeight="false" outlineLevel="0" collapsed="false">
      <c r="A1573" s="0" t="n">
        <v>205303104</v>
      </c>
      <c r="B1573" s="0" t="s">
        <v>2874</v>
      </c>
      <c r="C1573" s="0" t="s">
        <v>2074</v>
      </c>
      <c r="D1573" s="0" t="n">
        <v>7</v>
      </c>
      <c r="E1573" s="0" t="s">
        <v>89</v>
      </c>
      <c r="F1573" s="0" t="s">
        <v>5527</v>
      </c>
      <c r="G1573" s="0" t="n">
        <v>26827.5</v>
      </c>
      <c r="H1573" s="0" t="n">
        <v>0</v>
      </c>
      <c r="I1573" s="0" t="n">
        <f aca="false">21*D1573</f>
        <v>147</v>
      </c>
      <c r="J1573" s="11" t="n">
        <f aca="false">G1573+H1573</f>
        <v>26827.5</v>
      </c>
      <c r="K1573" s="0" t="n">
        <f aca="false">J1573+I1573</f>
        <v>26974.5</v>
      </c>
    </row>
    <row r="1574" customFormat="false" ht="12.8" hidden="false" customHeight="false" outlineLevel="0" collapsed="false">
      <c r="A1574" s="0" t="n">
        <v>105305569</v>
      </c>
      <c r="B1574" s="0" t="s">
        <v>2874</v>
      </c>
      <c r="C1574" s="0" t="s">
        <v>2255</v>
      </c>
      <c r="D1574" s="0" t="n">
        <v>1</v>
      </c>
      <c r="E1574" s="0" t="s">
        <v>79</v>
      </c>
      <c r="F1574" s="0" t="s">
        <v>5302</v>
      </c>
      <c r="G1574" s="0" t="n">
        <v>3832.5</v>
      </c>
      <c r="H1574" s="0" t="n">
        <v>0</v>
      </c>
      <c r="I1574" s="0" t="n">
        <f aca="false">21*D1574</f>
        <v>21</v>
      </c>
      <c r="J1574" s="11" t="n">
        <f aca="false">G1574+H1574</f>
        <v>3832.5</v>
      </c>
      <c r="K1574" s="0" t="n">
        <f aca="false">J1574+I1574</f>
        <v>3853.5</v>
      </c>
    </row>
    <row r="1575" customFormat="false" ht="12.8" hidden="false" customHeight="false" outlineLevel="0" collapsed="false">
      <c r="A1575" s="0" t="n">
        <v>105305774</v>
      </c>
      <c r="B1575" s="0" t="s">
        <v>2874</v>
      </c>
      <c r="C1575" s="0" t="s">
        <v>2394</v>
      </c>
      <c r="D1575" s="0" t="n">
        <v>2</v>
      </c>
      <c r="E1575" s="0" t="s">
        <v>79</v>
      </c>
      <c r="F1575" s="0" t="s">
        <v>5531</v>
      </c>
      <c r="G1575" s="0" t="n">
        <v>7665</v>
      </c>
      <c r="H1575" s="0" t="n">
        <v>0</v>
      </c>
      <c r="I1575" s="0" t="n">
        <f aca="false">21*D1575</f>
        <v>42</v>
      </c>
      <c r="J1575" s="11" t="n">
        <f aca="false">G1575+H1575</f>
        <v>7665</v>
      </c>
      <c r="K1575" s="0" t="n">
        <f aca="false">J1575+I1575</f>
        <v>7707</v>
      </c>
    </row>
    <row r="1576" customFormat="false" ht="12.8" hidden="false" customHeight="false" outlineLevel="0" collapsed="false">
      <c r="A1576" s="0" t="n">
        <v>205313174</v>
      </c>
      <c r="B1576" s="0" t="s">
        <v>2874</v>
      </c>
      <c r="C1576" s="0" t="s">
        <v>3861</v>
      </c>
      <c r="D1576" s="0" t="n">
        <v>5</v>
      </c>
      <c r="E1576" s="0" t="s">
        <v>89</v>
      </c>
      <c r="F1576" s="0" t="s">
        <v>5534</v>
      </c>
      <c r="G1576" s="0" t="n">
        <v>19162.5</v>
      </c>
      <c r="H1576" s="0" t="n">
        <v>0</v>
      </c>
      <c r="I1576" s="0" t="n">
        <f aca="false">21*D1576</f>
        <v>105</v>
      </c>
      <c r="J1576" s="11" t="n">
        <f aca="false">G1576+H1576</f>
        <v>19162.5</v>
      </c>
      <c r="K1576" s="0" t="n">
        <f aca="false">J1576+I1576</f>
        <v>19267.5</v>
      </c>
    </row>
    <row r="1577" customFormat="false" ht="12.8" hidden="false" customHeight="false" outlineLevel="0" collapsed="false">
      <c r="A1577" s="0" t="n">
        <v>105304984</v>
      </c>
      <c r="B1577" s="0" t="s">
        <v>2874</v>
      </c>
      <c r="C1577" s="0" t="s">
        <v>4101</v>
      </c>
      <c r="D1577" s="0" t="n">
        <v>4</v>
      </c>
      <c r="E1577" s="0" t="s">
        <v>89</v>
      </c>
      <c r="F1577" s="0" t="s">
        <v>5538</v>
      </c>
      <c r="G1577" s="0" t="n">
        <v>15330</v>
      </c>
      <c r="H1577" s="0" t="n">
        <v>0</v>
      </c>
      <c r="I1577" s="0" t="n">
        <f aca="false">21*D1577</f>
        <v>84</v>
      </c>
      <c r="J1577" s="11" t="n">
        <f aca="false">G1577+H1577</f>
        <v>15330</v>
      </c>
      <c r="K1577" s="0" t="n">
        <f aca="false">J1577+I1577</f>
        <v>15414</v>
      </c>
    </row>
    <row r="1578" customFormat="false" ht="12.8" hidden="false" customHeight="false" outlineLevel="0" collapsed="false">
      <c r="A1578" s="0" t="n">
        <v>105303974</v>
      </c>
      <c r="B1578" s="0" t="s">
        <v>2874</v>
      </c>
      <c r="C1578" s="0" t="s">
        <v>4101</v>
      </c>
      <c r="D1578" s="0" t="n">
        <v>4</v>
      </c>
      <c r="E1578" s="0" t="s">
        <v>74</v>
      </c>
      <c r="F1578" s="0" t="s">
        <v>5541</v>
      </c>
      <c r="G1578" s="0" t="n">
        <v>15330</v>
      </c>
      <c r="H1578" s="0" t="n">
        <v>0</v>
      </c>
      <c r="I1578" s="0" t="n">
        <f aca="false">21*D1578</f>
        <v>84</v>
      </c>
      <c r="J1578" s="11" t="n">
        <f aca="false">G1578+H1578</f>
        <v>15330</v>
      </c>
      <c r="K1578" s="0" t="n">
        <f aca="false">J1578+I1578</f>
        <v>15414</v>
      </c>
    </row>
    <row r="1579" customFormat="false" ht="12.8" hidden="false" customHeight="false" outlineLevel="0" collapsed="false">
      <c r="A1579" s="0" t="n">
        <v>105305579</v>
      </c>
      <c r="B1579" s="0" t="s">
        <v>2874</v>
      </c>
      <c r="C1579" s="0" t="s">
        <v>2394</v>
      </c>
      <c r="D1579" s="0" t="n">
        <v>2</v>
      </c>
      <c r="E1579" s="0" t="s">
        <v>79</v>
      </c>
      <c r="F1579" s="0" t="s">
        <v>4189</v>
      </c>
      <c r="G1579" s="0" t="n">
        <v>7665</v>
      </c>
      <c r="H1579" s="0" t="n">
        <v>0</v>
      </c>
      <c r="I1579" s="0" t="n">
        <f aca="false">21*D1579</f>
        <v>42</v>
      </c>
      <c r="J1579" s="11" t="n">
        <f aca="false">G1579+H1579</f>
        <v>7665</v>
      </c>
      <c r="K1579" s="0" t="n">
        <f aca="false">J1579+I1579</f>
        <v>7707</v>
      </c>
    </row>
    <row r="1580" customFormat="false" ht="12.8" hidden="false" customHeight="false" outlineLevel="0" collapsed="false">
      <c r="A1580" s="0" t="n">
        <v>205309257</v>
      </c>
      <c r="B1580" s="0" t="s">
        <v>2255</v>
      </c>
      <c r="C1580" s="0" t="s">
        <v>2074</v>
      </c>
      <c r="D1580" s="0" t="n">
        <v>6</v>
      </c>
      <c r="E1580" s="0" t="s">
        <v>74</v>
      </c>
      <c r="F1580" s="0" t="s">
        <v>5546</v>
      </c>
      <c r="G1580" s="0" t="n">
        <v>22995</v>
      </c>
      <c r="H1580" s="0" t="n">
        <v>0</v>
      </c>
      <c r="I1580" s="0" t="n">
        <f aca="false">21*D1580</f>
        <v>126</v>
      </c>
      <c r="J1580" s="11" t="n">
        <f aca="false">G1580+H1580</f>
        <v>22995</v>
      </c>
      <c r="K1580" s="0" t="n">
        <f aca="false">J1580+I1580</f>
        <v>23121</v>
      </c>
    </row>
    <row r="1581" customFormat="false" ht="12.8" hidden="false" customHeight="false" outlineLevel="0" collapsed="false">
      <c r="A1581" s="0" t="n">
        <v>205309112</v>
      </c>
      <c r="B1581" s="0" t="s">
        <v>2255</v>
      </c>
      <c r="C1581" s="0" t="s">
        <v>3972</v>
      </c>
      <c r="D1581" s="0" t="n">
        <v>2</v>
      </c>
      <c r="E1581" s="0" t="s">
        <v>406</v>
      </c>
      <c r="F1581" s="0" t="s">
        <v>5549</v>
      </c>
      <c r="G1581" s="0" t="n">
        <v>7665</v>
      </c>
      <c r="H1581" s="0" t="n">
        <v>0</v>
      </c>
      <c r="I1581" s="0" t="n">
        <f aca="false">21*D1581</f>
        <v>42</v>
      </c>
      <c r="J1581" s="11" t="n">
        <f aca="false">G1581+H1581</f>
        <v>7665</v>
      </c>
      <c r="K1581" s="0" t="n">
        <f aca="false">J1581+I1581</f>
        <v>7707</v>
      </c>
    </row>
    <row r="1582" customFormat="false" ht="12.8" hidden="false" customHeight="false" outlineLevel="0" collapsed="false">
      <c r="A1582" s="0" t="n">
        <v>205308182</v>
      </c>
      <c r="B1582" s="0" t="s">
        <v>2255</v>
      </c>
      <c r="C1582" s="0" t="s">
        <v>2074</v>
      </c>
      <c r="D1582" s="0" t="n">
        <v>6</v>
      </c>
      <c r="E1582" s="0" t="s">
        <v>89</v>
      </c>
      <c r="F1582" s="0" t="s">
        <v>5554</v>
      </c>
      <c r="G1582" s="0" t="n">
        <v>22995</v>
      </c>
      <c r="H1582" s="0" t="n">
        <v>0</v>
      </c>
      <c r="I1582" s="0" t="n">
        <f aca="false">21*D1582</f>
        <v>126</v>
      </c>
      <c r="J1582" s="11" t="n">
        <f aca="false">G1582+H1582</f>
        <v>22995</v>
      </c>
      <c r="K1582" s="0" t="n">
        <f aca="false">J1582+I1582</f>
        <v>23121</v>
      </c>
    </row>
    <row r="1583" customFormat="false" ht="12.8" hidden="false" customHeight="false" outlineLevel="0" collapsed="false">
      <c r="A1583" s="0" t="n">
        <v>205310492</v>
      </c>
      <c r="B1583" s="0" t="s">
        <v>2255</v>
      </c>
      <c r="C1583" s="0" t="s">
        <v>5559</v>
      </c>
      <c r="D1583" s="0" t="n">
        <v>10</v>
      </c>
      <c r="E1583" s="0" t="s">
        <v>406</v>
      </c>
      <c r="F1583" s="0" t="s">
        <v>5560</v>
      </c>
      <c r="G1583" s="0" t="n">
        <v>38325</v>
      </c>
      <c r="H1583" s="0" t="n">
        <v>0</v>
      </c>
      <c r="I1583" s="0" t="n">
        <f aca="false">21*D1583</f>
        <v>210</v>
      </c>
      <c r="J1583" s="11" t="n">
        <f aca="false">G1583+H1583</f>
        <v>38325</v>
      </c>
      <c r="K1583" s="0" t="n">
        <f aca="false">J1583+I1583</f>
        <v>38535</v>
      </c>
    </row>
    <row r="1584" customFormat="false" ht="12.8" hidden="false" customHeight="false" outlineLevel="0" collapsed="false">
      <c r="A1584" s="0" t="n">
        <v>205313352</v>
      </c>
      <c r="B1584" s="0" t="s">
        <v>2255</v>
      </c>
      <c r="C1584" s="0" t="s">
        <v>4101</v>
      </c>
      <c r="D1584" s="0" t="n">
        <v>3</v>
      </c>
      <c r="E1584" s="0" t="s">
        <v>406</v>
      </c>
      <c r="F1584" s="0" t="s">
        <v>5563</v>
      </c>
      <c r="G1584" s="0" t="n">
        <v>11497.5</v>
      </c>
      <c r="H1584" s="0" t="n">
        <v>0</v>
      </c>
      <c r="I1584" s="0" t="n">
        <f aca="false">21*D1584</f>
        <v>63</v>
      </c>
      <c r="J1584" s="11" t="n">
        <f aca="false">G1584+H1584</f>
        <v>11497.5</v>
      </c>
      <c r="K1584" s="0" t="n">
        <f aca="false">J1584+I1584</f>
        <v>11560.5</v>
      </c>
    </row>
    <row r="1585" customFormat="false" ht="12.8" hidden="false" customHeight="false" outlineLevel="0" collapsed="false">
      <c r="A1585" s="0" t="n">
        <v>205313352</v>
      </c>
      <c r="B1585" s="0" t="s">
        <v>2255</v>
      </c>
      <c r="C1585" s="0" t="s">
        <v>4101</v>
      </c>
      <c r="D1585" s="0" t="n">
        <v>3</v>
      </c>
      <c r="E1585" s="0" t="s">
        <v>406</v>
      </c>
      <c r="F1585" s="0" t="s">
        <v>5565</v>
      </c>
      <c r="G1585" s="0" t="n">
        <v>11497.5</v>
      </c>
      <c r="H1585" s="0" t="n">
        <v>0</v>
      </c>
      <c r="I1585" s="0" t="n">
        <f aca="false">21*D1585</f>
        <v>63</v>
      </c>
      <c r="J1585" s="11" t="n">
        <f aca="false">G1585+H1585</f>
        <v>11497.5</v>
      </c>
      <c r="K1585" s="0" t="n">
        <f aca="false">J1585+I1585</f>
        <v>11560.5</v>
      </c>
    </row>
    <row r="1586" customFormat="false" ht="12.8" hidden="false" customHeight="false" outlineLevel="0" collapsed="false">
      <c r="A1586" s="0" t="n">
        <v>205313482</v>
      </c>
      <c r="B1586" s="0" t="s">
        <v>2255</v>
      </c>
      <c r="C1586" s="0" t="s">
        <v>3861</v>
      </c>
      <c r="D1586" s="0" t="n">
        <v>4</v>
      </c>
      <c r="E1586" s="0" t="s">
        <v>89</v>
      </c>
      <c r="F1586" s="0" t="s">
        <v>5569</v>
      </c>
      <c r="G1586" s="0" t="n">
        <v>15330</v>
      </c>
      <c r="H1586" s="0" t="n">
        <v>0</v>
      </c>
      <c r="I1586" s="0" t="n">
        <f aca="false">21*D1586</f>
        <v>84</v>
      </c>
      <c r="J1586" s="11" t="n">
        <f aca="false">G1586+H1586</f>
        <v>15330</v>
      </c>
      <c r="K1586" s="0" t="n">
        <f aca="false">J1586+I1586</f>
        <v>15414</v>
      </c>
    </row>
    <row r="1587" s="11" customFormat="true" ht="12.8" hidden="false" customHeight="false" outlineLevel="0" collapsed="false">
      <c r="A1587" s="11" t="n">
        <v>205313907</v>
      </c>
      <c r="B1587" s="11" t="s">
        <v>2255</v>
      </c>
      <c r="C1587" s="11" t="s">
        <v>3972</v>
      </c>
      <c r="D1587" s="11" t="n">
        <v>2</v>
      </c>
      <c r="E1587" s="11" t="s">
        <v>28</v>
      </c>
      <c r="F1587" s="11" t="s">
        <v>5572</v>
      </c>
      <c r="G1587" s="11" t="n">
        <v>11444.8</v>
      </c>
      <c r="H1587" s="11" t="n">
        <v>0</v>
      </c>
      <c r="I1587" s="11" t="n">
        <f aca="false">21*D1587</f>
        <v>42</v>
      </c>
      <c r="J1587" s="11" t="n">
        <f aca="false">G1587+H1587</f>
        <v>11444.8</v>
      </c>
      <c r="K1587" s="11" t="n">
        <f aca="false">J1587+I1587</f>
        <v>11486.8</v>
      </c>
      <c r="M1587" s="11" t="n">
        <v>22973.6</v>
      </c>
      <c r="N1587" s="11" t="n">
        <f aca="false">K1587+K1588-M1587</f>
        <v>0</v>
      </c>
    </row>
    <row r="1588" customFormat="false" ht="12.8" hidden="false" customHeight="false" outlineLevel="0" collapsed="false">
      <c r="A1588" s="11" t="n">
        <v>205313907</v>
      </c>
      <c r="B1588" s="11" t="s">
        <v>2255</v>
      </c>
      <c r="C1588" s="11" t="s">
        <v>3972</v>
      </c>
      <c r="D1588" s="11" t="n">
        <v>2</v>
      </c>
      <c r="E1588" s="11" t="s">
        <v>28</v>
      </c>
      <c r="F1588" s="11" t="s">
        <v>5575</v>
      </c>
      <c r="G1588" s="11" t="n">
        <v>11444.8</v>
      </c>
      <c r="H1588" s="11" t="n">
        <v>0</v>
      </c>
      <c r="I1588" s="11" t="n">
        <f aca="false">21*D1588</f>
        <v>42</v>
      </c>
      <c r="J1588" s="11" t="n">
        <f aca="false">G1588+H1588</f>
        <v>11444.8</v>
      </c>
      <c r="K1588" s="11" t="n">
        <f aca="false">J1588+I1588</f>
        <v>11486.8</v>
      </c>
      <c r="L1588" s="11"/>
    </row>
    <row r="1589" customFormat="false" ht="12.8" hidden="false" customHeight="false" outlineLevel="0" collapsed="false">
      <c r="A1589" s="0" t="n">
        <v>105305757</v>
      </c>
      <c r="B1589" s="0" t="s">
        <v>2255</v>
      </c>
      <c r="C1589" s="0" t="s">
        <v>3972</v>
      </c>
      <c r="D1589" s="0" t="n">
        <v>2</v>
      </c>
      <c r="E1589" s="0" t="s">
        <v>115</v>
      </c>
      <c r="F1589" s="0" t="s">
        <v>5578</v>
      </c>
      <c r="G1589" s="0" t="n">
        <v>9345</v>
      </c>
      <c r="H1589" s="0" t="n">
        <v>0</v>
      </c>
      <c r="I1589" s="0" t="n">
        <f aca="false">21*D1589</f>
        <v>42</v>
      </c>
      <c r="J1589" s="11" t="n">
        <f aca="false">G1589+H1589</f>
        <v>9345</v>
      </c>
      <c r="K1589" s="0" t="n">
        <f aca="false">J1589+I1589</f>
        <v>9387</v>
      </c>
    </row>
    <row r="1590" customFormat="false" ht="12.8" hidden="false" customHeight="false" outlineLevel="0" collapsed="false">
      <c r="A1590" s="0" t="n">
        <v>105305772</v>
      </c>
      <c r="B1590" s="0" t="s">
        <v>2255</v>
      </c>
      <c r="C1590" s="0" t="s">
        <v>2394</v>
      </c>
      <c r="D1590" s="0" t="n">
        <v>1</v>
      </c>
      <c r="E1590" s="0" t="s">
        <v>79</v>
      </c>
      <c r="F1590" s="0" t="s">
        <v>5583</v>
      </c>
      <c r="G1590" s="0" t="n">
        <v>3832.5</v>
      </c>
      <c r="H1590" s="0" t="n">
        <v>0</v>
      </c>
      <c r="I1590" s="0" t="n">
        <f aca="false">21*D1590</f>
        <v>21</v>
      </c>
      <c r="J1590" s="11" t="n">
        <f aca="false">G1590+H1590</f>
        <v>3832.5</v>
      </c>
      <c r="K1590" s="0" t="n">
        <f aca="false">J1590+I1590</f>
        <v>3853.5</v>
      </c>
    </row>
    <row r="1591" customFormat="false" ht="12.8" hidden="false" customHeight="false" outlineLevel="0" collapsed="false">
      <c r="A1591" s="0" t="n">
        <v>105305447</v>
      </c>
      <c r="B1591" s="0" t="s">
        <v>2255</v>
      </c>
      <c r="C1591" s="0" t="s">
        <v>2394</v>
      </c>
      <c r="D1591" s="0" t="n">
        <v>1</v>
      </c>
      <c r="E1591" s="0" t="s">
        <v>79</v>
      </c>
      <c r="F1591" s="0" t="s">
        <v>5586</v>
      </c>
      <c r="G1591" s="0" t="n">
        <v>3832.5</v>
      </c>
      <c r="H1591" s="0" t="n">
        <v>0</v>
      </c>
      <c r="I1591" s="0" t="n">
        <f aca="false">21*D1591</f>
        <v>21</v>
      </c>
      <c r="J1591" s="11" t="n">
        <f aca="false">G1591+H1591</f>
        <v>3832.5</v>
      </c>
      <c r="K1591" s="0" t="n">
        <f aca="false">J1591+I1591</f>
        <v>3853.5</v>
      </c>
    </row>
    <row r="1592" customFormat="false" ht="12.8" hidden="false" customHeight="false" outlineLevel="0" collapsed="false">
      <c r="A1592" s="0" t="n">
        <v>105305992</v>
      </c>
      <c r="B1592" s="0" t="s">
        <v>2255</v>
      </c>
      <c r="C1592" s="0" t="s">
        <v>2394</v>
      </c>
      <c r="D1592" s="0" t="n">
        <v>1</v>
      </c>
      <c r="E1592" s="0" t="s">
        <v>89</v>
      </c>
      <c r="F1592" s="0" t="s">
        <v>5589</v>
      </c>
      <c r="G1592" s="0" t="n">
        <v>3832.5</v>
      </c>
      <c r="H1592" s="0" t="n">
        <v>0</v>
      </c>
      <c r="I1592" s="0" t="n">
        <f aca="false">21*D1592</f>
        <v>21</v>
      </c>
      <c r="J1592" s="11" t="n">
        <f aca="false">G1592+H1592</f>
        <v>3832.5</v>
      </c>
      <c r="K1592" s="0" t="n">
        <f aca="false">J1592+I1592</f>
        <v>3853.5</v>
      </c>
    </row>
    <row r="1593" customFormat="false" ht="12.8" hidden="false" customHeight="false" outlineLevel="0" collapsed="false">
      <c r="A1593" s="0" t="n">
        <v>205314197</v>
      </c>
      <c r="B1593" s="0" t="s">
        <v>2255</v>
      </c>
      <c r="C1593" s="0" t="s">
        <v>2394</v>
      </c>
      <c r="D1593" s="0" t="n">
        <v>1</v>
      </c>
      <c r="E1593" s="0" t="s">
        <v>115</v>
      </c>
      <c r="F1593" s="0" t="s">
        <v>4023</v>
      </c>
      <c r="G1593" s="0" t="n">
        <v>4672.5</v>
      </c>
      <c r="H1593" s="0" t="n">
        <v>0</v>
      </c>
      <c r="I1593" s="0" t="n">
        <f aca="false">21*D1593</f>
        <v>21</v>
      </c>
      <c r="J1593" s="11" t="n">
        <f aca="false">G1593+H1593</f>
        <v>4672.5</v>
      </c>
      <c r="K1593" s="0" t="n">
        <f aca="false">J1593+I1593</f>
        <v>4693.5</v>
      </c>
    </row>
    <row r="1594" customFormat="false" ht="12.8" hidden="false" customHeight="false" outlineLevel="0" collapsed="false">
      <c r="A1594" s="0" t="n">
        <v>205314167</v>
      </c>
      <c r="B1594" s="0" t="s">
        <v>2255</v>
      </c>
      <c r="C1594" s="0" t="s">
        <v>3349</v>
      </c>
      <c r="D1594" s="0" t="n">
        <v>5</v>
      </c>
      <c r="E1594" s="0" t="s">
        <v>437</v>
      </c>
      <c r="F1594" s="0" t="s">
        <v>5593</v>
      </c>
      <c r="G1594" s="0" t="n">
        <v>23362.5</v>
      </c>
      <c r="H1594" s="0" t="n">
        <v>0</v>
      </c>
      <c r="I1594" s="0" t="n">
        <f aca="false">21*D1594</f>
        <v>105</v>
      </c>
      <c r="J1594" s="11" t="n">
        <f aca="false">G1594+H1594</f>
        <v>23362.5</v>
      </c>
      <c r="K1594" s="0" t="n">
        <f aca="false">J1594+I1594</f>
        <v>23467.5</v>
      </c>
    </row>
    <row r="1595" customFormat="false" ht="12.8" hidden="false" customHeight="false" outlineLevel="0" collapsed="false">
      <c r="A1595" s="0" t="n">
        <v>205314192</v>
      </c>
      <c r="B1595" s="0" t="s">
        <v>2255</v>
      </c>
      <c r="C1595" s="0" t="s">
        <v>4101</v>
      </c>
      <c r="D1595" s="0" t="n">
        <v>3</v>
      </c>
      <c r="E1595" s="0" t="s">
        <v>79</v>
      </c>
      <c r="F1595" s="0" t="s">
        <v>5597</v>
      </c>
      <c r="G1595" s="0" t="n">
        <v>11497.5</v>
      </c>
      <c r="H1595" s="0" t="n">
        <v>0</v>
      </c>
      <c r="I1595" s="0" t="n">
        <f aca="false">21*D1595</f>
        <v>63</v>
      </c>
      <c r="J1595" s="11" t="n">
        <f aca="false">G1595+H1595</f>
        <v>11497.5</v>
      </c>
      <c r="K1595" s="0" t="n">
        <f aca="false">J1595+I1595</f>
        <v>11560.5</v>
      </c>
    </row>
    <row r="1596" customFormat="false" ht="12.8" hidden="false" customHeight="false" outlineLevel="0" collapsed="false">
      <c r="A1596" s="0" t="n">
        <v>105305527</v>
      </c>
      <c r="B1596" s="0" t="s">
        <v>2255</v>
      </c>
      <c r="C1596" s="0" t="s">
        <v>2394</v>
      </c>
      <c r="D1596" s="0" t="n">
        <v>1</v>
      </c>
      <c r="E1596" s="0" t="s">
        <v>400</v>
      </c>
      <c r="F1596" s="0" t="s">
        <v>4991</v>
      </c>
      <c r="G1596" s="0" t="n">
        <v>3832.5</v>
      </c>
      <c r="H1596" s="0" t="n">
        <v>0</v>
      </c>
      <c r="I1596" s="0" t="n">
        <f aca="false">21*D1596</f>
        <v>21</v>
      </c>
      <c r="J1596" s="11" t="n">
        <f aca="false">G1596+H1596</f>
        <v>3832.5</v>
      </c>
      <c r="K1596" s="0" t="n">
        <f aca="false">J1596+I1596</f>
        <v>3853.5</v>
      </c>
    </row>
    <row r="1597" customFormat="false" ht="12.8" hidden="false" customHeight="false" outlineLevel="0" collapsed="false">
      <c r="A1597" s="0" t="n">
        <v>205313752</v>
      </c>
      <c r="B1597" s="0" t="s">
        <v>2255</v>
      </c>
      <c r="C1597" s="0" t="s">
        <v>3972</v>
      </c>
      <c r="D1597" s="0" t="n">
        <v>2</v>
      </c>
      <c r="E1597" s="0" t="s">
        <v>74</v>
      </c>
      <c r="F1597" s="0" t="s">
        <v>5601</v>
      </c>
      <c r="G1597" s="0" t="n">
        <v>7665</v>
      </c>
      <c r="H1597" s="0" t="n">
        <v>0</v>
      </c>
      <c r="I1597" s="0" t="n">
        <f aca="false">21*D1597</f>
        <v>42</v>
      </c>
      <c r="J1597" s="11" t="n">
        <f aca="false">G1597+H1597</f>
        <v>7665</v>
      </c>
      <c r="K1597" s="0" t="n">
        <f aca="false">J1597+I1597</f>
        <v>7707</v>
      </c>
    </row>
    <row r="1598" customFormat="false" ht="12.8" hidden="false" customHeight="false" outlineLevel="0" collapsed="false">
      <c r="A1598" s="0" t="n">
        <v>105305552</v>
      </c>
      <c r="B1598" s="0" t="s">
        <v>2255</v>
      </c>
      <c r="C1598" s="0" t="s">
        <v>2394</v>
      </c>
      <c r="D1598" s="0" t="n">
        <v>1</v>
      </c>
      <c r="E1598" s="0" t="s">
        <v>79</v>
      </c>
      <c r="F1598" s="0" t="s">
        <v>5010</v>
      </c>
      <c r="G1598" s="0" t="n">
        <v>3832.5</v>
      </c>
      <c r="H1598" s="0" t="n">
        <v>0</v>
      </c>
      <c r="I1598" s="0" t="n">
        <f aca="false">21*D1598</f>
        <v>21</v>
      </c>
      <c r="J1598" s="11" t="n">
        <f aca="false">G1598+H1598</f>
        <v>3832.5</v>
      </c>
      <c r="K1598" s="0" t="n">
        <f aca="false">J1598+I1598</f>
        <v>3853.5</v>
      </c>
    </row>
    <row r="1599" customFormat="false" ht="12.8" hidden="false" customHeight="false" outlineLevel="0" collapsed="false">
      <c r="A1599" s="0" t="n">
        <v>205313982</v>
      </c>
      <c r="B1599" s="0" t="s">
        <v>2255</v>
      </c>
      <c r="C1599" s="0" t="s">
        <v>3972</v>
      </c>
      <c r="D1599" s="0" t="n">
        <v>2</v>
      </c>
      <c r="E1599" s="0" t="s">
        <v>28</v>
      </c>
      <c r="F1599" s="0" t="s">
        <v>1647</v>
      </c>
      <c r="G1599" s="0" t="n">
        <v>11444.8</v>
      </c>
      <c r="H1599" s="0" t="n">
        <v>0</v>
      </c>
      <c r="I1599" s="0" t="n">
        <f aca="false">21*D1599</f>
        <v>42</v>
      </c>
      <c r="J1599" s="11" t="n">
        <f aca="false">G1599+H1599</f>
        <v>11444.8</v>
      </c>
      <c r="K1599" s="0" t="n">
        <f aca="false">J1599+I1599</f>
        <v>11486.8</v>
      </c>
    </row>
    <row r="1600" customFormat="false" ht="12.8" hidden="false" customHeight="false" outlineLevel="0" collapsed="false">
      <c r="A1600" s="0" t="n">
        <v>105305767</v>
      </c>
      <c r="B1600" s="0" t="s">
        <v>2255</v>
      </c>
      <c r="C1600" s="0" t="s">
        <v>3972</v>
      </c>
      <c r="D1600" s="0" t="n">
        <v>2</v>
      </c>
      <c r="E1600" s="0" t="s">
        <v>115</v>
      </c>
      <c r="F1600" s="0" t="s">
        <v>5606</v>
      </c>
      <c r="G1600" s="0" t="n">
        <v>9345</v>
      </c>
      <c r="H1600" s="0" t="n">
        <v>0</v>
      </c>
      <c r="I1600" s="0" t="n">
        <f aca="false">21*D1600</f>
        <v>42</v>
      </c>
      <c r="J1600" s="11" t="n">
        <f aca="false">G1600+H1600</f>
        <v>9345</v>
      </c>
      <c r="K1600" s="0" t="n">
        <f aca="false">J1600+I1600</f>
        <v>9387</v>
      </c>
    </row>
    <row r="1601" customFormat="false" ht="12.8" hidden="false" customHeight="false" outlineLevel="0" collapsed="false">
      <c r="A1601" s="0" t="n">
        <v>105305802</v>
      </c>
      <c r="B1601" s="0" t="s">
        <v>2255</v>
      </c>
      <c r="C1601" s="0" t="s">
        <v>3972</v>
      </c>
      <c r="D1601" s="0" t="n">
        <v>2</v>
      </c>
      <c r="E1601" s="0" t="s">
        <v>79</v>
      </c>
      <c r="F1601" s="0" t="s">
        <v>4389</v>
      </c>
      <c r="G1601" s="0" t="n">
        <v>7665</v>
      </c>
      <c r="H1601" s="0" t="n">
        <v>0</v>
      </c>
      <c r="I1601" s="0" t="n">
        <f aca="false">21*D1601</f>
        <v>42</v>
      </c>
      <c r="J1601" s="11" t="n">
        <f aca="false">G1601+H1601</f>
        <v>7665</v>
      </c>
      <c r="K1601" s="0" t="n">
        <f aca="false">J1601+I1601</f>
        <v>7707</v>
      </c>
    </row>
    <row r="1602" customFormat="false" ht="12.8" hidden="false" customHeight="false" outlineLevel="0" collapsed="false">
      <c r="A1602" s="0" t="n">
        <v>205313018</v>
      </c>
      <c r="B1602" s="0" t="s">
        <v>2255</v>
      </c>
      <c r="C1602" s="0" t="s">
        <v>4793</v>
      </c>
      <c r="D1602" s="0" t="n">
        <v>7</v>
      </c>
      <c r="E1602" s="0" t="s">
        <v>79</v>
      </c>
      <c r="F1602" s="0" t="s">
        <v>5615</v>
      </c>
      <c r="G1602" s="0" t="n">
        <v>26827.5</v>
      </c>
      <c r="H1602" s="0" t="n">
        <v>0</v>
      </c>
      <c r="I1602" s="0" t="n">
        <f aca="false">21*D1602</f>
        <v>147</v>
      </c>
      <c r="J1602" s="11" t="n">
        <f aca="false">G1602+H1602</f>
        <v>26827.5</v>
      </c>
      <c r="K1602" s="0" t="n">
        <f aca="false">J1602+I1602</f>
        <v>26974.5</v>
      </c>
    </row>
    <row r="1603" customFormat="false" ht="12.8" hidden="false" customHeight="false" outlineLevel="0" collapsed="false">
      <c r="A1603" s="0" t="n">
        <v>105305868</v>
      </c>
      <c r="B1603" s="0" t="s">
        <v>2255</v>
      </c>
      <c r="C1603" s="0" t="s">
        <v>4101</v>
      </c>
      <c r="D1603" s="0" t="n">
        <v>3</v>
      </c>
      <c r="E1603" s="0" t="s">
        <v>146</v>
      </c>
      <c r="F1603" s="0" t="s">
        <v>5618</v>
      </c>
      <c r="G1603" s="0" t="n">
        <v>14017.5</v>
      </c>
      <c r="H1603" s="0" t="n">
        <v>0</v>
      </c>
      <c r="I1603" s="0" t="n">
        <f aca="false">21*D1603</f>
        <v>63</v>
      </c>
      <c r="J1603" s="11" t="n">
        <f aca="false">G1603+H1603</f>
        <v>14017.5</v>
      </c>
      <c r="K1603" s="0" t="n">
        <f aca="false">J1603+I1603</f>
        <v>14080.5</v>
      </c>
    </row>
    <row r="1604" customFormat="false" ht="12.8" hidden="false" customHeight="false" outlineLevel="0" collapsed="false">
      <c r="A1604" s="0" t="n">
        <v>205313418</v>
      </c>
      <c r="B1604" s="0" t="s">
        <v>2255</v>
      </c>
      <c r="C1604" s="0" t="s">
        <v>2074</v>
      </c>
      <c r="D1604" s="0" t="n">
        <v>6</v>
      </c>
      <c r="E1604" s="0" t="s">
        <v>406</v>
      </c>
      <c r="F1604" s="0" t="s">
        <v>5620</v>
      </c>
      <c r="G1604" s="0" t="n">
        <v>22995</v>
      </c>
      <c r="H1604" s="0" t="n">
        <v>0</v>
      </c>
      <c r="I1604" s="0" t="n">
        <f aca="false">21*D1604</f>
        <v>126</v>
      </c>
      <c r="J1604" s="11" t="n">
        <f aca="false">G1604+H1604</f>
        <v>22995</v>
      </c>
      <c r="K1604" s="0" t="n">
        <f aca="false">J1604+I1604</f>
        <v>23121</v>
      </c>
    </row>
    <row r="1605" customFormat="false" ht="12.8" hidden="false" customHeight="false" outlineLevel="0" collapsed="false">
      <c r="A1605" s="0" t="n">
        <v>205313803</v>
      </c>
      <c r="B1605" s="0" t="s">
        <v>2255</v>
      </c>
      <c r="C1605" s="0" t="s">
        <v>2394</v>
      </c>
      <c r="D1605" s="0" t="n">
        <v>1</v>
      </c>
      <c r="E1605" s="0" t="s">
        <v>79</v>
      </c>
      <c r="F1605" s="0" t="s">
        <v>5624</v>
      </c>
      <c r="G1605" s="0" t="n">
        <v>3832.5</v>
      </c>
      <c r="H1605" s="0" t="n">
        <v>0</v>
      </c>
      <c r="I1605" s="0" t="n">
        <f aca="false">21*D1605</f>
        <v>21</v>
      </c>
      <c r="J1605" s="11" t="n">
        <f aca="false">G1605+H1605</f>
        <v>3832.5</v>
      </c>
      <c r="K1605" s="0" t="n">
        <f aca="false">J1605+I1605</f>
        <v>3853.5</v>
      </c>
    </row>
    <row r="1606" customFormat="false" ht="12.8" hidden="false" customHeight="false" outlineLevel="0" collapsed="false">
      <c r="A1606" s="0" t="n">
        <v>205314178</v>
      </c>
      <c r="B1606" s="0" t="s">
        <v>2255</v>
      </c>
      <c r="C1606" s="0" t="s">
        <v>3861</v>
      </c>
      <c r="D1606" s="0" t="n">
        <v>4</v>
      </c>
      <c r="E1606" s="0" t="s">
        <v>79</v>
      </c>
      <c r="F1606" s="0" t="s">
        <v>5626</v>
      </c>
      <c r="G1606" s="0" t="n">
        <v>15330</v>
      </c>
      <c r="H1606" s="0" t="n">
        <v>0</v>
      </c>
      <c r="I1606" s="0" t="n">
        <f aca="false">21*D1606</f>
        <v>84</v>
      </c>
      <c r="J1606" s="11" t="n">
        <f aca="false">G1606+H1606</f>
        <v>15330</v>
      </c>
      <c r="K1606" s="0" t="n">
        <f aca="false">J1606+I1606</f>
        <v>15414</v>
      </c>
    </row>
    <row r="1607" customFormat="false" ht="12.8" hidden="false" customHeight="false" outlineLevel="0" collapsed="false">
      <c r="A1607" s="0" t="n">
        <v>205313088</v>
      </c>
      <c r="B1607" s="0" t="s">
        <v>2255</v>
      </c>
      <c r="C1607" s="0" t="s">
        <v>2074</v>
      </c>
      <c r="D1607" s="0" t="n">
        <v>6</v>
      </c>
      <c r="E1607" s="0" t="s">
        <v>79</v>
      </c>
      <c r="F1607" s="0" t="s">
        <v>5630</v>
      </c>
      <c r="G1607" s="0" t="n">
        <v>22995</v>
      </c>
      <c r="H1607" s="0" t="n">
        <v>0</v>
      </c>
      <c r="I1607" s="0" t="n">
        <f aca="false">21*D1607</f>
        <v>126</v>
      </c>
      <c r="J1607" s="11" t="n">
        <f aca="false">G1607+H1607</f>
        <v>22995</v>
      </c>
      <c r="K1607" s="0" t="n">
        <f aca="false">J1607+I1607</f>
        <v>23121</v>
      </c>
    </row>
    <row r="1608" customFormat="false" ht="12.8" hidden="false" customHeight="false" outlineLevel="0" collapsed="false">
      <c r="A1608" s="0" t="n">
        <v>205313928</v>
      </c>
      <c r="B1608" s="0" t="s">
        <v>2255</v>
      </c>
      <c r="C1608" s="0" t="s">
        <v>3972</v>
      </c>
      <c r="D1608" s="0" t="n">
        <v>2</v>
      </c>
      <c r="E1608" s="0" t="s">
        <v>28</v>
      </c>
      <c r="F1608" s="0" t="s">
        <v>1912</v>
      </c>
      <c r="G1608" s="0" t="n">
        <v>11444.8</v>
      </c>
      <c r="H1608" s="0" t="n">
        <v>0</v>
      </c>
      <c r="I1608" s="0" t="n">
        <f aca="false">21*D1608</f>
        <v>42</v>
      </c>
      <c r="J1608" s="11" t="n">
        <f aca="false">G1608+H1608</f>
        <v>11444.8</v>
      </c>
      <c r="K1608" s="0" t="n">
        <f aca="false">J1608+I1608</f>
        <v>11486.8</v>
      </c>
    </row>
    <row r="1609" customFormat="false" ht="12.8" hidden="false" customHeight="false" outlineLevel="0" collapsed="false">
      <c r="A1609" s="0" t="n">
        <v>105305673</v>
      </c>
      <c r="B1609" s="0" t="s">
        <v>2255</v>
      </c>
      <c r="C1609" s="0" t="s">
        <v>3972</v>
      </c>
      <c r="D1609" s="0" t="n">
        <v>2</v>
      </c>
      <c r="E1609" s="0" t="s">
        <v>28</v>
      </c>
      <c r="F1609" s="0" t="s">
        <v>5634</v>
      </c>
      <c r="G1609" s="0" t="n">
        <v>11444.8</v>
      </c>
      <c r="H1609" s="0" t="n">
        <v>0</v>
      </c>
      <c r="I1609" s="0" t="n">
        <f aca="false">21*D1609</f>
        <v>42</v>
      </c>
      <c r="J1609" s="11" t="n">
        <f aca="false">G1609+H1609</f>
        <v>11444.8</v>
      </c>
      <c r="K1609" s="0" t="n">
        <f aca="false">J1609+I1609</f>
        <v>11486.8</v>
      </c>
    </row>
    <row r="1610" customFormat="false" ht="12.8" hidden="false" customHeight="false" outlineLevel="0" collapsed="false">
      <c r="A1610" s="0" t="n">
        <v>205314088</v>
      </c>
      <c r="B1610" s="0" t="s">
        <v>2255</v>
      </c>
      <c r="C1610" s="0" t="s">
        <v>3972</v>
      </c>
      <c r="D1610" s="0" t="n">
        <v>2</v>
      </c>
      <c r="E1610" s="0" t="s">
        <v>79</v>
      </c>
      <c r="F1610" s="0" t="s">
        <v>5637</v>
      </c>
      <c r="G1610" s="0" t="n">
        <v>7665</v>
      </c>
      <c r="H1610" s="0" t="n">
        <v>0</v>
      </c>
      <c r="I1610" s="0" t="n">
        <f aca="false">21*D1610</f>
        <v>42</v>
      </c>
      <c r="J1610" s="11" t="n">
        <f aca="false">G1610+H1610</f>
        <v>7665</v>
      </c>
      <c r="K1610" s="0" t="n">
        <f aca="false">J1610+I1610</f>
        <v>7707</v>
      </c>
    </row>
    <row r="1611" customFormat="false" ht="12.8" hidden="false" customHeight="false" outlineLevel="0" collapsed="false">
      <c r="A1611" s="0" t="n">
        <v>105305523</v>
      </c>
      <c r="B1611" s="0" t="s">
        <v>2255</v>
      </c>
      <c r="C1611" s="0" t="s">
        <v>2394</v>
      </c>
      <c r="D1611" s="0" t="n">
        <v>1</v>
      </c>
      <c r="E1611" s="0" t="s">
        <v>89</v>
      </c>
      <c r="F1611" s="0" t="s">
        <v>5223</v>
      </c>
      <c r="G1611" s="0" t="n">
        <v>3832.5</v>
      </c>
      <c r="H1611" s="0" t="n">
        <v>0</v>
      </c>
      <c r="I1611" s="0" t="n">
        <f aca="false">21*D1611</f>
        <v>21</v>
      </c>
      <c r="J1611" s="11" t="n">
        <f aca="false">G1611+H1611</f>
        <v>3832.5</v>
      </c>
      <c r="K1611" s="0" t="n">
        <f aca="false">J1611+I1611</f>
        <v>3853.5</v>
      </c>
    </row>
    <row r="1612" customFormat="false" ht="12.8" hidden="false" customHeight="false" outlineLevel="0" collapsed="false">
      <c r="A1612" s="0" t="n">
        <v>105305878</v>
      </c>
      <c r="B1612" s="0" t="s">
        <v>2255</v>
      </c>
      <c r="C1612" s="0" t="s">
        <v>3972</v>
      </c>
      <c r="D1612" s="0" t="n">
        <v>2</v>
      </c>
      <c r="E1612" s="0" t="s">
        <v>79</v>
      </c>
      <c r="F1612" s="0" t="s">
        <v>5641</v>
      </c>
      <c r="G1612" s="0" t="n">
        <v>7665</v>
      </c>
      <c r="H1612" s="0" t="n">
        <v>0</v>
      </c>
      <c r="I1612" s="0" t="n">
        <f aca="false">21*D1612</f>
        <v>42</v>
      </c>
      <c r="J1612" s="11" t="n">
        <f aca="false">G1612+H1612</f>
        <v>7665</v>
      </c>
      <c r="K1612" s="0" t="n">
        <f aca="false">J1612+I1612</f>
        <v>7707</v>
      </c>
    </row>
    <row r="1613" customFormat="false" ht="12.8" hidden="false" customHeight="false" outlineLevel="0" collapsed="false">
      <c r="A1613" s="0" t="n">
        <v>105300425</v>
      </c>
      <c r="B1613" s="0" t="s">
        <v>2255</v>
      </c>
      <c r="C1613" s="0" t="s">
        <v>3861</v>
      </c>
      <c r="D1613" s="0" t="n">
        <v>4</v>
      </c>
      <c r="E1613" s="0" t="s">
        <v>89</v>
      </c>
      <c r="F1613" s="0" t="s">
        <v>5644</v>
      </c>
      <c r="G1613" s="0" t="n">
        <v>15330</v>
      </c>
      <c r="H1613" s="0" t="n">
        <v>0</v>
      </c>
      <c r="I1613" s="0" t="n">
        <f aca="false">21*D1613</f>
        <v>84</v>
      </c>
      <c r="J1613" s="11" t="n">
        <f aca="false">G1613+H1613</f>
        <v>15330</v>
      </c>
      <c r="K1613" s="0" t="n">
        <f aca="false">J1613+I1613</f>
        <v>15414</v>
      </c>
    </row>
    <row r="1614" customFormat="false" ht="12.8" hidden="false" customHeight="false" outlineLevel="0" collapsed="false">
      <c r="A1614" s="0" t="n">
        <v>205313275</v>
      </c>
      <c r="B1614" s="0" t="s">
        <v>2255</v>
      </c>
      <c r="C1614" s="0" t="s">
        <v>4101</v>
      </c>
      <c r="D1614" s="0" t="n">
        <v>3</v>
      </c>
      <c r="E1614" s="0" t="s">
        <v>406</v>
      </c>
      <c r="F1614" s="0" t="s">
        <v>5649</v>
      </c>
      <c r="G1614" s="0" t="n">
        <v>11497.5</v>
      </c>
      <c r="H1614" s="0" t="n">
        <v>0</v>
      </c>
      <c r="I1614" s="0" t="n">
        <f aca="false">21*D1614</f>
        <v>63</v>
      </c>
      <c r="J1614" s="11" t="n">
        <f aca="false">G1614+H1614</f>
        <v>11497.5</v>
      </c>
      <c r="K1614" s="0" t="n">
        <f aca="false">J1614+I1614</f>
        <v>11560.5</v>
      </c>
    </row>
    <row r="1615" customFormat="false" ht="12.8" hidden="false" customHeight="false" outlineLevel="0" collapsed="false">
      <c r="A1615" s="0" t="n">
        <v>105305595</v>
      </c>
      <c r="B1615" s="0" t="s">
        <v>2255</v>
      </c>
      <c r="C1615" s="0" t="s">
        <v>4101</v>
      </c>
      <c r="D1615" s="0" t="n">
        <v>3</v>
      </c>
      <c r="E1615" s="0" t="s">
        <v>79</v>
      </c>
      <c r="F1615" s="0" t="s">
        <v>5494</v>
      </c>
      <c r="G1615" s="0" t="n">
        <v>11497.5</v>
      </c>
      <c r="H1615" s="0" t="n">
        <v>0</v>
      </c>
      <c r="I1615" s="0" t="n">
        <f aca="false">21*D1615</f>
        <v>63</v>
      </c>
      <c r="J1615" s="11" t="n">
        <f aca="false">G1615+H1615</f>
        <v>11497.5</v>
      </c>
      <c r="K1615" s="0" t="n">
        <f aca="false">J1615+I1615</f>
        <v>11560.5</v>
      </c>
    </row>
    <row r="1616" customFormat="false" ht="12.8" hidden="false" customHeight="false" outlineLevel="0" collapsed="false">
      <c r="A1616" s="0" t="n">
        <v>205314070</v>
      </c>
      <c r="B1616" s="0" t="s">
        <v>2255</v>
      </c>
      <c r="C1616" s="0" t="s">
        <v>3972</v>
      </c>
      <c r="D1616" s="0" t="n">
        <v>2</v>
      </c>
      <c r="E1616" s="0" t="s">
        <v>79</v>
      </c>
      <c r="F1616" s="0" t="s">
        <v>5653</v>
      </c>
      <c r="G1616" s="0" t="n">
        <v>7665</v>
      </c>
      <c r="H1616" s="0" t="n">
        <v>0</v>
      </c>
      <c r="I1616" s="0" t="n">
        <f aca="false">21*D1616</f>
        <v>42</v>
      </c>
      <c r="J1616" s="11" t="n">
        <f aca="false">G1616+H1616</f>
        <v>7665</v>
      </c>
      <c r="K1616" s="0" t="n">
        <f aca="false">J1616+I1616</f>
        <v>7707</v>
      </c>
    </row>
    <row r="1617" customFormat="false" ht="12.8" hidden="false" customHeight="false" outlineLevel="0" collapsed="false">
      <c r="A1617" s="0" t="n">
        <v>205314020</v>
      </c>
      <c r="B1617" s="0" t="s">
        <v>2255</v>
      </c>
      <c r="C1617" s="0" t="s">
        <v>3972</v>
      </c>
      <c r="D1617" s="0" t="n">
        <v>2</v>
      </c>
      <c r="E1617" s="0" t="s">
        <v>79</v>
      </c>
      <c r="F1617" s="0" t="s">
        <v>5656</v>
      </c>
      <c r="G1617" s="0" t="n">
        <v>7665</v>
      </c>
      <c r="H1617" s="0" t="n">
        <v>0</v>
      </c>
      <c r="I1617" s="0" t="n">
        <f aca="false">21*D1617</f>
        <v>42</v>
      </c>
      <c r="J1617" s="11" t="n">
        <f aca="false">G1617+H1617</f>
        <v>7665</v>
      </c>
      <c r="K1617" s="0" t="n">
        <f aca="false">J1617+I1617</f>
        <v>7707</v>
      </c>
    </row>
    <row r="1618" customFormat="false" ht="12.8" hidden="false" customHeight="false" outlineLevel="0" collapsed="false">
      <c r="A1618" s="0" t="n">
        <v>205313255</v>
      </c>
      <c r="B1618" s="0" t="s">
        <v>2255</v>
      </c>
      <c r="C1618" s="0" t="s">
        <v>4101</v>
      </c>
      <c r="D1618" s="0" t="n">
        <v>3</v>
      </c>
      <c r="E1618" s="0" t="s">
        <v>406</v>
      </c>
      <c r="F1618" s="0" t="s">
        <v>5659</v>
      </c>
      <c r="G1618" s="0" t="n">
        <v>11497.5</v>
      </c>
      <c r="H1618" s="0" t="n">
        <v>0</v>
      </c>
      <c r="I1618" s="0" t="n">
        <f aca="false">21*D1618</f>
        <v>63</v>
      </c>
      <c r="J1618" s="11" t="n">
        <f aca="false">G1618+H1618</f>
        <v>11497.5</v>
      </c>
      <c r="K1618" s="0" t="n">
        <f aca="false">J1618+I1618</f>
        <v>11560.5</v>
      </c>
    </row>
    <row r="1619" customFormat="false" ht="12.8" hidden="false" customHeight="false" outlineLevel="0" collapsed="false">
      <c r="A1619" s="0" t="n">
        <v>105305560</v>
      </c>
      <c r="B1619" s="0" t="s">
        <v>2255</v>
      </c>
      <c r="C1619" s="0" t="s">
        <v>3972</v>
      </c>
      <c r="D1619" s="0" t="n">
        <v>2</v>
      </c>
      <c r="E1619" s="0" t="s">
        <v>115</v>
      </c>
      <c r="F1619" s="0" t="s">
        <v>5005</v>
      </c>
      <c r="G1619" s="0" t="n">
        <v>9345</v>
      </c>
      <c r="H1619" s="0" t="n">
        <v>0</v>
      </c>
      <c r="I1619" s="0" t="n">
        <f aca="false">21*D1619</f>
        <v>42</v>
      </c>
      <c r="J1619" s="11" t="n">
        <f aca="false">G1619+H1619</f>
        <v>9345</v>
      </c>
      <c r="K1619" s="0" t="n">
        <f aca="false">J1619+I1619</f>
        <v>9387</v>
      </c>
    </row>
    <row r="1620" customFormat="false" ht="12.8" hidden="false" customHeight="false" outlineLevel="0" collapsed="false">
      <c r="A1620" s="0" t="n">
        <v>105305410</v>
      </c>
      <c r="B1620" s="0" t="s">
        <v>2255</v>
      </c>
      <c r="C1620" s="0" t="s">
        <v>4101</v>
      </c>
      <c r="D1620" s="0" t="n">
        <v>3</v>
      </c>
      <c r="E1620" s="0" t="s">
        <v>89</v>
      </c>
      <c r="F1620" s="0" t="s">
        <v>5663</v>
      </c>
      <c r="G1620" s="0" t="n">
        <v>11497.5</v>
      </c>
      <c r="H1620" s="0" t="n">
        <v>0</v>
      </c>
      <c r="I1620" s="0" t="n">
        <f aca="false">21*D1620</f>
        <v>63</v>
      </c>
      <c r="J1620" s="11" t="n">
        <f aca="false">G1620+H1620</f>
        <v>11497.5</v>
      </c>
      <c r="K1620" s="0" t="n">
        <f aca="false">J1620+I1620</f>
        <v>11560.5</v>
      </c>
    </row>
    <row r="1621" customFormat="false" ht="12.8" hidden="false" customHeight="false" outlineLevel="0" collapsed="false">
      <c r="A1621" s="0" t="n">
        <v>205314140</v>
      </c>
      <c r="B1621" s="0" t="s">
        <v>2255</v>
      </c>
      <c r="C1621" s="0" t="s">
        <v>2394</v>
      </c>
      <c r="D1621" s="0" t="n">
        <v>1</v>
      </c>
      <c r="E1621" s="0" t="s">
        <v>89</v>
      </c>
      <c r="F1621" s="0" t="s">
        <v>1168</v>
      </c>
      <c r="G1621" s="0" t="n">
        <v>3832.5</v>
      </c>
      <c r="H1621" s="0" t="n">
        <v>0</v>
      </c>
      <c r="I1621" s="0" t="n">
        <f aca="false">21*D1621</f>
        <v>21</v>
      </c>
      <c r="J1621" s="11" t="n">
        <f aca="false">G1621+H1621</f>
        <v>3832.5</v>
      </c>
      <c r="K1621" s="0" t="n">
        <f aca="false">J1621+I1621</f>
        <v>3853.5</v>
      </c>
    </row>
    <row r="1622" customFormat="false" ht="12.8" hidden="false" customHeight="false" outlineLevel="0" collapsed="false">
      <c r="A1622" s="0" t="n">
        <v>105305395</v>
      </c>
      <c r="B1622" s="0" t="s">
        <v>2255</v>
      </c>
      <c r="C1622" s="0" t="s">
        <v>2394</v>
      </c>
      <c r="D1622" s="0" t="n">
        <v>1</v>
      </c>
      <c r="E1622" s="0" t="s">
        <v>79</v>
      </c>
      <c r="F1622" s="0" t="s">
        <v>2940</v>
      </c>
      <c r="G1622" s="0" t="n">
        <v>3832.5</v>
      </c>
      <c r="H1622" s="0" t="n">
        <v>0</v>
      </c>
      <c r="I1622" s="0" t="n">
        <f aca="false">21*D1622</f>
        <v>21</v>
      </c>
      <c r="J1622" s="11" t="n">
        <f aca="false">G1622+H1622</f>
        <v>3832.5</v>
      </c>
      <c r="K1622" s="0" t="n">
        <f aca="false">J1622+I1622</f>
        <v>3853.5</v>
      </c>
    </row>
    <row r="1623" s="7" customFormat="true" ht="12.8" hidden="false" customHeight="false" outlineLevel="0" collapsed="false">
      <c r="A1623" s="7" t="n">
        <v>105305680</v>
      </c>
      <c r="B1623" s="7" t="s">
        <v>2255</v>
      </c>
      <c r="C1623" s="7" t="s">
        <v>3972</v>
      </c>
      <c r="D1623" s="7" t="n">
        <v>2</v>
      </c>
      <c r="E1623" s="7" t="s">
        <v>79</v>
      </c>
      <c r="F1623" s="7" t="s">
        <v>5670</v>
      </c>
      <c r="G1623" s="7" t="n">
        <v>7665</v>
      </c>
      <c r="H1623" s="7" t="n">
        <v>0</v>
      </c>
      <c r="I1623" s="7" t="n">
        <f aca="false">21*D1623</f>
        <v>42</v>
      </c>
      <c r="J1623" s="11" t="n">
        <f aca="false">G1623+H1623</f>
        <v>7665</v>
      </c>
      <c r="K1623" s="7" t="n">
        <f aca="false">J1623+I1623</f>
        <v>7707</v>
      </c>
      <c r="M1623" s="7" t="n">
        <v>13450.4</v>
      </c>
      <c r="N1623" s="7" t="n">
        <f aca="false">K1623-M1623</f>
        <v>-5743.4</v>
      </c>
    </row>
    <row r="1624" customFormat="false" ht="12.8" hidden="false" customHeight="false" outlineLevel="0" collapsed="false">
      <c r="A1624" s="0" t="n">
        <v>205314045</v>
      </c>
      <c r="B1624" s="0" t="s">
        <v>2255</v>
      </c>
      <c r="C1624" s="0" t="s">
        <v>3972</v>
      </c>
      <c r="D1624" s="0" t="n">
        <v>2</v>
      </c>
      <c r="E1624" s="0" t="s">
        <v>79</v>
      </c>
      <c r="F1624" s="0" t="s">
        <v>1786</v>
      </c>
      <c r="G1624" s="0" t="n">
        <v>7665</v>
      </c>
      <c r="H1624" s="0" t="n">
        <v>0</v>
      </c>
      <c r="I1624" s="0" t="n">
        <f aca="false">21*D1624</f>
        <v>42</v>
      </c>
      <c r="J1624" s="11" t="n">
        <f aca="false">G1624+H1624</f>
        <v>7665</v>
      </c>
      <c r="K1624" s="0" t="n">
        <f aca="false">J1624+I1624</f>
        <v>7707</v>
      </c>
    </row>
    <row r="1625" customFormat="false" ht="12.8" hidden="false" customHeight="false" outlineLevel="0" collapsed="false">
      <c r="A1625" s="0" t="n">
        <v>205313950</v>
      </c>
      <c r="B1625" s="0" t="s">
        <v>2255</v>
      </c>
      <c r="C1625" s="0" t="s">
        <v>3972</v>
      </c>
      <c r="D1625" s="0" t="n">
        <v>2</v>
      </c>
      <c r="E1625" s="0" t="s">
        <v>79</v>
      </c>
      <c r="F1625" s="0" t="s">
        <v>5674</v>
      </c>
      <c r="G1625" s="0" t="n">
        <v>7665</v>
      </c>
      <c r="H1625" s="0" t="n">
        <v>0</v>
      </c>
      <c r="I1625" s="0" t="n">
        <f aca="false">21*D1625</f>
        <v>42</v>
      </c>
      <c r="J1625" s="11" t="n">
        <f aca="false">G1625+H1625</f>
        <v>7665</v>
      </c>
      <c r="K1625" s="0" t="n">
        <f aca="false">J1625+I1625</f>
        <v>7707</v>
      </c>
    </row>
    <row r="1626" customFormat="false" ht="12.8" hidden="false" customHeight="false" outlineLevel="0" collapsed="false">
      <c r="A1626" s="0" t="n">
        <v>105305920</v>
      </c>
      <c r="B1626" s="0" t="s">
        <v>2255</v>
      </c>
      <c r="C1626" s="0" t="s">
        <v>2394</v>
      </c>
      <c r="D1626" s="0" t="n">
        <v>1</v>
      </c>
      <c r="E1626" s="0" t="s">
        <v>89</v>
      </c>
      <c r="F1626" s="0" t="s">
        <v>5677</v>
      </c>
      <c r="G1626" s="0" t="n">
        <v>3832.5</v>
      </c>
      <c r="H1626" s="0" t="n">
        <v>0</v>
      </c>
      <c r="I1626" s="0" t="n">
        <f aca="false">21*D1626</f>
        <v>21</v>
      </c>
      <c r="J1626" s="11" t="n">
        <f aca="false">G1626+H1626</f>
        <v>3832.5</v>
      </c>
      <c r="K1626" s="0" t="n">
        <f aca="false">J1626+I1626</f>
        <v>3853.5</v>
      </c>
    </row>
    <row r="1627" customFormat="false" ht="12.8" hidden="false" customHeight="false" outlineLevel="0" collapsed="false">
      <c r="A1627" s="0" t="n">
        <v>105305740</v>
      </c>
      <c r="B1627" s="0" t="s">
        <v>2255</v>
      </c>
      <c r="C1627" s="0" t="s">
        <v>3972</v>
      </c>
      <c r="D1627" s="0" t="n">
        <v>2</v>
      </c>
      <c r="E1627" s="0" t="s">
        <v>146</v>
      </c>
      <c r="F1627" s="0" t="s">
        <v>5680</v>
      </c>
      <c r="G1627" s="0" t="n">
        <v>9345</v>
      </c>
      <c r="H1627" s="0" t="n">
        <v>0</v>
      </c>
      <c r="I1627" s="0" t="n">
        <f aca="false">21*D1627</f>
        <v>42</v>
      </c>
      <c r="J1627" s="11" t="n">
        <f aca="false">G1627+H1627</f>
        <v>9345</v>
      </c>
      <c r="K1627" s="0" t="n">
        <f aca="false">J1627+I1627</f>
        <v>9387</v>
      </c>
    </row>
    <row r="1628" customFormat="false" ht="12.8" hidden="false" customHeight="false" outlineLevel="0" collapsed="false">
      <c r="A1628" s="0" t="n">
        <v>205306986</v>
      </c>
      <c r="B1628" s="0" t="s">
        <v>2255</v>
      </c>
      <c r="C1628" s="0" t="s">
        <v>3349</v>
      </c>
      <c r="D1628" s="0" t="n">
        <v>5</v>
      </c>
      <c r="E1628" s="0" t="s">
        <v>74</v>
      </c>
      <c r="F1628" s="0" t="s">
        <v>5683</v>
      </c>
      <c r="G1628" s="0" t="n">
        <v>19162.5</v>
      </c>
      <c r="H1628" s="0" t="n">
        <v>0</v>
      </c>
      <c r="I1628" s="0" t="n">
        <f aca="false">21*D1628</f>
        <v>105</v>
      </c>
      <c r="J1628" s="11" t="n">
        <f aca="false">G1628+H1628</f>
        <v>19162.5</v>
      </c>
      <c r="K1628" s="0" t="n">
        <f aca="false">J1628+I1628</f>
        <v>19267.5</v>
      </c>
    </row>
    <row r="1629" customFormat="false" ht="12.8" hidden="false" customHeight="false" outlineLevel="0" collapsed="false">
      <c r="A1629" s="0" t="n">
        <v>205313871</v>
      </c>
      <c r="B1629" s="0" t="s">
        <v>2255</v>
      </c>
      <c r="C1629" s="0" t="s">
        <v>4793</v>
      </c>
      <c r="D1629" s="0" t="n">
        <v>7</v>
      </c>
      <c r="E1629" s="0" t="s">
        <v>400</v>
      </c>
      <c r="F1629" s="0" t="s">
        <v>5686</v>
      </c>
      <c r="G1629" s="0" t="n">
        <v>26827.5</v>
      </c>
      <c r="H1629" s="0" t="n">
        <v>0</v>
      </c>
      <c r="I1629" s="0" t="n">
        <f aca="false">21*D1629</f>
        <v>147</v>
      </c>
      <c r="J1629" s="11" t="n">
        <f aca="false">G1629+H1629</f>
        <v>26827.5</v>
      </c>
      <c r="K1629" s="0" t="n">
        <f aca="false">J1629+I1629</f>
        <v>26974.5</v>
      </c>
    </row>
    <row r="1630" customFormat="false" ht="12.8" hidden="false" customHeight="false" outlineLevel="0" collapsed="false">
      <c r="A1630" s="0" t="n">
        <v>105305796</v>
      </c>
      <c r="B1630" s="0" t="s">
        <v>2255</v>
      </c>
      <c r="C1630" s="0" t="s">
        <v>2394</v>
      </c>
      <c r="D1630" s="0" t="n">
        <v>1</v>
      </c>
      <c r="E1630" s="0" t="s">
        <v>79</v>
      </c>
      <c r="F1630" s="0" t="s">
        <v>5180</v>
      </c>
      <c r="G1630" s="0" t="n">
        <v>3832.5</v>
      </c>
      <c r="H1630" s="0" t="n">
        <v>0</v>
      </c>
      <c r="I1630" s="0" t="n">
        <f aca="false">21*D1630</f>
        <v>21</v>
      </c>
      <c r="J1630" s="11" t="n">
        <f aca="false">G1630+H1630</f>
        <v>3832.5</v>
      </c>
      <c r="K1630" s="0" t="n">
        <f aca="false">J1630+I1630</f>
        <v>3853.5</v>
      </c>
    </row>
    <row r="1631" customFormat="false" ht="12.8" hidden="false" customHeight="false" outlineLevel="0" collapsed="false">
      <c r="A1631" s="0" t="n">
        <v>105305876</v>
      </c>
      <c r="B1631" s="0" t="s">
        <v>2255</v>
      </c>
      <c r="C1631" s="0" t="s">
        <v>4101</v>
      </c>
      <c r="D1631" s="0" t="n">
        <v>3</v>
      </c>
      <c r="E1631" s="0" t="s">
        <v>400</v>
      </c>
      <c r="F1631" s="0" t="s">
        <v>5690</v>
      </c>
      <c r="G1631" s="0" t="n">
        <v>11497.5</v>
      </c>
      <c r="H1631" s="0" t="n">
        <v>0</v>
      </c>
      <c r="I1631" s="0" t="n">
        <f aca="false">21*D1631</f>
        <v>63</v>
      </c>
      <c r="J1631" s="11" t="n">
        <f aca="false">G1631+H1631</f>
        <v>11497.5</v>
      </c>
      <c r="K1631" s="0" t="n">
        <f aca="false">J1631+I1631</f>
        <v>11560.5</v>
      </c>
    </row>
    <row r="1632" customFormat="false" ht="12.8" hidden="false" customHeight="false" outlineLevel="0" collapsed="false">
      <c r="A1632" s="0" t="n">
        <v>105305851</v>
      </c>
      <c r="B1632" s="0" t="s">
        <v>2255</v>
      </c>
      <c r="C1632" s="0" t="s">
        <v>2394</v>
      </c>
      <c r="D1632" s="0" t="n">
        <v>1</v>
      </c>
      <c r="E1632" s="0" t="s">
        <v>79</v>
      </c>
      <c r="F1632" s="0" t="s">
        <v>5694</v>
      </c>
      <c r="G1632" s="0" t="n">
        <v>3832.5</v>
      </c>
      <c r="H1632" s="0" t="n">
        <v>0</v>
      </c>
      <c r="I1632" s="0" t="n">
        <f aca="false">21*D1632</f>
        <v>21</v>
      </c>
      <c r="J1632" s="11" t="n">
        <f aca="false">G1632+H1632</f>
        <v>3832.5</v>
      </c>
      <c r="K1632" s="0" t="n">
        <f aca="false">J1632+I1632</f>
        <v>3853.5</v>
      </c>
    </row>
    <row r="1633" customFormat="false" ht="12.8" hidden="false" customHeight="false" outlineLevel="0" collapsed="false">
      <c r="A1633" s="0" t="n">
        <v>205313501</v>
      </c>
      <c r="B1633" s="0" t="s">
        <v>2255</v>
      </c>
      <c r="C1633" s="0" t="s">
        <v>4101</v>
      </c>
      <c r="D1633" s="0" t="n">
        <v>3</v>
      </c>
      <c r="E1633" s="0" t="s">
        <v>406</v>
      </c>
      <c r="F1633" s="0" t="s">
        <v>5697</v>
      </c>
      <c r="G1633" s="0" t="n">
        <v>11497.5</v>
      </c>
      <c r="H1633" s="0" t="n">
        <v>0</v>
      </c>
      <c r="I1633" s="0" t="n">
        <f aca="false">21*D1633</f>
        <v>63</v>
      </c>
      <c r="J1633" s="11" t="n">
        <f aca="false">G1633+H1633</f>
        <v>11497.5</v>
      </c>
      <c r="K1633" s="0" t="n">
        <f aca="false">J1633+I1633</f>
        <v>11560.5</v>
      </c>
    </row>
    <row r="1634" customFormat="false" ht="12.8" hidden="false" customHeight="false" outlineLevel="0" collapsed="false">
      <c r="A1634" s="0" t="n">
        <v>205314006</v>
      </c>
      <c r="B1634" s="0" t="s">
        <v>2255</v>
      </c>
      <c r="C1634" s="0" t="s">
        <v>3972</v>
      </c>
      <c r="D1634" s="0" t="n">
        <v>2</v>
      </c>
      <c r="E1634" s="0" t="s">
        <v>79</v>
      </c>
      <c r="F1634" s="0" t="s">
        <v>5700</v>
      </c>
      <c r="G1634" s="0" t="n">
        <v>7665</v>
      </c>
      <c r="H1634" s="0" t="n">
        <v>0</v>
      </c>
      <c r="I1634" s="0" t="n">
        <f aca="false">21*D1634</f>
        <v>42</v>
      </c>
      <c r="J1634" s="11" t="n">
        <f aca="false">G1634+H1634</f>
        <v>7665</v>
      </c>
      <c r="K1634" s="0" t="n">
        <f aca="false">J1634+I1634</f>
        <v>7707</v>
      </c>
    </row>
    <row r="1635" customFormat="false" ht="12.8" hidden="false" customHeight="false" outlineLevel="0" collapsed="false">
      <c r="A1635" s="0" t="n">
        <v>105305661</v>
      </c>
      <c r="B1635" s="0" t="s">
        <v>2255</v>
      </c>
      <c r="C1635" s="0" t="s">
        <v>3972</v>
      </c>
      <c r="D1635" s="0" t="n">
        <v>2</v>
      </c>
      <c r="E1635" s="0" t="s">
        <v>79</v>
      </c>
      <c r="F1635" s="0" t="s">
        <v>5703</v>
      </c>
      <c r="G1635" s="0" t="n">
        <v>7665</v>
      </c>
      <c r="H1635" s="0" t="n">
        <v>0</v>
      </c>
      <c r="I1635" s="0" t="n">
        <f aca="false">21*D1635</f>
        <v>42</v>
      </c>
      <c r="J1635" s="11" t="n">
        <f aca="false">G1635+H1635</f>
        <v>7665</v>
      </c>
      <c r="K1635" s="0" t="n">
        <f aca="false">J1635+I1635</f>
        <v>7707</v>
      </c>
    </row>
    <row r="1636" customFormat="false" ht="12.8" hidden="false" customHeight="false" outlineLevel="0" collapsed="false">
      <c r="A1636" s="0" t="n">
        <v>105305806</v>
      </c>
      <c r="B1636" s="0" t="s">
        <v>2255</v>
      </c>
      <c r="C1636" s="0" t="s">
        <v>3972</v>
      </c>
      <c r="D1636" s="0" t="n">
        <v>2</v>
      </c>
      <c r="E1636" s="0" t="s">
        <v>146</v>
      </c>
      <c r="F1636" s="0" t="s">
        <v>5706</v>
      </c>
      <c r="G1636" s="0" t="n">
        <v>9345</v>
      </c>
      <c r="H1636" s="0" t="n">
        <v>0</v>
      </c>
      <c r="I1636" s="0" t="n">
        <f aca="false">21*D1636</f>
        <v>42</v>
      </c>
      <c r="J1636" s="11" t="n">
        <f aca="false">G1636+H1636</f>
        <v>9345</v>
      </c>
      <c r="K1636" s="0" t="n">
        <f aca="false">J1636+I1636</f>
        <v>9387</v>
      </c>
    </row>
    <row r="1637" customFormat="false" ht="12.8" hidden="false" customHeight="false" outlineLevel="0" collapsed="false">
      <c r="A1637" s="0" t="n">
        <v>105305591</v>
      </c>
      <c r="B1637" s="0" t="s">
        <v>2255</v>
      </c>
      <c r="C1637" s="0" t="s">
        <v>2394</v>
      </c>
      <c r="D1637" s="0" t="n">
        <v>1</v>
      </c>
      <c r="E1637" s="0" t="s">
        <v>28</v>
      </c>
      <c r="F1637" s="0" t="s">
        <v>5709</v>
      </c>
      <c r="G1637" s="0" t="n">
        <v>5722.4</v>
      </c>
      <c r="H1637" s="0" t="n">
        <v>0</v>
      </c>
      <c r="I1637" s="0" t="n">
        <f aca="false">21*D1637</f>
        <v>21</v>
      </c>
      <c r="J1637" s="11" t="n">
        <f aca="false">G1637+H1637</f>
        <v>5722.4</v>
      </c>
      <c r="K1637" s="0" t="n">
        <f aca="false">J1637+I1637</f>
        <v>5743.4</v>
      </c>
    </row>
    <row r="1638" customFormat="false" ht="12.8" hidden="false" customHeight="false" outlineLevel="0" collapsed="false">
      <c r="A1638" s="0" t="n">
        <v>105305836</v>
      </c>
      <c r="B1638" s="0" t="s">
        <v>2255</v>
      </c>
      <c r="C1638" s="0" t="s">
        <v>2394</v>
      </c>
      <c r="D1638" s="0" t="n">
        <v>1</v>
      </c>
      <c r="E1638" s="0" t="s">
        <v>146</v>
      </c>
      <c r="F1638" s="0" t="s">
        <v>532</v>
      </c>
      <c r="G1638" s="0" t="n">
        <v>4672.5</v>
      </c>
      <c r="H1638" s="0" t="n">
        <v>0</v>
      </c>
      <c r="I1638" s="0" t="n">
        <f aca="false">21*D1638</f>
        <v>21</v>
      </c>
      <c r="J1638" s="11" t="n">
        <f aca="false">G1638+H1638</f>
        <v>4672.5</v>
      </c>
      <c r="K1638" s="0" t="n">
        <f aca="false">J1638+I1638</f>
        <v>4693.5</v>
      </c>
    </row>
    <row r="1639" s="11" customFormat="true" ht="12.8" hidden="false" customHeight="false" outlineLevel="0" collapsed="false">
      <c r="A1639" s="11" t="n">
        <v>205300886</v>
      </c>
      <c r="B1639" s="11" t="s">
        <v>2255</v>
      </c>
      <c r="C1639" s="11" t="s">
        <v>3861</v>
      </c>
      <c r="D1639" s="11" t="n">
        <v>4</v>
      </c>
      <c r="E1639" s="11" t="s">
        <v>79</v>
      </c>
      <c r="F1639" s="11" t="s">
        <v>5713</v>
      </c>
      <c r="G1639" s="11" t="n">
        <v>14600</v>
      </c>
      <c r="H1639" s="11" t="n">
        <v>0</v>
      </c>
      <c r="I1639" s="11" t="n">
        <f aca="false">20*D1639</f>
        <v>80</v>
      </c>
      <c r="J1639" s="11" t="n">
        <f aca="false">G1639+H1639</f>
        <v>14600</v>
      </c>
      <c r="K1639" s="11" t="n">
        <f aca="false">J1639+I1639</f>
        <v>14680</v>
      </c>
      <c r="M1639" s="11" t="n">
        <v>14680</v>
      </c>
      <c r="N1639" s="11" t="n">
        <f aca="false">K1639-M1639</f>
        <v>0</v>
      </c>
    </row>
    <row r="1640" s="11" customFormat="true" ht="12.8" hidden="false" customHeight="false" outlineLevel="0" collapsed="false">
      <c r="A1640" s="11" t="n">
        <v>205300886</v>
      </c>
      <c r="B1640" s="11" t="s">
        <v>2255</v>
      </c>
      <c r="C1640" s="11" t="s">
        <v>3861</v>
      </c>
      <c r="D1640" s="11" t="n">
        <v>4</v>
      </c>
      <c r="E1640" s="11" t="s">
        <v>79</v>
      </c>
      <c r="F1640" s="11" t="s">
        <v>5715</v>
      </c>
      <c r="G1640" s="11" t="n">
        <v>14600</v>
      </c>
      <c r="H1640" s="11" t="n">
        <v>0</v>
      </c>
      <c r="I1640" s="11" t="n">
        <f aca="false">20*D1640</f>
        <v>80</v>
      </c>
      <c r="J1640" s="11" t="n">
        <f aca="false">G1640+H1640</f>
        <v>14600</v>
      </c>
      <c r="K1640" s="11" t="n">
        <f aca="false">J1640+I1640</f>
        <v>14680</v>
      </c>
      <c r="M1640" s="11" t="n">
        <v>14680</v>
      </c>
      <c r="N1640" s="11" t="n">
        <f aca="false">K1640-M1640</f>
        <v>0</v>
      </c>
    </row>
    <row r="1641" customFormat="false" ht="12.8" hidden="false" customHeight="false" outlineLevel="0" collapsed="false">
      <c r="A1641" s="0" t="n">
        <v>105305521</v>
      </c>
      <c r="B1641" s="0" t="s">
        <v>2255</v>
      </c>
      <c r="C1641" s="0" t="s">
        <v>3972</v>
      </c>
      <c r="D1641" s="0" t="n">
        <v>2</v>
      </c>
      <c r="E1641" s="0" t="s">
        <v>74</v>
      </c>
      <c r="F1641" s="0" t="s">
        <v>5718</v>
      </c>
      <c r="G1641" s="0" t="n">
        <v>7665</v>
      </c>
      <c r="H1641" s="0" t="n">
        <v>0</v>
      </c>
      <c r="I1641" s="0" t="n">
        <f aca="false">21*D1641</f>
        <v>42</v>
      </c>
      <c r="J1641" s="11" t="n">
        <f aca="false">G1641+H1641</f>
        <v>7665</v>
      </c>
      <c r="K1641" s="0" t="n">
        <f aca="false">J1641+I1641</f>
        <v>7707</v>
      </c>
    </row>
    <row r="1642" customFormat="false" ht="12.8" hidden="false" customHeight="false" outlineLevel="0" collapsed="false">
      <c r="A1642" s="0" t="n">
        <v>205314221</v>
      </c>
      <c r="B1642" s="0" t="s">
        <v>2255</v>
      </c>
      <c r="C1642" s="0" t="s">
        <v>4101</v>
      </c>
      <c r="D1642" s="0" t="n">
        <v>3</v>
      </c>
      <c r="E1642" s="0" t="s">
        <v>79</v>
      </c>
      <c r="F1642" s="0" t="s">
        <v>5721</v>
      </c>
      <c r="G1642" s="0" t="n">
        <v>11497.5</v>
      </c>
      <c r="H1642" s="0" t="n">
        <v>0</v>
      </c>
      <c r="I1642" s="0" t="n">
        <f aca="false">21*D1642</f>
        <v>63</v>
      </c>
      <c r="J1642" s="11" t="n">
        <f aca="false">G1642+H1642</f>
        <v>11497.5</v>
      </c>
      <c r="K1642" s="0" t="n">
        <f aca="false">J1642+I1642</f>
        <v>11560.5</v>
      </c>
    </row>
    <row r="1643" customFormat="false" ht="12.8" hidden="false" customHeight="false" outlineLevel="0" collapsed="false">
      <c r="A1643" s="0" t="n">
        <v>205308454</v>
      </c>
      <c r="B1643" s="0" t="s">
        <v>2255</v>
      </c>
      <c r="C1643" s="0" t="s">
        <v>3349</v>
      </c>
      <c r="D1643" s="0" t="n">
        <v>5</v>
      </c>
      <c r="E1643" s="0" t="s">
        <v>146</v>
      </c>
      <c r="F1643" s="0" t="s">
        <v>5723</v>
      </c>
      <c r="G1643" s="0" t="n">
        <v>23362.5</v>
      </c>
      <c r="H1643" s="0" t="n">
        <v>0</v>
      </c>
      <c r="I1643" s="0" t="n">
        <f aca="false">21*D1643</f>
        <v>105</v>
      </c>
      <c r="J1643" s="11" t="n">
        <f aca="false">G1643+H1643</f>
        <v>23362.5</v>
      </c>
      <c r="K1643" s="0" t="n">
        <f aca="false">J1643+I1643</f>
        <v>23467.5</v>
      </c>
    </row>
    <row r="1644" customFormat="false" ht="12.8" hidden="false" customHeight="false" outlineLevel="0" collapsed="false">
      <c r="A1644" s="0" t="n">
        <v>205313949</v>
      </c>
      <c r="B1644" s="0" t="s">
        <v>2255</v>
      </c>
      <c r="C1644" s="0" t="s">
        <v>4101</v>
      </c>
      <c r="D1644" s="0" t="n">
        <v>3</v>
      </c>
      <c r="E1644" s="0" t="s">
        <v>79</v>
      </c>
      <c r="F1644" s="0" t="s">
        <v>5031</v>
      </c>
      <c r="G1644" s="0" t="n">
        <v>11497.5</v>
      </c>
      <c r="H1644" s="0" t="n">
        <v>0</v>
      </c>
      <c r="I1644" s="0" t="n">
        <f aca="false">21*D1644</f>
        <v>63</v>
      </c>
      <c r="J1644" s="11" t="n">
        <f aca="false">G1644+H1644</f>
        <v>11497.5</v>
      </c>
      <c r="K1644" s="0" t="n">
        <f aca="false">J1644+I1644</f>
        <v>11560.5</v>
      </c>
    </row>
    <row r="1645" customFormat="false" ht="12.8" hidden="false" customHeight="false" outlineLevel="0" collapsed="false">
      <c r="A1645" s="0" t="n">
        <v>105305884</v>
      </c>
      <c r="B1645" s="0" t="s">
        <v>2255</v>
      </c>
      <c r="C1645" s="0" t="s">
        <v>2394</v>
      </c>
      <c r="D1645" s="0" t="n">
        <v>1</v>
      </c>
      <c r="E1645" s="0" t="s">
        <v>89</v>
      </c>
      <c r="F1645" s="0" t="s">
        <v>5728</v>
      </c>
      <c r="G1645" s="0" t="n">
        <v>3832.5</v>
      </c>
      <c r="H1645" s="0" t="n">
        <v>0</v>
      </c>
      <c r="I1645" s="0" t="n">
        <f aca="false">21*D1645</f>
        <v>21</v>
      </c>
      <c r="J1645" s="11" t="n">
        <f aca="false">G1645+H1645</f>
        <v>3832.5</v>
      </c>
      <c r="K1645" s="0" t="n">
        <f aca="false">J1645+I1645</f>
        <v>3853.5</v>
      </c>
    </row>
    <row r="1646" customFormat="false" ht="12.8" hidden="false" customHeight="false" outlineLevel="0" collapsed="false">
      <c r="A1646" s="0" t="n">
        <v>105305874</v>
      </c>
      <c r="B1646" s="0" t="s">
        <v>2255</v>
      </c>
      <c r="C1646" s="0" t="s">
        <v>2394</v>
      </c>
      <c r="D1646" s="0" t="n">
        <v>1</v>
      </c>
      <c r="E1646" s="0" t="s">
        <v>79</v>
      </c>
      <c r="F1646" s="0" t="s">
        <v>5731</v>
      </c>
      <c r="G1646" s="0" t="n">
        <v>3832.5</v>
      </c>
      <c r="H1646" s="0" t="n">
        <v>0</v>
      </c>
      <c r="I1646" s="0" t="n">
        <f aca="false">21*D1646</f>
        <v>21</v>
      </c>
      <c r="J1646" s="11" t="n">
        <f aca="false">G1646+H1646</f>
        <v>3832.5</v>
      </c>
      <c r="K1646" s="0" t="n">
        <f aca="false">J1646+I1646</f>
        <v>3853.5</v>
      </c>
    </row>
    <row r="1647" customFormat="false" ht="12.8" hidden="false" customHeight="false" outlineLevel="0" collapsed="false">
      <c r="A1647" s="0" t="n">
        <v>105306184</v>
      </c>
      <c r="B1647" s="0" t="s">
        <v>2255</v>
      </c>
      <c r="C1647" s="0" t="s">
        <v>2394</v>
      </c>
      <c r="D1647" s="0" t="n">
        <v>1</v>
      </c>
      <c r="E1647" s="0" t="s">
        <v>89</v>
      </c>
      <c r="F1647" s="0" t="s">
        <v>5733</v>
      </c>
      <c r="G1647" s="0" t="n">
        <v>3832.5</v>
      </c>
      <c r="H1647" s="0" t="n">
        <v>0</v>
      </c>
      <c r="I1647" s="0" t="n">
        <f aca="false">21*D1647</f>
        <v>21</v>
      </c>
      <c r="J1647" s="11" t="n">
        <f aca="false">G1647+H1647</f>
        <v>3832.5</v>
      </c>
      <c r="K1647" s="0" t="n">
        <f aca="false">J1647+I1647</f>
        <v>3853.5</v>
      </c>
    </row>
    <row r="1648" customFormat="false" ht="12.8" hidden="false" customHeight="false" outlineLevel="0" collapsed="false">
      <c r="A1648" s="0" t="n">
        <v>205314109</v>
      </c>
      <c r="B1648" s="0" t="s">
        <v>2255</v>
      </c>
      <c r="C1648" s="0" t="s">
        <v>3972</v>
      </c>
      <c r="D1648" s="0" t="n">
        <v>2</v>
      </c>
      <c r="E1648" s="0" t="s">
        <v>79</v>
      </c>
      <c r="F1648" s="0" t="s">
        <v>5736</v>
      </c>
      <c r="G1648" s="0" t="n">
        <v>7665</v>
      </c>
      <c r="H1648" s="0" t="n">
        <v>0</v>
      </c>
      <c r="I1648" s="0" t="n">
        <f aca="false">21*D1648</f>
        <v>42</v>
      </c>
      <c r="J1648" s="11" t="n">
        <f aca="false">G1648+H1648</f>
        <v>7665</v>
      </c>
      <c r="K1648" s="0" t="n">
        <f aca="false">J1648+I1648</f>
        <v>7707</v>
      </c>
    </row>
    <row r="1649" customFormat="false" ht="12.8" hidden="false" customHeight="false" outlineLevel="0" collapsed="false">
      <c r="A1649" s="0" t="n">
        <v>105306199</v>
      </c>
      <c r="B1649" s="0" t="s">
        <v>2255</v>
      </c>
      <c r="C1649" s="0" t="s">
        <v>2394</v>
      </c>
      <c r="D1649" s="0" t="n">
        <v>1</v>
      </c>
      <c r="E1649" s="0" t="s">
        <v>89</v>
      </c>
      <c r="F1649" s="0" t="s">
        <v>5740</v>
      </c>
      <c r="G1649" s="0" t="n">
        <v>3832.5</v>
      </c>
      <c r="H1649" s="0" t="n">
        <v>0</v>
      </c>
      <c r="I1649" s="0" t="n">
        <f aca="false">21*D1649</f>
        <v>21</v>
      </c>
      <c r="J1649" s="11" t="n">
        <f aca="false">G1649+H1649</f>
        <v>3832.5</v>
      </c>
      <c r="K1649" s="0" t="n">
        <f aca="false">J1649+I1649</f>
        <v>3853.5</v>
      </c>
    </row>
    <row r="1650" customFormat="false" ht="12.8" hidden="false" customHeight="false" outlineLevel="0" collapsed="false">
      <c r="A1650" s="0" t="n">
        <v>205312054</v>
      </c>
      <c r="B1650" s="0" t="s">
        <v>2255</v>
      </c>
      <c r="C1650" s="0" t="s">
        <v>2074</v>
      </c>
      <c r="D1650" s="0" t="n">
        <v>6</v>
      </c>
      <c r="E1650" s="0" t="s">
        <v>400</v>
      </c>
      <c r="F1650" s="0" t="s">
        <v>5743</v>
      </c>
      <c r="G1650" s="0" t="n">
        <v>22995</v>
      </c>
      <c r="H1650" s="0" t="n">
        <v>0</v>
      </c>
      <c r="I1650" s="0" t="n">
        <f aca="false">21*D1650</f>
        <v>126</v>
      </c>
      <c r="J1650" s="11" t="n">
        <f aca="false">G1650+H1650</f>
        <v>22995</v>
      </c>
      <c r="K1650" s="0" t="n">
        <f aca="false">J1650+I1650</f>
        <v>23121</v>
      </c>
    </row>
    <row r="1651" customFormat="false" ht="12.8" hidden="false" customHeight="false" outlineLevel="0" collapsed="false">
      <c r="A1651" s="0" t="n">
        <v>105304659</v>
      </c>
      <c r="B1651" s="0" t="s">
        <v>2255</v>
      </c>
      <c r="C1651" s="0" t="s">
        <v>2394</v>
      </c>
      <c r="D1651" s="0" t="n">
        <v>1</v>
      </c>
      <c r="E1651" s="0" t="s">
        <v>79</v>
      </c>
      <c r="F1651" s="0" t="s">
        <v>5748</v>
      </c>
      <c r="G1651" s="0" t="n">
        <v>3832.5</v>
      </c>
      <c r="H1651" s="0" t="n">
        <v>0</v>
      </c>
      <c r="I1651" s="0" t="n">
        <f aca="false">21*D1651</f>
        <v>21</v>
      </c>
      <c r="J1651" s="11" t="n">
        <f aca="false">G1651+H1651</f>
        <v>3832.5</v>
      </c>
      <c r="K1651" s="0" t="n">
        <f aca="false">J1651+I1651</f>
        <v>3853.5</v>
      </c>
    </row>
    <row r="1652" customFormat="false" ht="12.8" hidden="false" customHeight="false" outlineLevel="0" collapsed="false">
      <c r="A1652" s="0" t="n">
        <v>105305844</v>
      </c>
      <c r="B1652" s="0" t="s">
        <v>2255</v>
      </c>
      <c r="C1652" s="0" t="s">
        <v>2394</v>
      </c>
      <c r="D1652" s="0" t="n">
        <v>1</v>
      </c>
      <c r="E1652" s="0" t="s">
        <v>79</v>
      </c>
      <c r="F1652" s="0" t="s">
        <v>5132</v>
      </c>
      <c r="G1652" s="0" t="n">
        <v>3832.5</v>
      </c>
      <c r="H1652" s="0" t="n">
        <v>0</v>
      </c>
      <c r="I1652" s="0" t="n">
        <f aca="false">21*D1652</f>
        <v>21</v>
      </c>
      <c r="J1652" s="11" t="n">
        <f aca="false">G1652+H1652</f>
        <v>3832.5</v>
      </c>
      <c r="K1652" s="0" t="n">
        <f aca="false">J1652+I1652</f>
        <v>3853.5</v>
      </c>
    </row>
    <row r="1653" customFormat="false" ht="12.8" hidden="false" customHeight="false" outlineLevel="0" collapsed="false">
      <c r="A1653" s="0" t="n">
        <v>205313824</v>
      </c>
      <c r="B1653" s="0" t="s">
        <v>2255</v>
      </c>
      <c r="C1653" s="0" t="s">
        <v>3861</v>
      </c>
      <c r="D1653" s="0" t="n">
        <v>4</v>
      </c>
      <c r="E1653" s="0" t="s">
        <v>146</v>
      </c>
      <c r="F1653" s="0" t="s">
        <v>5752</v>
      </c>
      <c r="G1653" s="0" t="n">
        <v>18690</v>
      </c>
      <c r="H1653" s="0" t="n">
        <v>0</v>
      </c>
      <c r="I1653" s="0" t="n">
        <f aca="false">21*D1653</f>
        <v>84</v>
      </c>
      <c r="J1653" s="11" t="n">
        <f aca="false">G1653+H1653</f>
        <v>18690</v>
      </c>
      <c r="K1653" s="0" t="n">
        <f aca="false">J1653+I1653</f>
        <v>18774</v>
      </c>
    </row>
    <row r="1654" customFormat="false" ht="12.8" hidden="false" customHeight="false" outlineLevel="0" collapsed="false">
      <c r="A1654" s="0" t="n">
        <v>105305584</v>
      </c>
      <c r="B1654" s="0" t="s">
        <v>2255</v>
      </c>
      <c r="C1654" s="0" t="s">
        <v>4101</v>
      </c>
      <c r="D1654" s="0" t="n">
        <v>3</v>
      </c>
      <c r="E1654" s="0" t="s">
        <v>89</v>
      </c>
      <c r="F1654" s="0" t="s">
        <v>5756</v>
      </c>
      <c r="G1654" s="0" t="n">
        <v>11497.5</v>
      </c>
      <c r="H1654" s="0" t="n">
        <v>0</v>
      </c>
      <c r="I1654" s="0" t="n">
        <f aca="false">21*D1654</f>
        <v>63</v>
      </c>
      <c r="J1654" s="11" t="n">
        <f aca="false">G1654+H1654</f>
        <v>11497.5</v>
      </c>
      <c r="K1654" s="0" t="n">
        <f aca="false">J1654+I1654</f>
        <v>11560.5</v>
      </c>
    </row>
    <row r="1655" customFormat="false" ht="12.8" hidden="false" customHeight="false" outlineLevel="0" collapsed="false">
      <c r="A1655" s="0" t="n">
        <v>105306134</v>
      </c>
      <c r="B1655" s="0" t="s">
        <v>2255</v>
      </c>
      <c r="C1655" s="0" t="s">
        <v>2394</v>
      </c>
      <c r="D1655" s="0" t="n">
        <v>1</v>
      </c>
      <c r="E1655" s="0" t="s">
        <v>89</v>
      </c>
      <c r="F1655" s="0" t="s">
        <v>5759</v>
      </c>
      <c r="G1655" s="0" t="n">
        <v>3832.5</v>
      </c>
      <c r="H1655" s="0" t="n">
        <v>0</v>
      </c>
      <c r="I1655" s="0" t="n">
        <f aca="false">21*D1655</f>
        <v>21</v>
      </c>
      <c r="J1655" s="11" t="n">
        <f aca="false">G1655+H1655</f>
        <v>3832.5</v>
      </c>
      <c r="K1655" s="0" t="n">
        <f aca="false">J1655+I1655</f>
        <v>3853.5</v>
      </c>
    </row>
    <row r="1656" customFormat="false" ht="12.8" hidden="false" customHeight="false" outlineLevel="0" collapsed="false">
      <c r="A1656" s="0" t="n">
        <v>205312774</v>
      </c>
      <c r="B1656" s="0" t="s">
        <v>2255</v>
      </c>
      <c r="C1656" s="0" t="s">
        <v>3861</v>
      </c>
      <c r="D1656" s="0" t="n">
        <v>4</v>
      </c>
      <c r="E1656" s="0" t="s">
        <v>79</v>
      </c>
      <c r="F1656" s="0" t="s">
        <v>5763</v>
      </c>
      <c r="G1656" s="0" t="n">
        <v>15330</v>
      </c>
      <c r="H1656" s="0" t="n">
        <v>0</v>
      </c>
      <c r="I1656" s="0" t="n">
        <f aca="false">21*D1656</f>
        <v>84</v>
      </c>
      <c r="J1656" s="11" t="n">
        <f aca="false">G1656+H1656</f>
        <v>15330</v>
      </c>
      <c r="K1656" s="0" t="n">
        <f aca="false">J1656+I1656</f>
        <v>15414</v>
      </c>
    </row>
    <row r="1657" customFormat="false" ht="12.8" hidden="false" customHeight="false" outlineLevel="0" collapsed="false">
      <c r="A1657" s="0" t="n">
        <v>105305839</v>
      </c>
      <c r="B1657" s="0" t="s">
        <v>2255</v>
      </c>
      <c r="C1657" s="0" t="s">
        <v>2394</v>
      </c>
      <c r="D1657" s="0" t="n">
        <v>1</v>
      </c>
      <c r="E1657" s="0" t="s">
        <v>79</v>
      </c>
      <c r="F1657" s="0" t="s">
        <v>5197</v>
      </c>
      <c r="G1657" s="0" t="n">
        <v>3832.5</v>
      </c>
      <c r="H1657" s="0" t="n">
        <v>0</v>
      </c>
      <c r="I1657" s="0" t="n">
        <f aca="false">21*D1657</f>
        <v>21</v>
      </c>
      <c r="J1657" s="11" t="n">
        <f aca="false">G1657+H1657</f>
        <v>3832.5</v>
      </c>
      <c r="K1657" s="0" t="n">
        <f aca="false">J1657+I1657</f>
        <v>3853.5</v>
      </c>
    </row>
    <row r="1658" customFormat="false" ht="12.8" hidden="false" customHeight="false" outlineLevel="0" collapsed="false">
      <c r="A1658" s="0" t="n">
        <v>205313369</v>
      </c>
      <c r="B1658" s="0" t="s">
        <v>2255</v>
      </c>
      <c r="C1658" s="0" t="s">
        <v>4101</v>
      </c>
      <c r="D1658" s="0" t="n">
        <v>3</v>
      </c>
      <c r="E1658" s="0" t="s">
        <v>406</v>
      </c>
      <c r="F1658" s="0" t="s">
        <v>5767</v>
      </c>
      <c r="G1658" s="0" t="n">
        <v>11497.5</v>
      </c>
      <c r="H1658" s="0" t="n">
        <v>0</v>
      </c>
      <c r="I1658" s="0" t="n">
        <f aca="false">21*D1658</f>
        <v>63</v>
      </c>
      <c r="J1658" s="11" t="n">
        <f aca="false">G1658+H1658</f>
        <v>11497.5</v>
      </c>
      <c r="K1658" s="0" t="n">
        <f aca="false">J1658+I1658</f>
        <v>11560.5</v>
      </c>
    </row>
    <row r="1659" customFormat="false" ht="12.8" hidden="false" customHeight="false" outlineLevel="0" collapsed="false">
      <c r="A1659" s="0" t="n">
        <v>205313369</v>
      </c>
      <c r="B1659" s="0" t="s">
        <v>2255</v>
      </c>
      <c r="C1659" s="0" t="s">
        <v>4101</v>
      </c>
      <c r="D1659" s="0" t="n">
        <v>3</v>
      </c>
      <c r="E1659" s="0" t="s">
        <v>406</v>
      </c>
      <c r="F1659" s="0" t="s">
        <v>5769</v>
      </c>
      <c r="G1659" s="0" t="n">
        <v>11497.5</v>
      </c>
      <c r="H1659" s="0" t="n">
        <v>0</v>
      </c>
      <c r="I1659" s="0" t="n">
        <f aca="false">21*D1659</f>
        <v>63</v>
      </c>
      <c r="J1659" s="11" t="n">
        <f aca="false">G1659+H1659</f>
        <v>11497.5</v>
      </c>
      <c r="K1659" s="0" t="n">
        <f aca="false">J1659+I1659</f>
        <v>11560.5</v>
      </c>
    </row>
    <row r="1660" customFormat="false" ht="12.8" hidden="false" customHeight="false" outlineLevel="0" collapsed="false">
      <c r="A1660" s="0" t="n">
        <v>205313989</v>
      </c>
      <c r="B1660" s="0" t="s">
        <v>2255</v>
      </c>
      <c r="C1660" s="0" t="s">
        <v>2394</v>
      </c>
      <c r="D1660" s="0" t="n">
        <v>1</v>
      </c>
      <c r="E1660" s="0" t="s">
        <v>115</v>
      </c>
      <c r="F1660" s="0" t="s">
        <v>5772</v>
      </c>
      <c r="G1660" s="0" t="n">
        <v>4672.5</v>
      </c>
      <c r="H1660" s="0" t="n">
        <v>0</v>
      </c>
      <c r="I1660" s="0" t="n">
        <f aca="false">21*D1660</f>
        <v>21</v>
      </c>
      <c r="J1660" s="11" t="n">
        <f aca="false">G1660+H1660</f>
        <v>4672.5</v>
      </c>
      <c r="K1660" s="0" t="n">
        <f aca="false">J1660+I1660</f>
        <v>4693.5</v>
      </c>
    </row>
    <row r="1661" customFormat="false" ht="12.8" hidden="false" customHeight="false" outlineLevel="0" collapsed="false">
      <c r="A1661" s="0" t="n">
        <v>105305744</v>
      </c>
      <c r="B1661" s="0" t="s">
        <v>2255</v>
      </c>
      <c r="C1661" s="0" t="s">
        <v>3861</v>
      </c>
      <c r="D1661" s="0" t="n">
        <v>4</v>
      </c>
      <c r="E1661" s="0" t="s">
        <v>28</v>
      </c>
      <c r="F1661" s="0" t="s">
        <v>5777</v>
      </c>
      <c r="G1661" s="0" t="n">
        <v>22889.6</v>
      </c>
      <c r="H1661" s="0" t="n">
        <v>0</v>
      </c>
      <c r="I1661" s="0" t="n">
        <f aca="false">21*D1661</f>
        <v>84</v>
      </c>
      <c r="J1661" s="11" t="n">
        <f aca="false">G1661+H1661</f>
        <v>22889.6</v>
      </c>
      <c r="K1661" s="0" t="n">
        <f aca="false">J1661+I1661</f>
        <v>22973.6</v>
      </c>
    </row>
    <row r="1662" customFormat="false" ht="12.8" hidden="false" customHeight="false" outlineLevel="0" collapsed="false">
      <c r="A1662" s="0" t="n">
        <v>205313934</v>
      </c>
      <c r="B1662" s="0" t="s">
        <v>2255</v>
      </c>
      <c r="C1662" s="0" t="s">
        <v>3972</v>
      </c>
      <c r="D1662" s="0" t="n">
        <v>2</v>
      </c>
      <c r="E1662" s="0" t="s">
        <v>28</v>
      </c>
      <c r="F1662" s="0" t="s">
        <v>5780</v>
      </c>
      <c r="G1662" s="0" t="n">
        <v>11444.8</v>
      </c>
      <c r="H1662" s="0" t="n">
        <v>0</v>
      </c>
      <c r="I1662" s="0" t="n">
        <f aca="false">21*D1662</f>
        <v>42</v>
      </c>
      <c r="J1662" s="11" t="n">
        <f aca="false">G1662+H1662</f>
        <v>11444.8</v>
      </c>
      <c r="K1662" s="0" t="n">
        <f aca="false">J1662+I1662</f>
        <v>11486.8</v>
      </c>
    </row>
    <row r="1663" customFormat="false" ht="12.8" hidden="false" customHeight="false" outlineLevel="0" collapsed="false">
      <c r="A1663" s="0" t="n">
        <v>105305859</v>
      </c>
      <c r="B1663" s="0" t="s">
        <v>2255</v>
      </c>
      <c r="C1663" s="0" t="s">
        <v>3972</v>
      </c>
      <c r="D1663" s="0" t="n">
        <v>2</v>
      </c>
      <c r="E1663" s="0" t="s">
        <v>115</v>
      </c>
      <c r="F1663" s="0" t="s">
        <v>4201</v>
      </c>
      <c r="G1663" s="0" t="n">
        <v>9345</v>
      </c>
      <c r="H1663" s="0" t="n">
        <v>0</v>
      </c>
      <c r="I1663" s="0" t="n">
        <f aca="false">21*D1663</f>
        <v>42</v>
      </c>
      <c r="J1663" s="11" t="n">
        <f aca="false">G1663+H1663</f>
        <v>9345</v>
      </c>
      <c r="K1663" s="0" t="n">
        <f aca="false">J1663+I1663</f>
        <v>9387</v>
      </c>
    </row>
    <row r="1664" customFormat="false" ht="12.8" hidden="false" customHeight="false" outlineLevel="0" collapsed="false">
      <c r="A1664" s="0" t="n">
        <v>105305869</v>
      </c>
      <c r="B1664" s="0" t="s">
        <v>2255</v>
      </c>
      <c r="C1664" s="0" t="s">
        <v>2394</v>
      </c>
      <c r="D1664" s="0" t="n">
        <v>1</v>
      </c>
      <c r="E1664" s="0" t="s">
        <v>79</v>
      </c>
      <c r="F1664" s="0" t="s">
        <v>5784</v>
      </c>
      <c r="G1664" s="0" t="n">
        <v>3832.5</v>
      </c>
      <c r="H1664" s="0" t="n">
        <v>0</v>
      </c>
      <c r="I1664" s="0" t="n">
        <f aca="false">21*D1664</f>
        <v>21</v>
      </c>
      <c r="J1664" s="11" t="n">
        <f aca="false">G1664+H1664</f>
        <v>3832.5</v>
      </c>
      <c r="K1664" s="0" t="n">
        <f aca="false">J1664+I1664</f>
        <v>3853.5</v>
      </c>
    </row>
    <row r="1665" customFormat="false" ht="12.8" hidden="false" customHeight="false" outlineLevel="0" collapsed="false">
      <c r="A1665" s="0" t="n">
        <v>205308432</v>
      </c>
      <c r="B1665" s="0" t="s">
        <v>2394</v>
      </c>
      <c r="C1665" s="0" t="s">
        <v>5559</v>
      </c>
      <c r="D1665" s="0" t="n">
        <v>9</v>
      </c>
      <c r="E1665" s="0" t="s">
        <v>491</v>
      </c>
      <c r="F1665" s="0" t="s">
        <v>5791</v>
      </c>
      <c r="G1665" s="0" t="n">
        <v>34492.5</v>
      </c>
      <c r="H1665" s="0" t="n">
        <v>0</v>
      </c>
      <c r="I1665" s="0" t="n">
        <f aca="false">21*D1665</f>
        <v>189</v>
      </c>
      <c r="J1665" s="11" t="n">
        <f aca="false">G1665+H1665</f>
        <v>34492.5</v>
      </c>
      <c r="K1665" s="0" t="n">
        <f aca="false">J1665+I1665</f>
        <v>34681.5</v>
      </c>
    </row>
    <row r="1666" customFormat="false" ht="12.8" hidden="false" customHeight="false" outlineLevel="0" collapsed="false">
      <c r="A1666" s="0" t="n">
        <v>205310842</v>
      </c>
      <c r="B1666" s="0" t="s">
        <v>2394</v>
      </c>
      <c r="C1666" s="0" t="s">
        <v>3861</v>
      </c>
      <c r="D1666" s="0" t="n">
        <v>3</v>
      </c>
      <c r="E1666" s="0" t="s">
        <v>406</v>
      </c>
      <c r="F1666" s="0" t="s">
        <v>5795</v>
      </c>
      <c r="G1666" s="0" t="n">
        <v>11497.5</v>
      </c>
      <c r="H1666" s="0" t="n">
        <v>0</v>
      </c>
      <c r="I1666" s="0" t="n">
        <f aca="false">21*D1666</f>
        <v>63</v>
      </c>
      <c r="J1666" s="11" t="n">
        <f aca="false">G1666+H1666</f>
        <v>11497.5</v>
      </c>
      <c r="K1666" s="0" t="n">
        <f aca="false">J1666+I1666</f>
        <v>11560.5</v>
      </c>
    </row>
    <row r="1667" customFormat="false" ht="12.8" hidden="false" customHeight="false" outlineLevel="0" collapsed="false">
      <c r="A1667" s="0" t="n">
        <v>205312572</v>
      </c>
      <c r="B1667" s="0" t="s">
        <v>2394</v>
      </c>
      <c r="C1667" s="0" t="s">
        <v>3861</v>
      </c>
      <c r="D1667" s="0" t="n">
        <v>3</v>
      </c>
      <c r="E1667" s="0" t="s">
        <v>79</v>
      </c>
      <c r="F1667" s="0" t="s">
        <v>5799</v>
      </c>
      <c r="G1667" s="0" t="n">
        <v>11497.5</v>
      </c>
      <c r="H1667" s="0" t="n">
        <v>0</v>
      </c>
      <c r="I1667" s="0" t="n">
        <f aca="false">21*D1667</f>
        <v>63</v>
      </c>
      <c r="J1667" s="11" t="n">
        <f aca="false">G1667+H1667</f>
        <v>11497.5</v>
      </c>
      <c r="K1667" s="0" t="n">
        <f aca="false">J1667+I1667</f>
        <v>11560.5</v>
      </c>
    </row>
    <row r="1668" customFormat="false" ht="12.8" hidden="false" customHeight="false" outlineLevel="0" collapsed="false">
      <c r="A1668" s="0" t="n">
        <v>205312707</v>
      </c>
      <c r="B1668" s="0" t="s">
        <v>2394</v>
      </c>
      <c r="C1668" s="0" t="s">
        <v>3972</v>
      </c>
      <c r="D1668" s="0" t="n">
        <v>1</v>
      </c>
      <c r="E1668" s="0" t="s">
        <v>74</v>
      </c>
      <c r="F1668" s="0" t="s">
        <v>5803</v>
      </c>
      <c r="G1668" s="0" t="n">
        <v>3832.5</v>
      </c>
      <c r="H1668" s="0" t="n">
        <v>0</v>
      </c>
      <c r="I1668" s="0" t="n">
        <f aca="false">21*D1668</f>
        <v>21</v>
      </c>
      <c r="J1668" s="11" t="n">
        <f aca="false">G1668+H1668</f>
        <v>3832.5</v>
      </c>
      <c r="K1668" s="0" t="n">
        <f aca="false">J1668+I1668</f>
        <v>3853.5</v>
      </c>
    </row>
    <row r="1669" customFormat="false" ht="12.8" hidden="false" customHeight="false" outlineLevel="0" collapsed="false">
      <c r="A1669" s="0" t="n">
        <v>205311917</v>
      </c>
      <c r="B1669" s="0" t="s">
        <v>2394</v>
      </c>
      <c r="C1669" s="0" t="s">
        <v>4500</v>
      </c>
      <c r="D1669" s="0" t="n">
        <v>7</v>
      </c>
      <c r="E1669" s="0" t="s">
        <v>406</v>
      </c>
      <c r="F1669" s="0" t="s">
        <v>5805</v>
      </c>
      <c r="G1669" s="0" t="n">
        <v>26827.5</v>
      </c>
      <c r="H1669" s="0" t="n">
        <v>0</v>
      </c>
      <c r="I1669" s="0" t="n">
        <f aca="false">21*D1669</f>
        <v>147</v>
      </c>
      <c r="J1669" s="11" t="n">
        <f aca="false">G1669+H1669</f>
        <v>26827.5</v>
      </c>
      <c r="K1669" s="0" t="n">
        <f aca="false">J1669+I1669</f>
        <v>26974.5</v>
      </c>
    </row>
    <row r="1670" customFormat="false" ht="12.8" hidden="false" customHeight="false" outlineLevel="0" collapsed="false">
      <c r="A1670" s="0" t="n">
        <v>205314347</v>
      </c>
      <c r="B1670" s="0" t="s">
        <v>2394</v>
      </c>
      <c r="C1670" s="0" t="s">
        <v>4101</v>
      </c>
      <c r="D1670" s="0" t="n">
        <v>2</v>
      </c>
      <c r="E1670" s="0" t="s">
        <v>28</v>
      </c>
      <c r="F1670" s="0" t="s">
        <v>5809</v>
      </c>
      <c r="G1670" s="0" t="n">
        <v>11444.8</v>
      </c>
      <c r="H1670" s="0" t="n">
        <v>0</v>
      </c>
      <c r="I1670" s="0" t="n">
        <f aca="false">21*D1670</f>
        <v>42</v>
      </c>
      <c r="J1670" s="11" t="n">
        <f aca="false">G1670+H1670</f>
        <v>11444.8</v>
      </c>
      <c r="K1670" s="0" t="n">
        <f aca="false">J1670+I1670</f>
        <v>11486.8</v>
      </c>
    </row>
    <row r="1671" customFormat="false" ht="12.8" hidden="false" customHeight="false" outlineLevel="0" collapsed="false">
      <c r="A1671" s="0" t="n">
        <v>205313682</v>
      </c>
      <c r="B1671" s="0" t="s">
        <v>2394</v>
      </c>
      <c r="C1671" s="0" t="s">
        <v>3861</v>
      </c>
      <c r="D1671" s="0" t="n">
        <v>3</v>
      </c>
      <c r="E1671" s="0" t="s">
        <v>28</v>
      </c>
      <c r="F1671" s="0" t="s">
        <v>5813</v>
      </c>
      <c r="G1671" s="0" t="n">
        <v>17167.2</v>
      </c>
      <c r="H1671" s="0" t="n">
        <v>0</v>
      </c>
      <c r="I1671" s="0" t="n">
        <f aca="false">21*D1671</f>
        <v>63</v>
      </c>
      <c r="J1671" s="11" t="n">
        <f aca="false">G1671+H1671</f>
        <v>17167.2</v>
      </c>
      <c r="K1671" s="0" t="n">
        <f aca="false">J1671+I1671</f>
        <v>17230.2</v>
      </c>
    </row>
    <row r="1672" customFormat="false" ht="12.8" hidden="false" customHeight="false" outlineLevel="0" collapsed="false">
      <c r="A1672" s="0" t="n">
        <v>105306032</v>
      </c>
      <c r="B1672" s="0" t="s">
        <v>2394</v>
      </c>
      <c r="C1672" s="0" t="s">
        <v>4101</v>
      </c>
      <c r="D1672" s="0" t="n">
        <v>2</v>
      </c>
      <c r="E1672" s="0" t="s">
        <v>79</v>
      </c>
      <c r="F1672" s="0" t="s">
        <v>5816</v>
      </c>
      <c r="G1672" s="0" t="n">
        <v>7665</v>
      </c>
      <c r="H1672" s="0" t="n">
        <v>0</v>
      </c>
      <c r="I1672" s="0" t="n">
        <f aca="false">21*D1672</f>
        <v>42</v>
      </c>
      <c r="J1672" s="11" t="n">
        <f aca="false">G1672+H1672</f>
        <v>7665</v>
      </c>
      <c r="K1672" s="0" t="n">
        <f aca="false">J1672+I1672</f>
        <v>7707</v>
      </c>
    </row>
    <row r="1673" customFormat="false" ht="12.8" hidden="false" customHeight="false" outlineLevel="0" collapsed="false">
      <c r="A1673" s="0" t="n">
        <v>205310722</v>
      </c>
      <c r="B1673" s="0" t="s">
        <v>2394</v>
      </c>
      <c r="C1673" s="0" t="s">
        <v>3861</v>
      </c>
      <c r="D1673" s="0" t="n">
        <v>3</v>
      </c>
      <c r="E1673" s="0" t="s">
        <v>416</v>
      </c>
      <c r="F1673" s="0" t="s">
        <v>5819</v>
      </c>
      <c r="G1673" s="0" t="n">
        <v>11497.5</v>
      </c>
      <c r="H1673" s="0" t="n">
        <v>0</v>
      </c>
      <c r="I1673" s="0" t="n">
        <f aca="false">21*D1673</f>
        <v>63</v>
      </c>
      <c r="J1673" s="11" t="n">
        <f aca="false">G1673+H1673</f>
        <v>11497.5</v>
      </c>
      <c r="K1673" s="0" t="n">
        <f aca="false">J1673+I1673</f>
        <v>11560.5</v>
      </c>
    </row>
    <row r="1674" customFormat="false" ht="12.8" hidden="false" customHeight="false" outlineLevel="0" collapsed="false">
      <c r="A1674" s="0" t="n">
        <v>105305567</v>
      </c>
      <c r="B1674" s="0" t="s">
        <v>2394</v>
      </c>
      <c r="C1674" s="0" t="s">
        <v>4101</v>
      </c>
      <c r="D1674" s="0" t="n">
        <v>2</v>
      </c>
      <c r="E1674" s="0" t="s">
        <v>89</v>
      </c>
      <c r="F1674" s="0" t="s">
        <v>5081</v>
      </c>
      <c r="G1674" s="0" t="n">
        <v>7665</v>
      </c>
      <c r="H1674" s="0" t="n">
        <v>0</v>
      </c>
      <c r="I1674" s="0" t="n">
        <f aca="false">21*D1674</f>
        <v>42</v>
      </c>
      <c r="J1674" s="11" t="n">
        <f aca="false">G1674+H1674</f>
        <v>7665</v>
      </c>
      <c r="K1674" s="0" t="n">
        <f aca="false">J1674+I1674</f>
        <v>7707</v>
      </c>
    </row>
    <row r="1675" customFormat="false" ht="12.8" hidden="false" customHeight="false" outlineLevel="0" collapsed="false">
      <c r="A1675" s="0" t="n">
        <v>105305762</v>
      </c>
      <c r="B1675" s="0" t="s">
        <v>2394</v>
      </c>
      <c r="C1675" s="0" t="s">
        <v>4101</v>
      </c>
      <c r="D1675" s="0" t="n">
        <v>2</v>
      </c>
      <c r="E1675" s="0" t="s">
        <v>79</v>
      </c>
      <c r="F1675" s="0" t="s">
        <v>5010</v>
      </c>
      <c r="G1675" s="0" t="n">
        <v>7665</v>
      </c>
      <c r="H1675" s="0" t="n">
        <v>0</v>
      </c>
      <c r="I1675" s="0" t="n">
        <f aca="false">21*D1675</f>
        <v>42</v>
      </c>
      <c r="J1675" s="11" t="n">
        <f aca="false">G1675+H1675</f>
        <v>7665</v>
      </c>
      <c r="K1675" s="0" t="n">
        <f aca="false">J1675+I1675</f>
        <v>7707</v>
      </c>
    </row>
    <row r="1676" customFormat="false" ht="12.8" hidden="false" customHeight="false" outlineLevel="0" collapsed="false">
      <c r="A1676" s="0" t="n">
        <v>205313672</v>
      </c>
      <c r="B1676" s="0" t="s">
        <v>2394</v>
      </c>
      <c r="C1676" s="0" t="s">
        <v>3861</v>
      </c>
      <c r="D1676" s="0" t="n">
        <v>3</v>
      </c>
      <c r="E1676" s="0" t="s">
        <v>28</v>
      </c>
      <c r="F1676" s="0" t="s">
        <v>1965</v>
      </c>
      <c r="G1676" s="0" t="n">
        <v>17167.2</v>
      </c>
      <c r="H1676" s="0" t="n">
        <v>0</v>
      </c>
      <c r="I1676" s="0" t="n">
        <f aca="false">21*D1676</f>
        <v>63</v>
      </c>
      <c r="J1676" s="11" t="n">
        <f aca="false">G1676+H1676</f>
        <v>17167.2</v>
      </c>
      <c r="K1676" s="0" t="n">
        <f aca="false">J1676+I1676</f>
        <v>17230.2</v>
      </c>
    </row>
    <row r="1677" customFormat="false" ht="12.8" hidden="false" customHeight="false" outlineLevel="0" collapsed="false">
      <c r="A1677" s="0" t="n">
        <v>105306052</v>
      </c>
      <c r="B1677" s="0" t="s">
        <v>2394</v>
      </c>
      <c r="C1677" s="0" t="s">
        <v>4101</v>
      </c>
      <c r="D1677" s="0" t="n">
        <v>2</v>
      </c>
      <c r="E1677" s="0" t="s">
        <v>79</v>
      </c>
      <c r="F1677" s="0" t="s">
        <v>5826</v>
      </c>
      <c r="G1677" s="0" t="n">
        <v>7665</v>
      </c>
      <c r="H1677" s="0" t="n">
        <v>0</v>
      </c>
      <c r="I1677" s="0" t="n">
        <f aca="false">21*D1677</f>
        <v>42</v>
      </c>
      <c r="J1677" s="11" t="n">
        <f aca="false">G1677+H1677</f>
        <v>7665</v>
      </c>
      <c r="K1677" s="0" t="n">
        <f aca="false">J1677+I1677</f>
        <v>7707</v>
      </c>
    </row>
    <row r="1678" customFormat="false" ht="12.8" hidden="false" customHeight="false" outlineLevel="0" collapsed="false">
      <c r="A1678" s="0" t="n">
        <v>105306182</v>
      </c>
      <c r="B1678" s="0" t="s">
        <v>2394</v>
      </c>
      <c r="C1678" s="0" t="s">
        <v>4101</v>
      </c>
      <c r="D1678" s="0" t="n">
        <v>2</v>
      </c>
      <c r="E1678" s="0" t="s">
        <v>115</v>
      </c>
      <c r="F1678" s="0" t="s">
        <v>5641</v>
      </c>
      <c r="G1678" s="0" t="n">
        <v>9345</v>
      </c>
      <c r="H1678" s="0" t="n">
        <v>0</v>
      </c>
      <c r="I1678" s="0" t="n">
        <f aca="false">21*D1678</f>
        <v>42</v>
      </c>
      <c r="J1678" s="11" t="n">
        <f aca="false">G1678+H1678</f>
        <v>9345</v>
      </c>
      <c r="K1678" s="0" t="n">
        <f aca="false">J1678+I1678</f>
        <v>9387</v>
      </c>
    </row>
    <row r="1679" customFormat="false" ht="12.8" hidden="false" customHeight="false" outlineLevel="0" collapsed="false">
      <c r="A1679" s="0" t="n">
        <v>205313192</v>
      </c>
      <c r="B1679" s="0" t="s">
        <v>2394</v>
      </c>
      <c r="C1679" s="0" t="s">
        <v>3861</v>
      </c>
      <c r="D1679" s="0" t="n">
        <v>3</v>
      </c>
      <c r="E1679" s="0" t="s">
        <v>406</v>
      </c>
      <c r="F1679" s="0" t="s">
        <v>5831</v>
      </c>
      <c r="G1679" s="0" t="n">
        <v>11497.5</v>
      </c>
      <c r="H1679" s="0" t="n">
        <v>0</v>
      </c>
      <c r="I1679" s="0" t="n">
        <f aca="false">21*D1679</f>
        <v>63</v>
      </c>
      <c r="J1679" s="11" t="n">
        <f aca="false">G1679+H1679</f>
        <v>11497.5</v>
      </c>
      <c r="K1679" s="0" t="n">
        <f aca="false">J1679+I1679</f>
        <v>11560.5</v>
      </c>
    </row>
    <row r="1680" customFormat="false" ht="12.8" hidden="false" customHeight="false" outlineLevel="0" collapsed="false">
      <c r="A1680" s="0" t="n">
        <v>205312037</v>
      </c>
      <c r="B1680" s="0" t="s">
        <v>2394</v>
      </c>
      <c r="C1680" s="0" t="s">
        <v>3861</v>
      </c>
      <c r="D1680" s="0" t="n">
        <v>3</v>
      </c>
      <c r="E1680" s="0" t="s">
        <v>428</v>
      </c>
      <c r="F1680" s="0" t="s">
        <v>5834</v>
      </c>
      <c r="G1680" s="0" t="n">
        <v>11497.5</v>
      </c>
      <c r="H1680" s="0" t="n">
        <v>0</v>
      </c>
      <c r="I1680" s="0" t="n">
        <f aca="false">21*D1680</f>
        <v>63</v>
      </c>
      <c r="J1680" s="11" t="n">
        <f aca="false">G1680+H1680</f>
        <v>11497.5</v>
      </c>
      <c r="K1680" s="0" t="n">
        <f aca="false">J1680+I1680</f>
        <v>11560.5</v>
      </c>
    </row>
    <row r="1681" s="12" customFormat="true" ht="12.8" hidden="false" customHeight="false" outlineLevel="0" collapsed="false">
      <c r="A1681" s="12" t="n">
        <v>105306177</v>
      </c>
      <c r="B1681" s="12" t="s">
        <v>2394</v>
      </c>
      <c r="C1681" s="12" t="s">
        <v>4101</v>
      </c>
      <c r="D1681" s="12" t="n">
        <v>2</v>
      </c>
      <c r="E1681" s="12" t="s">
        <v>115</v>
      </c>
      <c r="F1681" s="12" t="s">
        <v>5839</v>
      </c>
      <c r="G1681" s="12" t="n">
        <v>9345</v>
      </c>
      <c r="H1681" s="12" t="n">
        <v>0</v>
      </c>
      <c r="I1681" s="12" t="n">
        <f aca="false">21*D1681</f>
        <v>42</v>
      </c>
      <c r="J1681" s="11" t="n">
        <f aca="false">G1681+H1681</f>
        <v>9345</v>
      </c>
      <c r="K1681" s="12" t="n">
        <f aca="false">J1681+I1681</f>
        <v>9387</v>
      </c>
      <c r="M1681" s="12" t="n">
        <v>0</v>
      </c>
      <c r="N1681" s="12" t="n">
        <f aca="false">K1681-M1681</f>
        <v>9387</v>
      </c>
    </row>
    <row r="1682" customFormat="false" ht="12.8" hidden="false" customHeight="false" outlineLevel="0" collapsed="false">
      <c r="A1682" s="0" t="n">
        <v>105305572</v>
      </c>
      <c r="B1682" s="0" t="s">
        <v>2394</v>
      </c>
      <c r="C1682" s="0" t="s">
        <v>3972</v>
      </c>
      <c r="D1682" s="0" t="n">
        <v>1</v>
      </c>
      <c r="E1682" s="0" t="s">
        <v>89</v>
      </c>
      <c r="F1682" s="0" t="s">
        <v>3896</v>
      </c>
      <c r="G1682" s="0" t="n">
        <v>3832.5</v>
      </c>
      <c r="H1682" s="0" t="n">
        <v>0</v>
      </c>
      <c r="I1682" s="0" t="n">
        <f aca="false">21*D1682</f>
        <v>21</v>
      </c>
      <c r="J1682" s="11" t="n">
        <f aca="false">G1682+H1682</f>
        <v>3832.5</v>
      </c>
      <c r="K1682" s="0" t="n">
        <f aca="false">J1682+I1682</f>
        <v>3853.5</v>
      </c>
    </row>
    <row r="1683" customFormat="false" ht="12.8" hidden="false" customHeight="false" outlineLevel="0" collapsed="false">
      <c r="A1683" s="0" t="n">
        <v>105305787</v>
      </c>
      <c r="B1683" s="0" t="s">
        <v>2394</v>
      </c>
      <c r="C1683" s="0" t="s">
        <v>3972</v>
      </c>
      <c r="D1683" s="0" t="n">
        <v>1</v>
      </c>
      <c r="E1683" s="0" t="s">
        <v>74</v>
      </c>
      <c r="F1683" s="0" t="s">
        <v>5842</v>
      </c>
      <c r="G1683" s="0" t="n">
        <v>3832.5</v>
      </c>
      <c r="H1683" s="0" t="n">
        <v>0</v>
      </c>
      <c r="I1683" s="0" t="n">
        <f aca="false">21*D1683</f>
        <v>21</v>
      </c>
      <c r="J1683" s="11" t="n">
        <f aca="false">G1683+H1683</f>
        <v>3832.5</v>
      </c>
      <c r="K1683" s="0" t="n">
        <f aca="false">J1683+I1683</f>
        <v>3853.5</v>
      </c>
    </row>
    <row r="1684" customFormat="false" ht="12.8" hidden="false" customHeight="false" outlineLevel="0" collapsed="false">
      <c r="A1684" s="0" t="n">
        <v>205301763</v>
      </c>
      <c r="B1684" s="0" t="s">
        <v>2394</v>
      </c>
      <c r="C1684" s="0" t="s">
        <v>5370</v>
      </c>
      <c r="D1684" s="0" t="n">
        <v>10</v>
      </c>
      <c r="E1684" s="0" t="s">
        <v>89</v>
      </c>
      <c r="F1684" s="0" t="s">
        <v>5845</v>
      </c>
      <c r="G1684" s="0" t="n">
        <v>38325</v>
      </c>
      <c r="H1684" s="0" t="n">
        <v>0</v>
      </c>
      <c r="I1684" s="0" t="n">
        <f aca="false">21*D1684</f>
        <v>210</v>
      </c>
      <c r="J1684" s="11" t="n">
        <f aca="false">G1684+H1684</f>
        <v>38325</v>
      </c>
      <c r="K1684" s="0" t="n">
        <f aca="false">J1684+I1684</f>
        <v>38535</v>
      </c>
    </row>
    <row r="1685" customFormat="false" ht="12.8" hidden="false" customHeight="false" outlineLevel="0" collapsed="false">
      <c r="A1685" s="0" t="n">
        <v>105305083</v>
      </c>
      <c r="B1685" s="0" t="s">
        <v>2394</v>
      </c>
      <c r="C1685" s="0" t="s">
        <v>2074</v>
      </c>
      <c r="D1685" s="0" t="n">
        <v>5</v>
      </c>
      <c r="E1685" s="0" t="s">
        <v>406</v>
      </c>
      <c r="F1685" s="0" t="s">
        <v>5850</v>
      </c>
      <c r="G1685" s="0" t="n">
        <v>19162.5</v>
      </c>
      <c r="H1685" s="0" t="n">
        <v>0</v>
      </c>
      <c r="I1685" s="0" t="n">
        <f aca="false">21*D1685</f>
        <v>105</v>
      </c>
      <c r="J1685" s="11" t="n">
        <f aca="false">G1685+H1685</f>
        <v>19162.5</v>
      </c>
      <c r="K1685" s="0" t="n">
        <f aca="false">J1685+I1685</f>
        <v>19267.5</v>
      </c>
    </row>
    <row r="1686" customFormat="false" ht="12.8" hidden="false" customHeight="false" outlineLevel="0" collapsed="false">
      <c r="A1686" s="0" t="n">
        <v>205313273</v>
      </c>
      <c r="B1686" s="0" t="s">
        <v>2394</v>
      </c>
      <c r="C1686" s="0" t="s">
        <v>3861</v>
      </c>
      <c r="D1686" s="0" t="n">
        <v>3</v>
      </c>
      <c r="E1686" s="0" t="s">
        <v>406</v>
      </c>
      <c r="F1686" s="0" t="s">
        <v>5854</v>
      </c>
      <c r="G1686" s="0" t="n">
        <v>11497.5</v>
      </c>
      <c r="H1686" s="0" t="n">
        <v>0</v>
      </c>
      <c r="I1686" s="0" t="n">
        <f aca="false">21*D1686</f>
        <v>63</v>
      </c>
      <c r="J1686" s="11" t="n">
        <f aca="false">G1686+H1686</f>
        <v>11497.5</v>
      </c>
      <c r="K1686" s="0" t="n">
        <f aca="false">J1686+I1686</f>
        <v>11560.5</v>
      </c>
    </row>
    <row r="1687" customFormat="false" ht="12.8" hidden="false" customHeight="false" outlineLevel="0" collapsed="false">
      <c r="A1687" s="0" t="n">
        <v>105306033</v>
      </c>
      <c r="B1687" s="0" t="s">
        <v>2394</v>
      </c>
      <c r="C1687" s="0" t="s">
        <v>4101</v>
      </c>
      <c r="D1687" s="0" t="n">
        <v>2</v>
      </c>
      <c r="E1687" s="0" t="s">
        <v>79</v>
      </c>
      <c r="F1687" s="0" t="s">
        <v>5857</v>
      </c>
      <c r="G1687" s="0" t="n">
        <v>7665</v>
      </c>
      <c r="H1687" s="0" t="n">
        <v>0</v>
      </c>
      <c r="I1687" s="0" t="n">
        <f aca="false">21*D1687</f>
        <v>42</v>
      </c>
      <c r="J1687" s="11" t="n">
        <f aca="false">G1687+H1687</f>
        <v>7665</v>
      </c>
      <c r="K1687" s="0" t="n">
        <f aca="false">J1687+I1687</f>
        <v>7707</v>
      </c>
    </row>
    <row r="1688" customFormat="false" ht="12.8" hidden="false" customHeight="false" outlineLevel="0" collapsed="false">
      <c r="A1688" s="0" t="n">
        <v>105305903</v>
      </c>
      <c r="B1688" s="0" t="s">
        <v>2394</v>
      </c>
      <c r="C1688" s="0" t="s">
        <v>4101</v>
      </c>
      <c r="D1688" s="0" t="n">
        <v>2</v>
      </c>
      <c r="E1688" s="0" t="s">
        <v>115</v>
      </c>
      <c r="F1688" s="0" t="s">
        <v>5515</v>
      </c>
      <c r="G1688" s="0" t="n">
        <v>9345</v>
      </c>
      <c r="H1688" s="0" t="n">
        <v>0</v>
      </c>
      <c r="I1688" s="0" t="n">
        <f aca="false">21*D1688</f>
        <v>42</v>
      </c>
      <c r="J1688" s="11" t="n">
        <f aca="false">G1688+H1688</f>
        <v>9345</v>
      </c>
      <c r="K1688" s="0" t="n">
        <f aca="false">J1688+I1688</f>
        <v>9387</v>
      </c>
    </row>
    <row r="1689" customFormat="false" ht="12.8" hidden="false" customHeight="false" outlineLevel="0" collapsed="false">
      <c r="A1689" s="0" t="n">
        <v>205310743</v>
      </c>
      <c r="B1689" s="0" t="s">
        <v>2394</v>
      </c>
      <c r="C1689" s="0" t="s">
        <v>3861</v>
      </c>
      <c r="D1689" s="0" t="n">
        <v>3</v>
      </c>
      <c r="E1689" s="0" t="s">
        <v>416</v>
      </c>
      <c r="F1689" s="0" t="s">
        <v>5861</v>
      </c>
      <c r="G1689" s="0" t="n">
        <v>11497.5</v>
      </c>
      <c r="H1689" s="0" t="n">
        <v>0</v>
      </c>
      <c r="I1689" s="0" t="n">
        <f aca="false">21*D1689</f>
        <v>63</v>
      </c>
      <c r="J1689" s="11" t="n">
        <f aca="false">G1689+H1689</f>
        <v>11497.5</v>
      </c>
      <c r="K1689" s="0" t="n">
        <f aca="false">J1689+I1689</f>
        <v>11560.5</v>
      </c>
    </row>
    <row r="1690" customFormat="false" ht="12.8" hidden="false" customHeight="false" outlineLevel="0" collapsed="false">
      <c r="A1690" s="0" t="n">
        <v>105305538</v>
      </c>
      <c r="B1690" s="0" t="s">
        <v>2394</v>
      </c>
      <c r="C1690" s="0" t="s">
        <v>4101</v>
      </c>
      <c r="D1690" s="0" t="n">
        <v>2</v>
      </c>
      <c r="E1690" s="0" t="s">
        <v>89</v>
      </c>
      <c r="F1690" s="0" t="s">
        <v>5864</v>
      </c>
      <c r="G1690" s="0" t="n">
        <v>7665</v>
      </c>
      <c r="H1690" s="0" t="n">
        <v>0</v>
      </c>
      <c r="I1690" s="0" t="n">
        <f aca="false">21*D1690</f>
        <v>42</v>
      </c>
      <c r="J1690" s="11" t="n">
        <f aca="false">G1690+H1690</f>
        <v>7665</v>
      </c>
      <c r="K1690" s="0" t="n">
        <f aca="false">J1690+I1690</f>
        <v>7707</v>
      </c>
    </row>
    <row r="1691" customFormat="false" ht="12.8" hidden="false" customHeight="false" outlineLevel="0" collapsed="false">
      <c r="A1691" s="0" t="n">
        <v>105305563</v>
      </c>
      <c r="B1691" s="0" t="s">
        <v>2394</v>
      </c>
      <c r="C1691" s="0" t="s">
        <v>4101</v>
      </c>
      <c r="D1691" s="0" t="n">
        <v>2</v>
      </c>
      <c r="E1691" s="0" t="s">
        <v>89</v>
      </c>
      <c r="F1691" s="0" t="s">
        <v>4189</v>
      </c>
      <c r="G1691" s="0" t="n">
        <v>7665</v>
      </c>
      <c r="H1691" s="0" t="n">
        <v>0</v>
      </c>
      <c r="I1691" s="0" t="n">
        <f aca="false">21*D1691</f>
        <v>42</v>
      </c>
      <c r="J1691" s="11" t="n">
        <f aca="false">G1691+H1691</f>
        <v>7665</v>
      </c>
      <c r="K1691" s="0" t="n">
        <f aca="false">J1691+I1691</f>
        <v>7707</v>
      </c>
    </row>
    <row r="1692" customFormat="false" ht="12.8" hidden="false" customHeight="false" outlineLevel="0" collapsed="false">
      <c r="A1692" s="0" t="n">
        <v>205314183</v>
      </c>
      <c r="B1692" s="0" t="s">
        <v>2394</v>
      </c>
      <c r="C1692" s="0" t="s">
        <v>4793</v>
      </c>
      <c r="D1692" s="0" t="n">
        <v>6</v>
      </c>
      <c r="E1692" s="0" t="s">
        <v>79</v>
      </c>
      <c r="F1692" s="0" t="s">
        <v>5870</v>
      </c>
      <c r="G1692" s="0" t="n">
        <v>22995</v>
      </c>
      <c r="H1692" s="0" t="n">
        <v>0</v>
      </c>
      <c r="I1692" s="0" t="n">
        <f aca="false">21*D1692</f>
        <v>126</v>
      </c>
      <c r="J1692" s="11" t="n">
        <f aca="false">G1692+H1692</f>
        <v>22995</v>
      </c>
      <c r="K1692" s="0" t="n">
        <f aca="false">J1692+I1692</f>
        <v>23121</v>
      </c>
    </row>
    <row r="1693" customFormat="false" ht="12.8" hidden="false" customHeight="false" outlineLevel="0" collapsed="false">
      <c r="A1693" s="0" t="n">
        <v>105306038</v>
      </c>
      <c r="B1693" s="0" t="s">
        <v>2394</v>
      </c>
      <c r="C1693" s="0" t="s">
        <v>3972</v>
      </c>
      <c r="D1693" s="0" t="n">
        <v>1</v>
      </c>
      <c r="E1693" s="0" t="s">
        <v>79</v>
      </c>
      <c r="F1693" s="0" t="s">
        <v>5873</v>
      </c>
      <c r="G1693" s="0" t="n">
        <v>3832.5</v>
      </c>
      <c r="H1693" s="0" t="n">
        <v>0</v>
      </c>
      <c r="I1693" s="0" t="n">
        <f aca="false">21*D1693</f>
        <v>21</v>
      </c>
      <c r="J1693" s="11" t="n">
        <f aca="false">G1693+H1693</f>
        <v>3832.5</v>
      </c>
      <c r="K1693" s="0" t="n">
        <f aca="false">J1693+I1693</f>
        <v>3853.5</v>
      </c>
    </row>
    <row r="1694" customFormat="false" ht="12.8" hidden="false" customHeight="false" outlineLevel="0" collapsed="false">
      <c r="A1694" s="0" t="n">
        <v>105306213</v>
      </c>
      <c r="B1694" s="0" t="s">
        <v>2394</v>
      </c>
      <c r="C1694" s="0" t="s">
        <v>4101</v>
      </c>
      <c r="D1694" s="0" t="n">
        <v>2</v>
      </c>
      <c r="E1694" s="0" t="s">
        <v>115</v>
      </c>
      <c r="F1694" s="0" t="s">
        <v>5876</v>
      </c>
      <c r="G1694" s="0" t="n">
        <v>9345</v>
      </c>
      <c r="H1694" s="0" t="n">
        <v>0</v>
      </c>
      <c r="I1694" s="0" t="n">
        <f aca="false">21*D1694</f>
        <v>42</v>
      </c>
      <c r="J1694" s="11" t="n">
        <f aca="false">G1694+H1694</f>
        <v>9345</v>
      </c>
      <c r="K1694" s="0" t="n">
        <f aca="false">J1694+I1694</f>
        <v>9387</v>
      </c>
    </row>
    <row r="1695" customFormat="false" ht="12.8" hidden="false" customHeight="false" outlineLevel="0" collapsed="false">
      <c r="A1695" s="0" t="n">
        <v>205312843</v>
      </c>
      <c r="B1695" s="0" t="s">
        <v>2394</v>
      </c>
      <c r="C1695" s="0" t="s">
        <v>3861</v>
      </c>
      <c r="D1695" s="0" t="n">
        <v>3</v>
      </c>
      <c r="E1695" s="0" t="s">
        <v>400</v>
      </c>
      <c r="F1695" s="0" t="s">
        <v>5879</v>
      </c>
      <c r="G1695" s="0" t="n">
        <v>11497.5</v>
      </c>
      <c r="H1695" s="0" t="n">
        <v>0</v>
      </c>
      <c r="I1695" s="0" t="n">
        <f aca="false">21*D1695</f>
        <v>63</v>
      </c>
      <c r="J1695" s="11" t="n">
        <f aca="false">G1695+H1695</f>
        <v>11497.5</v>
      </c>
      <c r="K1695" s="0" t="n">
        <f aca="false">J1695+I1695</f>
        <v>11560.5</v>
      </c>
    </row>
    <row r="1696" customFormat="false" ht="12.8" hidden="false" customHeight="false" outlineLevel="0" collapsed="false">
      <c r="A1696" s="0" t="n">
        <v>205312843</v>
      </c>
      <c r="B1696" s="0" t="s">
        <v>2394</v>
      </c>
      <c r="C1696" s="0" t="s">
        <v>3861</v>
      </c>
      <c r="D1696" s="0" t="n">
        <v>3</v>
      </c>
      <c r="E1696" s="0" t="s">
        <v>400</v>
      </c>
      <c r="F1696" s="0" t="s">
        <v>5881</v>
      </c>
      <c r="G1696" s="0" t="n">
        <v>11497.5</v>
      </c>
      <c r="H1696" s="0" t="n">
        <v>0</v>
      </c>
      <c r="I1696" s="0" t="n">
        <f aca="false">21*D1696</f>
        <v>63</v>
      </c>
      <c r="J1696" s="11" t="n">
        <f aca="false">G1696+H1696</f>
        <v>11497.5</v>
      </c>
      <c r="K1696" s="0" t="n">
        <f aca="false">J1696+I1696</f>
        <v>11560.5</v>
      </c>
    </row>
    <row r="1697" customFormat="false" ht="12.8" hidden="false" customHeight="false" outlineLevel="0" collapsed="false">
      <c r="A1697" s="0" t="n">
        <v>205313213</v>
      </c>
      <c r="B1697" s="0" t="s">
        <v>2394</v>
      </c>
      <c r="C1697" s="0" t="s">
        <v>3861</v>
      </c>
      <c r="D1697" s="0" t="n">
        <v>3</v>
      </c>
      <c r="E1697" s="0" t="s">
        <v>406</v>
      </c>
      <c r="F1697" s="0" t="s">
        <v>5885</v>
      </c>
      <c r="G1697" s="0" t="n">
        <v>11497.5</v>
      </c>
      <c r="H1697" s="0" t="n">
        <v>0</v>
      </c>
      <c r="I1697" s="0" t="n">
        <f aca="false">21*D1697</f>
        <v>63</v>
      </c>
      <c r="J1697" s="11" t="n">
        <f aca="false">G1697+H1697</f>
        <v>11497.5</v>
      </c>
      <c r="K1697" s="0" t="n">
        <f aca="false">J1697+I1697</f>
        <v>11560.5</v>
      </c>
    </row>
    <row r="1698" customFormat="false" ht="12.8" hidden="false" customHeight="false" outlineLevel="0" collapsed="false">
      <c r="A1698" s="0" t="n">
        <v>205313213</v>
      </c>
      <c r="B1698" s="0" t="s">
        <v>2394</v>
      </c>
      <c r="C1698" s="0" t="s">
        <v>3861</v>
      </c>
      <c r="D1698" s="0" t="n">
        <v>3</v>
      </c>
      <c r="E1698" s="0" t="s">
        <v>406</v>
      </c>
      <c r="F1698" s="0" t="s">
        <v>5887</v>
      </c>
      <c r="G1698" s="0" t="n">
        <v>11497.5</v>
      </c>
      <c r="H1698" s="0" t="n">
        <v>0</v>
      </c>
      <c r="I1698" s="0" t="n">
        <f aca="false">21*D1698</f>
        <v>63</v>
      </c>
      <c r="J1698" s="11" t="n">
        <f aca="false">G1698+H1698</f>
        <v>11497.5</v>
      </c>
      <c r="K1698" s="0" t="n">
        <f aca="false">J1698+I1698</f>
        <v>11560.5</v>
      </c>
    </row>
    <row r="1699" customFormat="false" ht="12.8" hidden="false" customHeight="false" outlineLevel="0" collapsed="false">
      <c r="A1699" s="0" t="n">
        <v>205313213</v>
      </c>
      <c r="B1699" s="0" t="s">
        <v>2394</v>
      </c>
      <c r="C1699" s="0" t="s">
        <v>3861</v>
      </c>
      <c r="D1699" s="0" t="n">
        <v>3</v>
      </c>
      <c r="E1699" s="0" t="s">
        <v>406</v>
      </c>
      <c r="F1699" s="0" t="s">
        <v>5889</v>
      </c>
      <c r="G1699" s="0" t="n">
        <v>11497.5</v>
      </c>
      <c r="H1699" s="0" t="n">
        <v>0</v>
      </c>
      <c r="I1699" s="0" t="n">
        <f aca="false">21*D1699</f>
        <v>63</v>
      </c>
      <c r="J1699" s="11" t="n">
        <f aca="false">G1699+H1699</f>
        <v>11497.5</v>
      </c>
      <c r="K1699" s="0" t="n">
        <f aca="false">J1699+I1699</f>
        <v>11560.5</v>
      </c>
    </row>
    <row r="1700" customFormat="false" ht="12.8" hidden="false" customHeight="false" outlineLevel="0" collapsed="false">
      <c r="A1700" s="0" t="n">
        <v>205313455</v>
      </c>
      <c r="B1700" s="0" t="s">
        <v>2394</v>
      </c>
      <c r="C1700" s="0" t="s">
        <v>3861</v>
      </c>
      <c r="D1700" s="0" t="n">
        <v>3</v>
      </c>
      <c r="E1700" s="0" t="s">
        <v>79</v>
      </c>
      <c r="F1700" s="0" t="s">
        <v>5893</v>
      </c>
      <c r="G1700" s="0" t="n">
        <v>11497.5</v>
      </c>
      <c r="H1700" s="0" t="n">
        <v>0</v>
      </c>
      <c r="I1700" s="0" t="n">
        <f aca="false">21*D1700</f>
        <v>63</v>
      </c>
      <c r="J1700" s="11" t="n">
        <f aca="false">G1700+H1700</f>
        <v>11497.5</v>
      </c>
      <c r="K1700" s="0" t="n">
        <f aca="false">J1700+I1700</f>
        <v>11560.5</v>
      </c>
    </row>
    <row r="1701" customFormat="false" ht="12.8" hidden="false" customHeight="false" outlineLevel="0" collapsed="false">
      <c r="A1701" s="0" t="n">
        <v>205313575</v>
      </c>
      <c r="B1701" s="0" t="s">
        <v>2394</v>
      </c>
      <c r="C1701" s="0" t="s">
        <v>4101</v>
      </c>
      <c r="D1701" s="0" t="n">
        <v>2</v>
      </c>
      <c r="E1701" s="0" t="s">
        <v>28</v>
      </c>
      <c r="F1701" s="0" t="s">
        <v>5897</v>
      </c>
      <c r="G1701" s="0" t="n">
        <v>11444.8</v>
      </c>
      <c r="H1701" s="0" t="n">
        <v>0</v>
      </c>
      <c r="I1701" s="0" t="n">
        <f aca="false">21*D1701</f>
        <v>42</v>
      </c>
      <c r="J1701" s="11" t="n">
        <f aca="false">G1701+H1701</f>
        <v>11444.8</v>
      </c>
      <c r="K1701" s="0" t="n">
        <f aca="false">J1701+I1701</f>
        <v>11486.8</v>
      </c>
    </row>
    <row r="1702" customFormat="false" ht="12.8" hidden="false" customHeight="false" outlineLevel="0" collapsed="false">
      <c r="A1702" s="0" t="n">
        <v>105305320</v>
      </c>
      <c r="B1702" s="0" t="s">
        <v>2394</v>
      </c>
      <c r="C1702" s="0" t="s">
        <v>5370</v>
      </c>
      <c r="D1702" s="0" t="n">
        <v>10</v>
      </c>
      <c r="E1702" s="0" t="s">
        <v>89</v>
      </c>
      <c r="F1702" s="0" t="s">
        <v>2397</v>
      </c>
      <c r="G1702" s="0" t="n">
        <v>38325</v>
      </c>
      <c r="H1702" s="0" t="n">
        <v>0</v>
      </c>
      <c r="I1702" s="0" t="n">
        <f aca="false">21*D1702</f>
        <v>210</v>
      </c>
      <c r="J1702" s="11" t="n">
        <f aca="false">G1702+H1702</f>
        <v>38325</v>
      </c>
      <c r="K1702" s="0" t="n">
        <f aca="false">J1702+I1702</f>
        <v>38535</v>
      </c>
    </row>
    <row r="1703" customFormat="false" ht="12.8" hidden="false" customHeight="false" outlineLevel="0" collapsed="false">
      <c r="A1703" s="0" t="n">
        <v>205313690</v>
      </c>
      <c r="B1703" s="0" t="s">
        <v>2394</v>
      </c>
      <c r="C1703" s="0" t="s">
        <v>2074</v>
      </c>
      <c r="D1703" s="0" t="n">
        <v>5</v>
      </c>
      <c r="E1703" s="0" t="s">
        <v>146</v>
      </c>
      <c r="F1703" s="0" t="s">
        <v>5901</v>
      </c>
      <c r="G1703" s="0" t="n">
        <v>23362.5</v>
      </c>
      <c r="H1703" s="0" t="n">
        <v>0</v>
      </c>
      <c r="I1703" s="0" t="n">
        <f aca="false">21*D1703</f>
        <v>105</v>
      </c>
      <c r="J1703" s="11" t="n">
        <f aca="false">G1703+H1703</f>
        <v>23362.5</v>
      </c>
      <c r="K1703" s="0" t="n">
        <f aca="false">J1703+I1703</f>
        <v>23467.5</v>
      </c>
    </row>
    <row r="1704" customFormat="false" ht="12.8" hidden="false" customHeight="false" outlineLevel="0" collapsed="false">
      <c r="A1704" s="0" t="n">
        <v>105305485</v>
      </c>
      <c r="B1704" s="0" t="s">
        <v>2394</v>
      </c>
      <c r="C1704" s="0" t="s">
        <v>4101</v>
      </c>
      <c r="D1704" s="0" t="n">
        <v>2</v>
      </c>
      <c r="E1704" s="0" t="s">
        <v>89</v>
      </c>
      <c r="F1704" s="0" t="s">
        <v>5188</v>
      </c>
      <c r="G1704" s="0" t="n">
        <v>7665</v>
      </c>
      <c r="H1704" s="0" t="n">
        <v>0</v>
      </c>
      <c r="I1704" s="0" t="n">
        <f aca="false">21*D1704</f>
        <v>42</v>
      </c>
      <c r="J1704" s="11" t="n">
        <f aca="false">G1704+H1704</f>
        <v>7665</v>
      </c>
      <c r="K1704" s="0" t="n">
        <f aca="false">J1704+I1704</f>
        <v>7707</v>
      </c>
    </row>
    <row r="1705" customFormat="false" ht="12.8" hidden="false" customHeight="false" outlineLevel="0" collapsed="false">
      <c r="A1705" s="0" t="n">
        <v>205311865</v>
      </c>
      <c r="B1705" s="0" t="s">
        <v>2394</v>
      </c>
      <c r="C1705" s="0" t="s">
        <v>4500</v>
      </c>
      <c r="D1705" s="0" t="n">
        <v>7</v>
      </c>
      <c r="E1705" s="0" t="s">
        <v>79</v>
      </c>
      <c r="F1705" s="0" t="s">
        <v>5905</v>
      </c>
      <c r="G1705" s="0" t="n">
        <v>26827.5</v>
      </c>
      <c r="H1705" s="0" t="n">
        <v>0</v>
      </c>
      <c r="I1705" s="0" t="n">
        <f aca="false">21*D1705</f>
        <v>147</v>
      </c>
      <c r="J1705" s="11" t="n">
        <f aca="false">G1705+H1705</f>
        <v>26827.5</v>
      </c>
      <c r="K1705" s="0" t="n">
        <f aca="false">J1705+I1705</f>
        <v>26974.5</v>
      </c>
    </row>
    <row r="1706" customFormat="false" ht="12.8" hidden="false" customHeight="false" outlineLevel="0" collapsed="false">
      <c r="A1706" s="0" t="n">
        <v>205313400</v>
      </c>
      <c r="B1706" s="0" t="s">
        <v>2394</v>
      </c>
      <c r="C1706" s="0" t="s">
        <v>4793</v>
      </c>
      <c r="D1706" s="0" t="n">
        <v>6</v>
      </c>
      <c r="E1706" s="0" t="s">
        <v>89</v>
      </c>
      <c r="F1706" s="0" t="s">
        <v>5908</v>
      </c>
      <c r="G1706" s="0" t="n">
        <v>22995</v>
      </c>
      <c r="H1706" s="0" t="n">
        <v>0</v>
      </c>
      <c r="I1706" s="0" t="n">
        <f aca="false">21*D1706</f>
        <v>126</v>
      </c>
      <c r="J1706" s="11" t="n">
        <f aca="false">G1706+H1706</f>
        <v>22995</v>
      </c>
      <c r="K1706" s="0" t="n">
        <f aca="false">J1706+I1706</f>
        <v>23121</v>
      </c>
    </row>
    <row r="1707" customFormat="false" ht="12.8" hidden="false" customHeight="false" outlineLevel="0" collapsed="false">
      <c r="A1707" s="0" t="n">
        <v>205314325</v>
      </c>
      <c r="B1707" s="0" t="s">
        <v>2394</v>
      </c>
      <c r="C1707" s="0" t="s">
        <v>4101</v>
      </c>
      <c r="D1707" s="0" t="n">
        <v>2</v>
      </c>
      <c r="E1707" s="0" t="s">
        <v>79</v>
      </c>
      <c r="F1707" s="0" t="s">
        <v>5911</v>
      </c>
      <c r="G1707" s="0" t="n">
        <v>7665</v>
      </c>
      <c r="H1707" s="0" t="n">
        <v>0</v>
      </c>
      <c r="I1707" s="0" t="n">
        <f aca="false">21*D1707</f>
        <v>42</v>
      </c>
      <c r="J1707" s="11" t="n">
        <f aca="false">G1707+H1707</f>
        <v>7665</v>
      </c>
      <c r="K1707" s="0" t="n">
        <f aca="false">J1707+I1707</f>
        <v>7707</v>
      </c>
    </row>
    <row r="1708" customFormat="false" ht="12.8" hidden="false" customHeight="false" outlineLevel="0" collapsed="false">
      <c r="A1708" s="0" t="n">
        <v>105305440</v>
      </c>
      <c r="B1708" s="0" t="s">
        <v>2394</v>
      </c>
      <c r="C1708" s="0" t="s">
        <v>4101</v>
      </c>
      <c r="D1708" s="0" t="n">
        <v>2</v>
      </c>
      <c r="E1708" s="0" t="s">
        <v>89</v>
      </c>
      <c r="F1708" s="0" t="s">
        <v>5914</v>
      </c>
      <c r="G1708" s="0" t="n">
        <v>7665</v>
      </c>
      <c r="H1708" s="0" t="n">
        <v>0</v>
      </c>
      <c r="I1708" s="0" t="n">
        <f aca="false">21*D1708</f>
        <v>42</v>
      </c>
      <c r="J1708" s="11" t="n">
        <f aca="false">G1708+H1708</f>
        <v>7665</v>
      </c>
      <c r="K1708" s="0" t="n">
        <f aca="false">J1708+I1708</f>
        <v>7707</v>
      </c>
    </row>
    <row r="1709" customFormat="false" ht="12.8" hidden="false" customHeight="false" outlineLevel="0" collapsed="false">
      <c r="A1709" s="0" t="n">
        <v>105305900</v>
      </c>
      <c r="B1709" s="0" t="s">
        <v>2394</v>
      </c>
      <c r="C1709" s="0" t="s">
        <v>4101</v>
      </c>
      <c r="D1709" s="0" t="n">
        <v>2</v>
      </c>
      <c r="E1709" s="0" t="s">
        <v>79</v>
      </c>
      <c r="F1709" s="0" t="s">
        <v>3654</v>
      </c>
      <c r="G1709" s="0" t="n">
        <v>7665</v>
      </c>
      <c r="H1709" s="0" t="n">
        <v>0</v>
      </c>
      <c r="I1709" s="0" t="n">
        <f aca="false">21*D1709</f>
        <v>42</v>
      </c>
      <c r="J1709" s="11" t="n">
        <f aca="false">G1709+H1709</f>
        <v>7665</v>
      </c>
      <c r="K1709" s="0" t="n">
        <f aca="false">J1709+I1709</f>
        <v>7707</v>
      </c>
    </row>
    <row r="1710" customFormat="false" ht="12.8" hidden="false" customHeight="false" outlineLevel="0" collapsed="false">
      <c r="A1710" s="0" t="n">
        <v>205314415</v>
      </c>
      <c r="B1710" s="0" t="s">
        <v>2394</v>
      </c>
      <c r="C1710" s="0" t="s">
        <v>4101</v>
      </c>
      <c r="D1710" s="0" t="n">
        <v>2</v>
      </c>
      <c r="E1710" s="0" t="s">
        <v>79</v>
      </c>
      <c r="F1710" s="0" t="s">
        <v>5918</v>
      </c>
      <c r="G1710" s="0" t="n">
        <v>7665</v>
      </c>
      <c r="H1710" s="0" t="n">
        <v>0</v>
      </c>
      <c r="I1710" s="0" t="n">
        <f aca="false">21*D1710</f>
        <v>42</v>
      </c>
      <c r="J1710" s="11" t="n">
        <f aca="false">G1710+H1710</f>
        <v>7665</v>
      </c>
      <c r="K1710" s="0" t="n">
        <f aca="false">J1710+I1710</f>
        <v>7707</v>
      </c>
    </row>
    <row r="1711" s="11" customFormat="true" ht="12.8" hidden="false" customHeight="false" outlineLevel="0" collapsed="false">
      <c r="A1711" s="11" t="n">
        <v>205313290</v>
      </c>
      <c r="B1711" s="11" t="s">
        <v>2394</v>
      </c>
      <c r="C1711" s="11" t="s">
        <v>2074</v>
      </c>
      <c r="D1711" s="11" t="n">
        <v>5</v>
      </c>
      <c r="E1711" s="11" t="s">
        <v>89</v>
      </c>
      <c r="F1711" s="11" t="s">
        <v>5921</v>
      </c>
      <c r="G1711" s="11" t="n">
        <v>19162.5</v>
      </c>
      <c r="H1711" s="11" t="n">
        <v>0</v>
      </c>
      <c r="I1711" s="11" t="n">
        <f aca="false">21*D1711</f>
        <v>105</v>
      </c>
      <c r="J1711" s="11" t="n">
        <f aca="false">G1711+H1711</f>
        <v>19162.5</v>
      </c>
      <c r="K1711" s="11" t="n">
        <f aca="false">J1711+I1711</f>
        <v>19267.5</v>
      </c>
      <c r="M1711" s="11" t="n">
        <v>53949</v>
      </c>
      <c r="N1711" s="11" t="n">
        <f aca="false">K1711+K1712+K1713-M1711</f>
        <v>0</v>
      </c>
    </row>
    <row r="1712" customFormat="false" ht="12.8" hidden="false" customHeight="false" outlineLevel="0" collapsed="false">
      <c r="A1712" s="11" t="n">
        <v>205313290</v>
      </c>
      <c r="B1712" s="11" t="s">
        <v>2394</v>
      </c>
      <c r="C1712" s="11" t="s">
        <v>2074</v>
      </c>
      <c r="D1712" s="11" t="n">
        <v>5</v>
      </c>
      <c r="E1712" s="11" t="s">
        <v>89</v>
      </c>
      <c r="F1712" s="11" t="s">
        <v>5924</v>
      </c>
      <c r="G1712" s="11" t="n">
        <v>19162.5</v>
      </c>
      <c r="H1712" s="11" t="n">
        <v>0</v>
      </c>
      <c r="I1712" s="11" t="n">
        <f aca="false">21*D1712</f>
        <v>105</v>
      </c>
      <c r="J1712" s="11" t="n">
        <f aca="false">G1712+H1712</f>
        <v>19162.5</v>
      </c>
      <c r="K1712" s="11" t="n">
        <f aca="false">J1712+I1712</f>
        <v>19267.5</v>
      </c>
      <c r="L1712" s="11"/>
    </row>
    <row r="1713" customFormat="false" ht="12.8" hidden="false" customHeight="false" outlineLevel="0" collapsed="false">
      <c r="A1713" s="11" t="n">
        <v>205313290</v>
      </c>
      <c r="B1713" s="11" t="s">
        <v>2394</v>
      </c>
      <c r="C1713" s="11" t="s">
        <v>3349</v>
      </c>
      <c r="D1713" s="11" t="n">
        <v>4</v>
      </c>
      <c r="E1713" s="11" t="s">
        <v>89</v>
      </c>
      <c r="F1713" s="11" t="s">
        <v>5927</v>
      </c>
      <c r="G1713" s="11" t="n">
        <v>15330</v>
      </c>
      <c r="H1713" s="11" t="n">
        <v>0</v>
      </c>
      <c r="I1713" s="11" t="n">
        <f aca="false">21*D1713</f>
        <v>84</v>
      </c>
      <c r="J1713" s="11" t="n">
        <f aca="false">G1713+H1713</f>
        <v>15330</v>
      </c>
      <c r="K1713" s="11" t="n">
        <f aca="false">J1713+I1713</f>
        <v>15414</v>
      </c>
    </row>
    <row r="1714" customFormat="false" ht="12.8" hidden="false" customHeight="false" outlineLevel="0" collapsed="false">
      <c r="A1714" s="0" t="n">
        <v>205312435</v>
      </c>
      <c r="B1714" s="0" t="s">
        <v>2394</v>
      </c>
      <c r="C1714" s="0" t="s">
        <v>4500</v>
      </c>
      <c r="D1714" s="0" t="n">
        <v>7</v>
      </c>
      <c r="E1714" s="0" t="s">
        <v>400</v>
      </c>
      <c r="F1714" s="0" t="s">
        <v>5931</v>
      </c>
      <c r="G1714" s="0" t="n">
        <v>26827.5</v>
      </c>
      <c r="H1714" s="0" t="n">
        <v>0</v>
      </c>
      <c r="I1714" s="0" t="n">
        <f aca="false">21*D1714</f>
        <v>147</v>
      </c>
      <c r="J1714" s="11" t="n">
        <f aca="false">G1714+H1714</f>
        <v>26827.5</v>
      </c>
      <c r="K1714" s="0" t="n">
        <f aca="false">J1714+I1714</f>
        <v>26974.5</v>
      </c>
    </row>
    <row r="1715" s="11" customFormat="true" ht="12.8" hidden="false" customHeight="false" outlineLevel="0" collapsed="false">
      <c r="A1715" s="11" t="n">
        <v>105305750</v>
      </c>
      <c r="B1715" s="11" t="s">
        <v>2394</v>
      </c>
      <c r="C1715" s="11" t="s">
        <v>3972</v>
      </c>
      <c r="D1715" s="11" t="n">
        <v>1</v>
      </c>
      <c r="E1715" s="11" t="s">
        <v>28</v>
      </c>
      <c r="F1715" s="11" t="s">
        <v>5936</v>
      </c>
      <c r="G1715" s="11" t="n">
        <v>5722.4</v>
      </c>
      <c r="H1715" s="11" t="n">
        <v>0</v>
      </c>
      <c r="I1715" s="11" t="n">
        <f aca="false">21*D1715</f>
        <v>21</v>
      </c>
      <c r="J1715" s="11" t="n">
        <f aca="false">G1715+H1715</f>
        <v>5722.4</v>
      </c>
      <c r="K1715" s="11" t="n">
        <f aca="false">J1715+I1715</f>
        <v>5743.4</v>
      </c>
      <c r="M1715" s="11" t="n">
        <v>5743.4</v>
      </c>
      <c r="N1715" s="11" t="n">
        <f aca="false">K1715-M1715</f>
        <v>0</v>
      </c>
    </row>
    <row r="1716" customFormat="false" ht="12.8" hidden="false" customHeight="false" outlineLevel="0" collapsed="false">
      <c r="A1716" s="0" t="n">
        <v>205311335</v>
      </c>
      <c r="B1716" s="0" t="s">
        <v>2394</v>
      </c>
      <c r="C1716" s="0" t="s">
        <v>4101</v>
      </c>
      <c r="D1716" s="0" t="n">
        <v>2</v>
      </c>
      <c r="E1716" s="0" t="s">
        <v>115</v>
      </c>
      <c r="F1716" s="0" t="s">
        <v>5939</v>
      </c>
      <c r="G1716" s="0" t="n">
        <v>9345</v>
      </c>
      <c r="H1716" s="0" t="n">
        <v>0</v>
      </c>
      <c r="I1716" s="0" t="n">
        <f aca="false">21*D1716</f>
        <v>42</v>
      </c>
      <c r="J1716" s="11" t="n">
        <f aca="false">G1716+H1716</f>
        <v>9345</v>
      </c>
      <c r="K1716" s="0" t="n">
        <f aca="false">J1716+I1716</f>
        <v>9387</v>
      </c>
    </row>
    <row r="1717" customFormat="false" ht="12.8" hidden="false" customHeight="false" outlineLevel="0" collapsed="false">
      <c r="A1717" s="0" t="n">
        <v>205313205</v>
      </c>
      <c r="B1717" s="0" t="s">
        <v>2394</v>
      </c>
      <c r="C1717" s="0" t="s">
        <v>2074</v>
      </c>
      <c r="D1717" s="0" t="n">
        <v>5</v>
      </c>
      <c r="E1717" s="0" t="s">
        <v>406</v>
      </c>
      <c r="F1717" s="0" t="s">
        <v>5944</v>
      </c>
      <c r="G1717" s="0" t="n">
        <v>19162.5</v>
      </c>
      <c r="H1717" s="0" t="n">
        <v>0</v>
      </c>
      <c r="I1717" s="0" t="n">
        <f aca="false">21*D1717</f>
        <v>105</v>
      </c>
      <c r="J1717" s="11" t="n">
        <f aca="false">G1717+H1717</f>
        <v>19162.5</v>
      </c>
      <c r="K1717" s="0" t="n">
        <f aca="false">J1717+I1717</f>
        <v>19267.5</v>
      </c>
    </row>
    <row r="1718" customFormat="false" ht="12.8" hidden="false" customHeight="false" outlineLevel="0" collapsed="false">
      <c r="A1718" s="0" t="n">
        <v>205314335</v>
      </c>
      <c r="B1718" s="0" t="s">
        <v>2394</v>
      </c>
      <c r="C1718" s="0" t="s">
        <v>4101</v>
      </c>
      <c r="D1718" s="0" t="n">
        <v>2</v>
      </c>
      <c r="E1718" s="0" t="s">
        <v>79</v>
      </c>
      <c r="F1718" s="0" t="s">
        <v>5947</v>
      </c>
      <c r="G1718" s="0" t="n">
        <v>7665</v>
      </c>
      <c r="H1718" s="0" t="n">
        <v>0</v>
      </c>
      <c r="I1718" s="0" t="n">
        <f aca="false">21*D1718</f>
        <v>42</v>
      </c>
      <c r="J1718" s="11" t="n">
        <f aca="false">G1718+H1718</f>
        <v>7665</v>
      </c>
      <c r="K1718" s="0" t="n">
        <f aca="false">J1718+I1718</f>
        <v>7707</v>
      </c>
    </row>
    <row r="1719" customFormat="false" ht="12.8" hidden="false" customHeight="false" outlineLevel="0" collapsed="false">
      <c r="A1719" s="0" t="n">
        <v>105305435</v>
      </c>
      <c r="B1719" s="0" t="s">
        <v>2394</v>
      </c>
      <c r="C1719" s="0" t="s">
        <v>4101</v>
      </c>
      <c r="D1719" s="0" t="n">
        <v>2</v>
      </c>
      <c r="E1719" s="0" t="s">
        <v>89</v>
      </c>
      <c r="F1719" s="0" t="s">
        <v>5951</v>
      </c>
      <c r="G1719" s="0" t="n">
        <v>7665</v>
      </c>
      <c r="H1719" s="0" t="n">
        <v>0</v>
      </c>
      <c r="I1719" s="0" t="n">
        <f aca="false">21*D1719</f>
        <v>42</v>
      </c>
      <c r="J1719" s="11" t="n">
        <f aca="false">G1719+H1719</f>
        <v>7665</v>
      </c>
      <c r="K1719" s="0" t="n">
        <f aca="false">J1719+I1719</f>
        <v>7707</v>
      </c>
    </row>
    <row r="1720" customFormat="false" ht="12.8" hidden="false" customHeight="false" outlineLevel="0" collapsed="false">
      <c r="A1720" s="0" t="n">
        <v>205310761</v>
      </c>
      <c r="B1720" s="0" t="s">
        <v>2394</v>
      </c>
      <c r="C1720" s="0" t="s">
        <v>3861</v>
      </c>
      <c r="D1720" s="0" t="n">
        <v>3</v>
      </c>
      <c r="E1720" s="0" t="s">
        <v>416</v>
      </c>
      <c r="F1720" s="0" t="s">
        <v>5958</v>
      </c>
      <c r="G1720" s="0" t="n">
        <v>11497.5</v>
      </c>
      <c r="H1720" s="0" t="n">
        <v>0</v>
      </c>
      <c r="I1720" s="0" t="n">
        <f aca="false">21*D1720</f>
        <v>63</v>
      </c>
      <c r="J1720" s="11" t="n">
        <f aca="false">G1720+H1720</f>
        <v>11497.5</v>
      </c>
      <c r="K1720" s="0" t="n">
        <f aca="false">J1720+I1720</f>
        <v>11560.5</v>
      </c>
    </row>
    <row r="1721" customFormat="false" ht="12.8" hidden="false" customHeight="false" outlineLevel="0" collapsed="false">
      <c r="A1721" s="0" t="n">
        <v>205312121</v>
      </c>
      <c r="B1721" s="0" t="s">
        <v>2394</v>
      </c>
      <c r="C1721" s="0" t="s">
        <v>5370</v>
      </c>
      <c r="D1721" s="0" t="n">
        <v>10</v>
      </c>
      <c r="E1721" s="0" t="s">
        <v>79</v>
      </c>
      <c r="F1721" s="0" t="s">
        <v>5961</v>
      </c>
      <c r="G1721" s="0" t="n">
        <v>38325</v>
      </c>
      <c r="H1721" s="0" t="n">
        <v>0</v>
      </c>
      <c r="I1721" s="0" t="n">
        <f aca="false">21*D1721</f>
        <v>210</v>
      </c>
      <c r="J1721" s="11" t="n">
        <f aca="false">G1721+H1721</f>
        <v>38325</v>
      </c>
      <c r="K1721" s="0" t="n">
        <f aca="false">J1721+I1721</f>
        <v>38535</v>
      </c>
    </row>
    <row r="1722" customFormat="false" ht="12.8" hidden="false" customHeight="false" outlineLevel="0" collapsed="false">
      <c r="A1722" s="0" t="n">
        <v>105306036</v>
      </c>
      <c r="B1722" s="0" t="s">
        <v>2394</v>
      </c>
      <c r="C1722" s="0" t="s">
        <v>4101</v>
      </c>
      <c r="D1722" s="0" t="n">
        <v>2</v>
      </c>
      <c r="E1722" s="0" t="s">
        <v>79</v>
      </c>
      <c r="F1722" s="0" t="s">
        <v>5468</v>
      </c>
      <c r="G1722" s="0" t="n">
        <v>7665</v>
      </c>
      <c r="H1722" s="0" t="n">
        <v>0</v>
      </c>
      <c r="I1722" s="0" t="n">
        <f aca="false">21*D1722</f>
        <v>42</v>
      </c>
      <c r="J1722" s="11" t="n">
        <f aca="false">G1722+H1722</f>
        <v>7665</v>
      </c>
      <c r="K1722" s="0" t="n">
        <f aca="false">J1722+I1722</f>
        <v>7707</v>
      </c>
    </row>
    <row r="1723" customFormat="false" ht="12.8" hidden="false" customHeight="false" outlineLevel="0" collapsed="false">
      <c r="A1723" s="0" t="n">
        <v>205314256</v>
      </c>
      <c r="B1723" s="0" t="s">
        <v>2394</v>
      </c>
      <c r="C1723" s="0" t="s">
        <v>4101</v>
      </c>
      <c r="D1723" s="0" t="n">
        <v>2</v>
      </c>
      <c r="E1723" s="0" t="s">
        <v>79</v>
      </c>
      <c r="F1723" s="0" t="s">
        <v>5965</v>
      </c>
      <c r="G1723" s="0" t="n">
        <v>7665</v>
      </c>
      <c r="H1723" s="0" t="n">
        <v>0</v>
      </c>
      <c r="I1723" s="0" t="n">
        <f aca="false">21*D1723</f>
        <v>42</v>
      </c>
      <c r="J1723" s="11" t="n">
        <f aca="false">G1723+H1723</f>
        <v>7665</v>
      </c>
      <c r="K1723" s="0" t="n">
        <f aca="false">J1723+I1723</f>
        <v>7707</v>
      </c>
    </row>
    <row r="1724" customFormat="false" ht="12.8" hidden="false" customHeight="false" outlineLevel="0" collapsed="false">
      <c r="A1724" s="0" t="n">
        <v>205314241</v>
      </c>
      <c r="B1724" s="0" t="s">
        <v>2394</v>
      </c>
      <c r="C1724" s="0" t="s">
        <v>4101</v>
      </c>
      <c r="D1724" s="0" t="n">
        <v>2</v>
      </c>
      <c r="E1724" s="0" t="s">
        <v>79</v>
      </c>
      <c r="F1724" s="0" t="s">
        <v>5968</v>
      </c>
      <c r="G1724" s="0" t="n">
        <v>7665</v>
      </c>
      <c r="H1724" s="0" t="n">
        <v>0</v>
      </c>
      <c r="I1724" s="0" t="n">
        <f aca="false">21*D1724</f>
        <v>42</v>
      </c>
      <c r="J1724" s="11" t="n">
        <f aca="false">G1724+H1724</f>
        <v>7665</v>
      </c>
      <c r="K1724" s="0" t="n">
        <f aca="false">J1724+I1724</f>
        <v>7707</v>
      </c>
    </row>
    <row r="1725" customFormat="false" ht="12.8" hidden="false" customHeight="false" outlineLevel="0" collapsed="false">
      <c r="A1725" s="0" t="n">
        <v>105305961</v>
      </c>
      <c r="B1725" s="0" t="s">
        <v>2394</v>
      </c>
      <c r="C1725" s="0" t="s">
        <v>4101</v>
      </c>
      <c r="D1725" s="0" t="n">
        <v>2</v>
      </c>
      <c r="E1725" s="0" t="s">
        <v>79</v>
      </c>
      <c r="F1725" s="0" t="s">
        <v>5589</v>
      </c>
      <c r="G1725" s="0" t="n">
        <v>7665</v>
      </c>
      <c r="H1725" s="0" t="n">
        <v>0</v>
      </c>
      <c r="I1725" s="0" t="n">
        <f aca="false">21*D1725</f>
        <v>42</v>
      </c>
      <c r="J1725" s="11" t="n">
        <f aca="false">G1725+H1725</f>
        <v>7665</v>
      </c>
      <c r="K1725" s="0" t="n">
        <f aca="false">J1725+I1725</f>
        <v>7707</v>
      </c>
    </row>
    <row r="1726" s="12" customFormat="true" ht="12.8" hidden="false" customHeight="false" outlineLevel="0" collapsed="false">
      <c r="A1726" s="12" t="n">
        <v>105305741</v>
      </c>
      <c r="B1726" s="12" t="s">
        <v>2394</v>
      </c>
      <c r="C1726" s="12" t="s">
        <v>3972</v>
      </c>
      <c r="D1726" s="12" t="n">
        <v>1</v>
      </c>
      <c r="E1726" s="12" t="s">
        <v>28</v>
      </c>
      <c r="F1726" s="12" t="s">
        <v>5670</v>
      </c>
      <c r="G1726" s="12" t="n">
        <v>5722.5</v>
      </c>
      <c r="H1726" s="12" t="n">
        <v>0</v>
      </c>
      <c r="I1726" s="12" t="n">
        <f aca="false">21*D1726</f>
        <v>21</v>
      </c>
      <c r="J1726" s="11" t="n">
        <f aca="false">G1726+H1726</f>
        <v>5722.5</v>
      </c>
      <c r="K1726" s="12" t="n">
        <f aca="false">J1726+I1726</f>
        <v>5743.5</v>
      </c>
      <c r="M1726" s="12" t="n">
        <v>0</v>
      </c>
      <c r="N1726" s="12" t="n">
        <f aca="false">K1726-M1726</f>
        <v>5743.5</v>
      </c>
    </row>
    <row r="1727" customFormat="false" ht="12.8" hidden="false" customHeight="false" outlineLevel="0" collapsed="false">
      <c r="A1727" s="0" t="n">
        <v>205314181</v>
      </c>
      <c r="B1727" s="0" t="s">
        <v>2394</v>
      </c>
      <c r="C1727" s="0" t="s">
        <v>4101</v>
      </c>
      <c r="D1727" s="0" t="n">
        <v>2</v>
      </c>
      <c r="E1727" s="0" t="s">
        <v>79</v>
      </c>
      <c r="F1727" s="0" t="s">
        <v>5973</v>
      </c>
      <c r="G1727" s="0" t="n">
        <v>7665</v>
      </c>
      <c r="H1727" s="0" t="n">
        <v>0</v>
      </c>
      <c r="I1727" s="0" t="n">
        <f aca="false">21*D1727</f>
        <v>42</v>
      </c>
      <c r="J1727" s="11" t="n">
        <f aca="false">G1727+H1727</f>
        <v>7665</v>
      </c>
      <c r="K1727" s="0" t="n">
        <f aca="false">J1727+I1727</f>
        <v>7707</v>
      </c>
    </row>
    <row r="1728" customFormat="false" ht="12.8" hidden="false" customHeight="false" outlineLevel="0" collapsed="false">
      <c r="A1728" s="0" t="n">
        <v>105306021</v>
      </c>
      <c r="B1728" s="0" t="s">
        <v>2394</v>
      </c>
      <c r="C1728" s="0" t="s">
        <v>4101</v>
      </c>
      <c r="D1728" s="0" t="n">
        <v>2</v>
      </c>
      <c r="E1728" s="0" t="s">
        <v>79</v>
      </c>
      <c r="F1728" s="0" t="s">
        <v>5425</v>
      </c>
      <c r="G1728" s="0" t="n">
        <v>7665</v>
      </c>
      <c r="H1728" s="0" t="n">
        <v>0</v>
      </c>
      <c r="I1728" s="0" t="n">
        <f aca="false">21*D1728</f>
        <v>42</v>
      </c>
      <c r="J1728" s="11" t="n">
        <f aca="false">G1728+H1728</f>
        <v>7665</v>
      </c>
      <c r="K1728" s="0" t="n">
        <f aca="false">J1728+I1728</f>
        <v>7707</v>
      </c>
    </row>
    <row r="1729" customFormat="false" ht="12.8" hidden="false" customHeight="false" outlineLevel="0" collapsed="false">
      <c r="A1729" s="0" t="n">
        <v>205313541</v>
      </c>
      <c r="B1729" s="0" t="s">
        <v>2394</v>
      </c>
      <c r="C1729" s="0" t="s">
        <v>4793</v>
      </c>
      <c r="D1729" s="0" t="n">
        <v>6</v>
      </c>
      <c r="E1729" s="0" t="s">
        <v>79</v>
      </c>
      <c r="F1729" s="0" t="s">
        <v>5977</v>
      </c>
      <c r="G1729" s="0" t="n">
        <v>22995</v>
      </c>
      <c r="H1729" s="0" t="n">
        <v>0</v>
      </c>
      <c r="I1729" s="0" t="n">
        <f aca="false">21*D1729</f>
        <v>126</v>
      </c>
      <c r="J1729" s="11" t="n">
        <f aca="false">G1729+H1729</f>
        <v>22995</v>
      </c>
      <c r="K1729" s="0" t="n">
        <f aca="false">J1729+I1729</f>
        <v>23121</v>
      </c>
    </row>
    <row r="1730" customFormat="false" ht="12.8" hidden="false" customHeight="false" outlineLevel="0" collapsed="false">
      <c r="A1730" s="0" t="n">
        <v>105305976</v>
      </c>
      <c r="B1730" s="0" t="s">
        <v>2394</v>
      </c>
      <c r="C1730" s="0" t="s">
        <v>3972</v>
      </c>
      <c r="D1730" s="0" t="n">
        <v>1</v>
      </c>
      <c r="E1730" s="0" t="s">
        <v>79</v>
      </c>
      <c r="F1730" s="0" t="s">
        <v>5980</v>
      </c>
      <c r="G1730" s="0" t="n">
        <v>3832.5</v>
      </c>
      <c r="H1730" s="0" t="n">
        <v>0</v>
      </c>
      <c r="I1730" s="0" t="n">
        <f aca="false">21*D1730</f>
        <v>21</v>
      </c>
      <c r="J1730" s="11" t="n">
        <f aca="false">G1730+H1730</f>
        <v>3832.5</v>
      </c>
      <c r="K1730" s="0" t="n">
        <f aca="false">J1730+I1730</f>
        <v>3853.5</v>
      </c>
    </row>
    <row r="1731" customFormat="false" ht="12.8" hidden="false" customHeight="false" outlineLevel="0" collapsed="false">
      <c r="A1731" s="0" t="n">
        <v>205314106</v>
      </c>
      <c r="B1731" s="0" t="s">
        <v>2394</v>
      </c>
      <c r="C1731" s="0" t="s">
        <v>4793</v>
      </c>
      <c r="D1731" s="0" t="n">
        <v>6</v>
      </c>
      <c r="E1731" s="0" t="s">
        <v>400</v>
      </c>
      <c r="F1731" s="0" t="s">
        <v>5983</v>
      </c>
      <c r="G1731" s="0" t="n">
        <v>22995</v>
      </c>
      <c r="H1731" s="0" t="n">
        <v>0</v>
      </c>
      <c r="I1731" s="0" t="n">
        <f aca="false">21*D1731</f>
        <v>126</v>
      </c>
      <c r="J1731" s="11" t="n">
        <f aca="false">G1731+H1731</f>
        <v>22995</v>
      </c>
      <c r="K1731" s="0" t="n">
        <f aca="false">J1731+I1731</f>
        <v>23121</v>
      </c>
    </row>
    <row r="1732" customFormat="false" ht="12.8" hidden="false" customHeight="false" outlineLevel="0" collapsed="false">
      <c r="A1732" s="0" t="n">
        <v>205314296</v>
      </c>
      <c r="B1732" s="0" t="s">
        <v>2394</v>
      </c>
      <c r="C1732" s="0" t="s">
        <v>4101</v>
      </c>
      <c r="D1732" s="0" t="n">
        <v>2</v>
      </c>
      <c r="E1732" s="0" t="s">
        <v>491</v>
      </c>
      <c r="F1732" s="0" t="s">
        <v>5985</v>
      </c>
      <c r="G1732" s="0" t="n">
        <v>7665</v>
      </c>
      <c r="H1732" s="0" t="n">
        <v>0</v>
      </c>
      <c r="I1732" s="0" t="n">
        <f aca="false">21*D1732</f>
        <v>42</v>
      </c>
      <c r="J1732" s="11" t="n">
        <f aca="false">G1732+H1732</f>
        <v>7665</v>
      </c>
      <c r="K1732" s="0" t="n">
        <f aca="false">J1732+I1732</f>
        <v>7707</v>
      </c>
    </row>
    <row r="1733" customFormat="false" ht="12.8" hidden="false" customHeight="false" outlineLevel="0" collapsed="false">
      <c r="A1733" s="0" t="n">
        <v>205303386</v>
      </c>
      <c r="B1733" s="0" t="s">
        <v>2394</v>
      </c>
      <c r="C1733" s="0" t="s">
        <v>3861</v>
      </c>
      <c r="D1733" s="0" t="n">
        <v>3</v>
      </c>
      <c r="E1733" s="0" t="s">
        <v>400</v>
      </c>
      <c r="F1733" s="0" t="s">
        <v>5989</v>
      </c>
      <c r="G1733" s="0" t="n">
        <v>11497.5</v>
      </c>
      <c r="H1733" s="0" t="n">
        <v>0</v>
      </c>
      <c r="I1733" s="0" t="n">
        <f aca="false">21*D1733</f>
        <v>63</v>
      </c>
      <c r="J1733" s="11" t="n">
        <f aca="false">G1733+H1733</f>
        <v>11497.5</v>
      </c>
      <c r="K1733" s="0" t="n">
        <f aca="false">J1733+I1733</f>
        <v>11560.5</v>
      </c>
    </row>
    <row r="1734" customFormat="false" ht="12.8" hidden="false" customHeight="false" outlineLevel="0" collapsed="false">
      <c r="A1734" s="0" t="n">
        <v>205313476</v>
      </c>
      <c r="B1734" s="0" t="s">
        <v>2394</v>
      </c>
      <c r="C1734" s="0" t="s">
        <v>2074</v>
      </c>
      <c r="D1734" s="0" t="n">
        <v>5</v>
      </c>
      <c r="E1734" s="0" t="s">
        <v>89</v>
      </c>
      <c r="F1734" s="0" t="s">
        <v>5993</v>
      </c>
      <c r="G1734" s="0" t="n">
        <v>19162.5</v>
      </c>
      <c r="H1734" s="0" t="n">
        <v>0</v>
      </c>
      <c r="I1734" s="0" t="n">
        <f aca="false">21*D1734</f>
        <v>105</v>
      </c>
      <c r="J1734" s="11" t="n">
        <f aca="false">G1734+H1734</f>
        <v>19162.5</v>
      </c>
      <c r="K1734" s="0" t="n">
        <f aca="false">J1734+I1734</f>
        <v>19267.5</v>
      </c>
    </row>
    <row r="1735" customFormat="false" ht="12.8" hidden="false" customHeight="false" outlineLevel="0" collapsed="false">
      <c r="A1735" s="0" t="n">
        <v>105305831</v>
      </c>
      <c r="B1735" s="0" t="s">
        <v>2394</v>
      </c>
      <c r="C1735" s="0" t="s">
        <v>4101</v>
      </c>
      <c r="D1735" s="0" t="n">
        <v>2</v>
      </c>
      <c r="E1735" s="0" t="s">
        <v>79</v>
      </c>
      <c r="F1735" s="0" t="s">
        <v>5481</v>
      </c>
      <c r="G1735" s="0" t="n">
        <v>7665</v>
      </c>
      <c r="H1735" s="0" t="n">
        <v>0</v>
      </c>
      <c r="I1735" s="0" t="n">
        <f aca="false">21*D1735</f>
        <v>42</v>
      </c>
      <c r="J1735" s="11" t="n">
        <f aca="false">G1735+H1735</f>
        <v>7665</v>
      </c>
      <c r="K1735" s="0" t="n">
        <f aca="false">J1735+I1735</f>
        <v>7707</v>
      </c>
    </row>
    <row r="1736" customFormat="false" ht="12.8" hidden="false" customHeight="false" outlineLevel="0" collapsed="false">
      <c r="A1736" s="0" t="n">
        <v>105305531</v>
      </c>
      <c r="B1736" s="0" t="s">
        <v>2394</v>
      </c>
      <c r="C1736" s="0" t="s">
        <v>4101</v>
      </c>
      <c r="D1736" s="0" t="n">
        <v>2</v>
      </c>
      <c r="E1736" s="0" t="s">
        <v>89</v>
      </c>
      <c r="F1736" s="0" t="s">
        <v>5997</v>
      </c>
      <c r="G1736" s="0" t="n">
        <v>7665</v>
      </c>
      <c r="H1736" s="0" t="n">
        <v>0</v>
      </c>
      <c r="I1736" s="0" t="n">
        <f aca="false">21*D1736</f>
        <v>42</v>
      </c>
      <c r="J1736" s="11" t="n">
        <f aca="false">G1736+H1736</f>
        <v>7665</v>
      </c>
      <c r="K1736" s="0" t="n">
        <f aca="false">J1736+I1736</f>
        <v>7707</v>
      </c>
    </row>
    <row r="1737" customFormat="false" ht="12.8" hidden="false" customHeight="false" outlineLevel="0" collapsed="false">
      <c r="A1737" s="0" t="n">
        <v>205302736</v>
      </c>
      <c r="B1737" s="0" t="s">
        <v>2394</v>
      </c>
      <c r="C1737" s="0" t="s">
        <v>4500</v>
      </c>
      <c r="D1737" s="0" t="n">
        <v>7</v>
      </c>
      <c r="E1737" s="0" t="s">
        <v>406</v>
      </c>
      <c r="F1737" s="0" t="s">
        <v>6000</v>
      </c>
      <c r="G1737" s="0" t="n">
        <v>26827.5</v>
      </c>
      <c r="H1737" s="0" t="n">
        <v>0</v>
      </c>
      <c r="I1737" s="0" t="n">
        <f aca="false">21*D1737</f>
        <v>147</v>
      </c>
      <c r="J1737" s="11" t="n">
        <f aca="false">G1737+H1737</f>
        <v>26827.5</v>
      </c>
      <c r="K1737" s="0" t="n">
        <f aca="false">J1737+I1737</f>
        <v>26974.5</v>
      </c>
    </row>
    <row r="1738" customFormat="false" ht="12.8" hidden="false" customHeight="false" outlineLevel="0" collapsed="false">
      <c r="A1738" s="0" t="n">
        <v>205313019</v>
      </c>
      <c r="B1738" s="0" t="s">
        <v>2394</v>
      </c>
      <c r="C1738" s="0" t="s">
        <v>3349</v>
      </c>
      <c r="D1738" s="0" t="n">
        <v>4</v>
      </c>
      <c r="E1738" s="0" t="s">
        <v>400</v>
      </c>
      <c r="F1738" s="0" t="s">
        <v>6003</v>
      </c>
      <c r="G1738" s="0" t="n">
        <v>15330</v>
      </c>
      <c r="H1738" s="0" t="n">
        <v>0</v>
      </c>
      <c r="I1738" s="0" t="n">
        <f aca="false">21*D1738</f>
        <v>84</v>
      </c>
      <c r="J1738" s="11" t="n">
        <f aca="false">G1738+H1738</f>
        <v>15330</v>
      </c>
      <c r="K1738" s="0" t="n">
        <f aca="false">J1738+I1738</f>
        <v>15414</v>
      </c>
    </row>
    <row r="1739" customFormat="false" ht="12.8" hidden="false" customHeight="false" outlineLevel="0" collapsed="false">
      <c r="A1739" s="0" t="n">
        <v>205302929</v>
      </c>
      <c r="B1739" s="0" t="s">
        <v>2394</v>
      </c>
      <c r="C1739" s="0" t="s">
        <v>4500</v>
      </c>
      <c r="D1739" s="0" t="n">
        <v>7</v>
      </c>
      <c r="E1739" s="0" t="s">
        <v>406</v>
      </c>
      <c r="F1739" s="0" t="s">
        <v>6006</v>
      </c>
      <c r="G1739" s="0" t="n">
        <v>26827.5</v>
      </c>
      <c r="H1739" s="0" t="n">
        <v>0</v>
      </c>
      <c r="I1739" s="0" t="n">
        <f aca="false">21*D1739</f>
        <v>147</v>
      </c>
      <c r="J1739" s="11" t="n">
        <f aca="false">G1739+H1739</f>
        <v>26827.5</v>
      </c>
      <c r="K1739" s="0" t="n">
        <f aca="false">J1739+I1739</f>
        <v>26974.5</v>
      </c>
    </row>
    <row r="1740" customFormat="false" ht="12.8" hidden="false" customHeight="false" outlineLevel="0" collapsed="false">
      <c r="A1740" s="0" t="n">
        <v>205314444</v>
      </c>
      <c r="B1740" s="0" t="s">
        <v>2394</v>
      </c>
      <c r="C1740" s="0" t="s">
        <v>4101</v>
      </c>
      <c r="D1740" s="0" t="n">
        <v>2</v>
      </c>
      <c r="E1740" s="0" t="s">
        <v>79</v>
      </c>
      <c r="F1740" s="0" t="s">
        <v>6009</v>
      </c>
      <c r="G1740" s="0" t="n">
        <v>7665</v>
      </c>
      <c r="H1740" s="0" t="n">
        <v>0</v>
      </c>
      <c r="I1740" s="0" t="n">
        <f aca="false">21*D1740</f>
        <v>42</v>
      </c>
      <c r="J1740" s="11" t="n">
        <f aca="false">G1740+H1740</f>
        <v>7665</v>
      </c>
      <c r="K1740" s="0" t="n">
        <f aca="false">J1740+I1740</f>
        <v>7707</v>
      </c>
    </row>
    <row r="1741" customFormat="false" ht="12.8" hidden="false" customHeight="false" outlineLevel="0" collapsed="false">
      <c r="A1741" s="0" t="n">
        <v>205314444</v>
      </c>
      <c r="B1741" s="0" t="s">
        <v>2394</v>
      </c>
      <c r="C1741" s="0" t="s">
        <v>4101</v>
      </c>
      <c r="D1741" s="0" t="n">
        <v>2</v>
      </c>
      <c r="E1741" s="0" t="s">
        <v>79</v>
      </c>
      <c r="F1741" s="0" t="s">
        <v>6011</v>
      </c>
      <c r="G1741" s="0" t="n">
        <v>7665</v>
      </c>
      <c r="H1741" s="0" t="n">
        <v>0</v>
      </c>
      <c r="I1741" s="0" t="n">
        <f aca="false">21*D1741</f>
        <v>42</v>
      </c>
      <c r="J1741" s="11" t="n">
        <f aca="false">G1741+H1741</f>
        <v>7665</v>
      </c>
      <c r="K1741" s="0" t="n">
        <f aca="false">J1741+I1741</f>
        <v>7707</v>
      </c>
    </row>
    <row r="1742" customFormat="false" ht="12.8" hidden="false" customHeight="false" outlineLevel="0" collapsed="false">
      <c r="A1742" s="0" t="n">
        <v>205314444</v>
      </c>
      <c r="B1742" s="0" t="s">
        <v>2394</v>
      </c>
      <c r="C1742" s="0" t="s">
        <v>4101</v>
      </c>
      <c r="D1742" s="0" t="n">
        <v>2</v>
      </c>
      <c r="E1742" s="0" t="s">
        <v>79</v>
      </c>
      <c r="F1742" s="0" t="s">
        <v>6013</v>
      </c>
      <c r="G1742" s="0" t="n">
        <v>7665</v>
      </c>
      <c r="H1742" s="0" t="n">
        <v>0</v>
      </c>
      <c r="I1742" s="0" t="n">
        <f aca="false">21*D1742</f>
        <v>42</v>
      </c>
      <c r="J1742" s="11" t="n">
        <f aca="false">G1742+H1742</f>
        <v>7665</v>
      </c>
      <c r="K1742" s="0" t="n">
        <f aca="false">J1742+I1742</f>
        <v>7707</v>
      </c>
    </row>
    <row r="1743" customFormat="false" ht="12.8" hidden="false" customHeight="false" outlineLevel="0" collapsed="false">
      <c r="A1743" s="0" t="n">
        <v>205313604</v>
      </c>
      <c r="B1743" s="0" t="s">
        <v>2394</v>
      </c>
      <c r="C1743" s="0" t="s">
        <v>3861</v>
      </c>
      <c r="D1743" s="0" t="n">
        <v>3</v>
      </c>
      <c r="E1743" s="0" t="s">
        <v>28</v>
      </c>
      <c r="F1743" s="0" t="s">
        <v>6016</v>
      </c>
      <c r="G1743" s="0" t="n">
        <v>17167.2</v>
      </c>
      <c r="H1743" s="0" t="n">
        <v>0</v>
      </c>
      <c r="I1743" s="0" t="n">
        <f aca="false">21*D1743</f>
        <v>63</v>
      </c>
      <c r="J1743" s="11" t="n">
        <f aca="false">G1743+H1743</f>
        <v>17167.2</v>
      </c>
      <c r="K1743" s="0" t="n">
        <f aca="false">J1743+I1743</f>
        <v>17230.2</v>
      </c>
    </row>
    <row r="1744" customFormat="false" ht="12.8" hidden="false" customHeight="false" outlineLevel="0" collapsed="false">
      <c r="A1744" s="0" t="n">
        <v>105306194</v>
      </c>
      <c r="B1744" s="0" t="s">
        <v>2394</v>
      </c>
      <c r="C1744" s="0" t="s">
        <v>4101</v>
      </c>
      <c r="D1744" s="0" t="n">
        <v>2</v>
      </c>
      <c r="E1744" s="0" t="s">
        <v>79</v>
      </c>
      <c r="F1744" s="0" t="s">
        <v>4649</v>
      </c>
      <c r="G1744" s="0" t="n">
        <v>7665</v>
      </c>
      <c r="H1744" s="0" t="n">
        <v>0</v>
      </c>
      <c r="I1744" s="0" t="n">
        <f aca="false">21*D1744</f>
        <v>42</v>
      </c>
      <c r="J1744" s="11" t="n">
        <f aca="false">G1744+H1744</f>
        <v>7665</v>
      </c>
      <c r="K1744" s="0" t="n">
        <f aca="false">J1744+I1744</f>
        <v>7707</v>
      </c>
    </row>
    <row r="1745" customFormat="false" ht="12.8" hidden="false" customHeight="false" outlineLevel="0" collapsed="false">
      <c r="A1745" s="0" t="n">
        <v>105306149</v>
      </c>
      <c r="B1745" s="0" t="s">
        <v>2394</v>
      </c>
      <c r="C1745" s="0" t="s">
        <v>4101</v>
      </c>
      <c r="D1745" s="0" t="n">
        <v>2</v>
      </c>
      <c r="E1745" s="0" t="s">
        <v>79</v>
      </c>
      <c r="F1745" s="0" t="s">
        <v>5472</v>
      </c>
      <c r="G1745" s="0" t="n">
        <v>7665</v>
      </c>
      <c r="H1745" s="0" t="n">
        <v>0</v>
      </c>
      <c r="I1745" s="0" t="n">
        <f aca="false">21*D1745</f>
        <v>42</v>
      </c>
      <c r="J1745" s="11" t="n">
        <f aca="false">G1745+H1745</f>
        <v>7665</v>
      </c>
      <c r="K1745" s="0" t="n">
        <f aca="false">J1745+I1745</f>
        <v>7707</v>
      </c>
    </row>
    <row r="1746" s="7" customFormat="true" ht="12.8" hidden="false" customHeight="false" outlineLevel="0" collapsed="false">
      <c r="A1746" s="7" t="n">
        <v>205300817</v>
      </c>
      <c r="B1746" s="7" t="s">
        <v>3972</v>
      </c>
      <c r="C1746" s="7" t="s">
        <v>4500</v>
      </c>
      <c r="D1746" s="7" t="n">
        <v>6</v>
      </c>
      <c r="E1746" s="7" t="s">
        <v>406</v>
      </c>
      <c r="F1746" s="7" t="s">
        <v>6020</v>
      </c>
      <c r="G1746" s="7" t="n">
        <v>21780</v>
      </c>
      <c r="H1746" s="7" t="n">
        <v>0</v>
      </c>
      <c r="I1746" s="7" t="n">
        <f aca="false">20*D1746</f>
        <v>120</v>
      </c>
      <c r="J1746" s="11" t="n">
        <f aca="false">G1746+H1746</f>
        <v>21780</v>
      </c>
      <c r="K1746" s="7" t="n">
        <f aca="false">J1746+I1746</f>
        <v>21900</v>
      </c>
      <c r="M1746" s="7" t="n">
        <v>22020</v>
      </c>
      <c r="N1746" s="7" t="n">
        <f aca="false">K1746-M1746</f>
        <v>-120</v>
      </c>
    </row>
    <row r="1747" customFormat="false" ht="12.8" hidden="false" customHeight="false" outlineLevel="0" collapsed="false">
      <c r="A1747" s="0" t="n">
        <v>105305902</v>
      </c>
      <c r="B1747" s="0" t="s">
        <v>3972</v>
      </c>
      <c r="C1747" s="0" t="s">
        <v>4500</v>
      </c>
      <c r="D1747" s="0" t="n">
        <v>6</v>
      </c>
      <c r="E1747" s="0" t="s">
        <v>491</v>
      </c>
      <c r="F1747" s="0" t="s">
        <v>6029</v>
      </c>
      <c r="G1747" s="0" t="n">
        <v>22995</v>
      </c>
      <c r="H1747" s="0" t="n">
        <v>0</v>
      </c>
      <c r="I1747" s="0" t="n">
        <f aca="false">21*D1747</f>
        <v>126</v>
      </c>
      <c r="J1747" s="11" t="n">
        <f aca="false">G1747+H1747</f>
        <v>22995</v>
      </c>
      <c r="K1747" s="0" t="n">
        <f aca="false">J1747+I1747</f>
        <v>23121</v>
      </c>
    </row>
    <row r="1748" customFormat="false" ht="12.8" hidden="false" customHeight="false" outlineLevel="0" collapsed="false">
      <c r="A1748" s="0" t="n">
        <v>105306337</v>
      </c>
      <c r="B1748" s="0" t="s">
        <v>3972</v>
      </c>
      <c r="C1748" s="0" t="s">
        <v>4101</v>
      </c>
      <c r="D1748" s="0" t="n">
        <v>1</v>
      </c>
      <c r="E1748" s="0" t="s">
        <v>437</v>
      </c>
      <c r="F1748" s="0" t="s">
        <v>6032</v>
      </c>
      <c r="G1748" s="0" t="n">
        <v>4672.5</v>
      </c>
      <c r="H1748" s="0" t="n">
        <v>0</v>
      </c>
      <c r="I1748" s="0" t="n">
        <f aca="false">21*D1748</f>
        <v>21</v>
      </c>
      <c r="J1748" s="11" t="n">
        <f aca="false">G1748+H1748</f>
        <v>4672.5</v>
      </c>
      <c r="K1748" s="0" t="n">
        <f aca="false">J1748+I1748</f>
        <v>4693.5</v>
      </c>
    </row>
    <row r="1749" customFormat="false" ht="12.8" hidden="false" customHeight="false" outlineLevel="0" collapsed="false">
      <c r="A1749" s="0" t="n">
        <v>205313021</v>
      </c>
      <c r="B1749" s="0" t="s">
        <v>3972</v>
      </c>
      <c r="C1749" s="0" t="s">
        <v>3349</v>
      </c>
      <c r="D1749" s="0" t="n">
        <v>3</v>
      </c>
      <c r="E1749" s="0" t="s">
        <v>79</v>
      </c>
      <c r="F1749" s="0" t="s">
        <v>6035</v>
      </c>
      <c r="G1749" s="0" t="n">
        <v>11497.5</v>
      </c>
      <c r="H1749" s="0" t="n">
        <v>0</v>
      </c>
      <c r="I1749" s="0" t="n">
        <f aca="false">21*D1749</f>
        <v>63</v>
      </c>
      <c r="J1749" s="11" t="n">
        <f aca="false">G1749+H1749</f>
        <v>11497.5</v>
      </c>
      <c r="K1749" s="0" t="n">
        <f aca="false">J1749+I1749</f>
        <v>11560.5</v>
      </c>
    </row>
    <row r="1750" customFormat="false" ht="12.8" hidden="false" customHeight="false" outlineLevel="0" collapsed="false">
      <c r="A1750" s="0" t="n">
        <v>105306332</v>
      </c>
      <c r="B1750" s="0" t="s">
        <v>3972</v>
      </c>
      <c r="C1750" s="0" t="s">
        <v>4101</v>
      </c>
      <c r="D1750" s="0" t="n">
        <v>1</v>
      </c>
      <c r="E1750" s="0" t="s">
        <v>79</v>
      </c>
      <c r="F1750" s="0" t="s">
        <v>5670</v>
      </c>
      <c r="G1750" s="0" t="n">
        <v>3832.5</v>
      </c>
      <c r="H1750" s="0" t="n">
        <v>0</v>
      </c>
      <c r="I1750" s="0" t="n">
        <f aca="false">21*D1750</f>
        <v>21</v>
      </c>
      <c r="J1750" s="11" t="n">
        <f aca="false">G1750+H1750</f>
        <v>3832.5</v>
      </c>
      <c r="K1750" s="0" t="n">
        <f aca="false">J1750+I1750</f>
        <v>3853.5</v>
      </c>
    </row>
    <row r="1751" customFormat="false" ht="12.8" hidden="false" customHeight="false" outlineLevel="0" collapsed="false">
      <c r="A1751" s="0" t="n">
        <v>105306042</v>
      </c>
      <c r="B1751" s="0" t="s">
        <v>3972</v>
      </c>
      <c r="C1751" s="0" t="s">
        <v>3349</v>
      </c>
      <c r="D1751" s="0" t="n">
        <v>3</v>
      </c>
      <c r="E1751" s="0" t="s">
        <v>79</v>
      </c>
      <c r="F1751" s="0" t="s">
        <v>5680</v>
      </c>
      <c r="G1751" s="0" t="n">
        <v>11497.5</v>
      </c>
      <c r="H1751" s="0" t="n">
        <v>0</v>
      </c>
      <c r="I1751" s="0" t="n">
        <f aca="false">21*D1751</f>
        <v>63</v>
      </c>
      <c r="J1751" s="11" t="n">
        <f aca="false">G1751+H1751</f>
        <v>11497.5</v>
      </c>
      <c r="K1751" s="0" t="n">
        <f aca="false">J1751+I1751</f>
        <v>11560.5</v>
      </c>
    </row>
    <row r="1752" customFormat="false" ht="12.8" hidden="false" customHeight="false" outlineLevel="0" collapsed="false">
      <c r="A1752" s="0" t="n">
        <v>105306132</v>
      </c>
      <c r="B1752" s="0" t="s">
        <v>3972</v>
      </c>
      <c r="C1752" s="0" t="s">
        <v>4101</v>
      </c>
      <c r="D1752" s="0" t="n">
        <v>1</v>
      </c>
      <c r="E1752" s="0" t="s">
        <v>79</v>
      </c>
      <c r="F1752" s="0" t="s">
        <v>6040</v>
      </c>
      <c r="G1752" s="0" t="n">
        <v>3832.5</v>
      </c>
      <c r="H1752" s="0" t="n">
        <v>0</v>
      </c>
      <c r="I1752" s="0" t="n">
        <f aca="false">21*D1752</f>
        <v>21</v>
      </c>
      <c r="J1752" s="11" t="n">
        <f aca="false">G1752+H1752</f>
        <v>3832.5</v>
      </c>
      <c r="K1752" s="0" t="n">
        <f aca="false">J1752+I1752</f>
        <v>3853.5</v>
      </c>
    </row>
    <row r="1753" customFormat="false" ht="12.8" hidden="false" customHeight="false" outlineLevel="0" collapsed="false">
      <c r="A1753" s="0" t="n">
        <v>205303397</v>
      </c>
      <c r="B1753" s="0" t="s">
        <v>3972</v>
      </c>
      <c r="C1753" s="0" t="s">
        <v>3349</v>
      </c>
      <c r="D1753" s="0" t="n">
        <v>3</v>
      </c>
      <c r="E1753" s="0" t="s">
        <v>400</v>
      </c>
      <c r="F1753" s="0" t="s">
        <v>6043</v>
      </c>
      <c r="G1753" s="0" t="n">
        <v>11497.5</v>
      </c>
      <c r="H1753" s="0" t="n">
        <v>0</v>
      </c>
      <c r="I1753" s="0" t="n">
        <f aca="false">21*D1753</f>
        <v>63</v>
      </c>
      <c r="J1753" s="11" t="n">
        <f aca="false">G1753+H1753</f>
        <v>11497.5</v>
      </c>
      <c r="K1753" s="0" t="n">
        <f aca="false">J1753+I1753</f>
        <v>11560.5</v>
      </c>
    </row>
    <row r="1754" customFormat="false" ht="12.8" hidden="false" customHeight="false" outlineLevel="0" collapsed="false">
      <c r="A1754" s="0" t="n">
        <v>105306287</v>
      </c>
      <c r="B1754" s="0" t="s">
        <v>3972</v>
      </c>
      <c r="C1754" s="0" t="s">
        <v>3861</v>
      </c>
      <c r="D1754" s="0" t="n">
        <v>2</v>
      </c>
      <c r="E1754" s="0" t="s">
        <v>28</v>
      </c>
      <c r="F1754" s="0" t="s">
        <v>6046</v>
      </c>
      <c r="G1754" s="0" t="n">
        <v>11444.8</v>
      </c>
      <c r="H1754" s="0" t="n">
        <v>0</v>
      </c>
      <c r="I1754" s="0" t="n">
        <f aca="false">21*D1754</f>
        <v>42</v>
      </c>
      <c r="J1754" s="11" t="n">
        <f aca="false">G1754+H1754</f>
        <v>11444.8</v>
      </c>
      <c r="K1754" s="0" t="n">
        <f aca="false">J1754+I1754</f>
        <v>11486.8</v>
      </c>
    </row>
    <row r="1755" customFormat="false" ht="12.8" hidden="false" customHeight="false" outlineLevel="0" collapsed="false">
      <c r="A1755" s="0" t="n">
        <v>105306287</v>
      </c>
      <c r="B1755" s="0" t="s">
        <v>3972</v>
      </c>
      <c r="C1755" s="0" t="s">
        <v>3861</v>
      </c>
      <c r="D1755" s="0" t="n">
        <v>2</v>
      </c>
      <c r="E1755" s="0" t="s">
        <v>28</v>
      </c>
      <c r="F1755" s="0" t="s">
        <v>3815</v>
      </c>
      <c r="G1755" s="0" t="n">
        <v>11444.8</v>
      </c>
      <c r="H1755" s="0" t="n">
        <v>0</v>
      </c>
      <c r="I1755" s="0" t="n">
        <f aca="false">21*D1755</f>
        <v>42</v>
      </c>
      <c r="J1755" s="11" t="n">
        <f aca="false">G1755+H1755</f>
        <v>11444.8</v>
      </c>
      <c r="K1755" s="0" t="n">
        <f aca="false">J1755+I1755</f>
        <v>11486.8</v>
      </c>
    </row>
    <row r="1756" customFormat="false" ht="12.8" hidden="false" customHeight="false" outlineLevel="0" collapsed="false">
      <c r="A1756" s="0" t="n">
        <v>205313972</v>
      </c>
      <c r="B1756" s="0" t="s">
        <v>3972</v>
      </c>
      <c r="C1756" s="0" t="s">
        <v>4500</v>
      </c>
      <c r="D1756" s="0" t="n">
        <v>6</v>
      </c>
      <c r="E1756" s="0" t="s">
        <v>89</v>
      </c>
      <c r="F1756" s="0" t="s">
        <v>6049</v>
      </c>
      <c r="G1756" s="0" t="n">
        <v>22995</v>
      </c>
      <c r="H1756" s="0" t="n">
        <v>0</v>
      </c>
      <c r="I1756" s="0" t="n">
        <f aca="false">21*D1756</f>
        <v>126</v>
      </c>
      <c r="J1756" s="11" t="n">
        <f aca="false">G1756+H1756</f>
        <v>22995</v>
      </c>
      <c r="K1756" s="0" t="n">
        <f aca="false">J1756+I1756</f>
        <v>23121</v>
      </c>
    </row>
    <row r="1757" customFormat="false" ht="12.8" hidden="false" customHeight="false" outlineLevel="0" collapsed="false">
      <c r="A1757" s="0" t="n">
        <v>205314572</v>
      </c>
      <c r="B1757" s="0" t="s">
        <v>3972</v>
      </c>
      <c r="C1757" s="0" t="s">
        <v>5108</v>
      </c>
      <c r="D1757" s="0" t="n">
        <v>7</v>
      </c>
      <c r="E1757" s="0" t="s">
        <v>79</v>
      </c>
      <c r="F1757" s="0" t="s">
        <v>6053</v>
      </c>
      <c r="G1757" s="0" t="n">
        <v>26827.5</v>
      </c>
      <c r="H1757" s="0" t="n">
        <v>0</v>
      </c>
      <c r="I1757" s="0" t="n">
        <f aca="false">21*D1757</f>
        <v>147</v>
      </c>
      <c r="J1757" s="11" t="n">
        <f aca="false">G1757+H1757</f>
        <v>26827.5</v>
      </c>
      <c r="K1757" s="0" t="n">
        <f aca="false">J1757+I1757</f>
        <v>26974.5</v>
      </c>
    </row>
    <row r="1758" s="11" customFormat="true" ht="12.8" hidden="false" customHeight="false" outlineLevel="0" collapsed="false">
      <c r="A1758" s="11" t="n">
        <v>205300668</v>
      </c>
      <c r="B1758" s="11" t="s">
        <v>3972</v>
      </c>
      <c r="C1758" s="11" t="s">
        <v>2074</v>
      </c>
      <c r="D1758" s="11" t="n">
        <v>4</v>
      </c>
      <c r="E1758" s="11" t="s">
        <v>406</v>
      </c>
      <c r="F1758" s="11" t="s">
        <v>1473</v>
      </c>
      <c r="G1758" s="11" t="n">
        <v>15330</v>
      </c>
      <c r="H1758" s="11" t="n">
        <v>0</v>
      </c>
      <c r="I1758" s="11" t="n">
        <f aca="false">21*D1758</f>
        <v>84</v>
      </c>
      <c r="J1758" s="11" t="n">
        <f aca="false">G1758+H1758</f>
        <v>15330</v>
      </c>
      <c r="K1758" s="11" t="n">
        <f aca="false">J1758+I1758</f>
        <v>15414</v>
      </c>
      <c r="M1758" s="11" t="n">
        <v>15414</v>
      </c>
      <c r="N1758" s="11" t="n">
        <f aca="false">K1758-M1758</f>
        <v>0</v>
      </c>
    </row>
    <row r="1759" s="7" customFormat="true" ht="12.8" hidden="false" customHeight="false" outlineLevel="0" collapsed="false">
      <c r="A1759" s="7" t="n">
        <v>205300673</v>
      </c>
      <c r="B1759" s="7" t="s">
        <v>3972</v>
      </c>
      <c r="C1759" s="7" t="s">
        <v>4500</v>
      </c>
      <c r="D1759" s="7" t="n">
        <v>6</v>
      </c>
      <c r="E1759" s="7" t="s">
        <v>406</v>
      </c>
      <c r="F1759" s="7" t="s">
        <v>6058</v>
      </c>
      <c r="G1759" s="7" t="n">
        <v>21780</v>
      </c>
      <c r="H1759" s="7" t="n">
        <v>0</v>
      </c>
      <c r="I1759" s="7" t="n">
        <f aca="false">21*D1759</f>
        <v>126</v>
      </c>
      <c r="J1759" s="11" t="n">
        <f aca="false">G1759+H1759</f>
        <v>21780</v>
      </c>
      <c r="K1759" s="7" t="n">
        <f aca="false">J1759+I1759</f>
        <v>21906</v>
      </c>
      <c r="M1759" s="7" t="n">
        <v>45141</v>
      </c>
      <c r="N1759" s="7" t="n">
        <f aca="false">K1759+K1760-M1759</f>
        <v>-1215</v>
      </c>
    </row>
    <row r="1760" customFormat="false" ht="12.8" hidden="false" customHeight="false" outlineLevel="0" collapsed="false">
      <c r="A1760" s="7" t="n">
        <v>205300673</v>
      </c>
      <c r="B1760" s="7" t="s">
        <v>3972</v>
      </c>
      <c r="C1760" s="7" t="s">
        <v>4500</v>
      </c>
      <c r="D1760" s="7" t="n">
        <v>6</v>
      </c>
      <c r="E1760" s="7" t="s">
        <v>400</v>
      </c>
      <c r="F1760" s="7" t="s">
        <v>6062</v>
      </c>
      <c r="G1760" s="7" t="n">
        <v>21900</v>
      </c>
      <c r="H1760" s="7" t="n">
        <v>0</v>
      </c>
      <c r="I1760" s="7" t="n">
        <f aca="false">20*D1760</f>
        <v>120</v>
      </c>
      <c r="J1760" s="11" t="n">
        <f aca="false">G1760+H1760</f>
        <v>21900</v>
      </c>
      <c r="K1760" s="7" t="n">
        <f aca="false">J1760+I1760</f>
        <v>22020</v>
      </c>
      <c r="L1760" s="7"/>
    </row>
    <row r="1761" customFormat="false" ht="12.8" hidden="false" customHeight="false" outlineLevel="0" collapsed="false">
      <c r="A1761" s="0" t="n">
        <v>105305648</v>
      </c>
      <c r="B1761" s="0" t="s">
        <v>3972</v>
      </c>
      <c r="C1761" s="0" t="s">
        <v>3861</v>
      </c>
      <c r="D1761" s="0" t="n">
        <v>2</v>
      </c>
      <c r="E1761" s="0" t="s">
        <v>89</v>
      </c>
      <c r="F1761" s="0" t="s">
        <v>6064</v>
      </c>
      <c r="G1761" s="0" t="n">
        <v>7665</v>
      </c>
      <c r="H1761" s="0" t="n">
        <v>0</v>
      </c>
      <c r="I1761" s="0" t="n">
        <f aca="false">21*D1761</f>
        <v>42</v>
      </c>
      <c r="J1761" s="11" t="n">
        <f aca="false">G1761+H1761</f>
        <v>7665</v>
      </c>
      <c r="K1761" s="0" t="n">
        <f aca="false">J1761+I1761</f>
        <v>7707</v>
      </c>
    </row>
    <row r="1762" s="7" customFormat="true" ht="12.8" hidden="false" customHeight="false" outlineLevel="0" collapsed="false">
      <c r="A1762" s="7" t="n">
        <v>205301433</v>
      </c>
      <c r="B1762" s="7" t="s">
        <v>3972</v>
      </c>
      <c r="C1762" s="7" t="s">
        <v>4500</v>
      </c>
      <c r="D1762" s="7" t="n">
        <v>6</v>
      </c>
      <c r="E1762" s="7" t="s">
        <v>89</v>
      </c>
      <c r="F1762" s="7" t="s">
        <v>6067</v>
      </c>
      <c r="G1762" s="7" t="n">
        <v>21780</v>
      </c>
      <c r="H1762" s="7" t="n">
        <v>0</v>
      </c>
      <c r="I1762" s="7" t="n">
        <f aca="false">20*D1762</f>
        <v>120</v>
      </c>
      <c r="J1762" s="11" t="n">
        <f aca="false">G1762+H1762</f>
        <v>21780</v>
      </c>
      <c r="K1762" s="7" t="n">
        <f aca="false">J1762+I1762</f>
        <v>21900</v>
      </c>
      <c r="M1762" s="7" t="n">
        <v>23121</v>
      </c>
      <c r="N1762" s="7" t="n">
        <f aca="false">K1762-M1762</f>
        <v>-1221</v>
      </c>
    </row>
    <row r="1763" customFormat="false" ht="12.8" hidden="false" customHeight="false" outlineLevel="0" collapsed="false">
      <c r="A1763" s="0" t="n">
        <v>205312238</v>
      </c>
      <c r="B1763" s="0" t="s">
        <v>3972</v>
      </c>
      <c r="C1763" s="0" t="s">
        <v>5108</v>
      </c>
      <c r="D1763" s="0" t="n">
        <v>7</v>
      </c>
      <c r="E1763" s="0" t="s">
        <v>406</v>
      </c>
      <c r="F1763" s="0" t="s">
        <v>6072</v>
      </c>
      <c r="G1763" s="0" t="n">
        <v>26827.5</v>
      </c>
      <c r="H1763" s="0" t="n">
        <v>0</v>
      </c>
      <c r="I1763" s="0" t="n">
        <f aca="false">21*D1763</f>
        <v>147</v>
      </c>
      <c r="J1763" s="11" t="n">
        <f aca="false">G1763+H1763</f>
        <v>26827.5</v>
      </c>
      <c r="K1763" s="0" t="n">
        <f aca="false">J1763+I1763</f>
        <v>26974.5</v>
      </c>
    </row>
    <row r="1764" customFormat="false" ht="12.8" hidden="false" customHeight="false" outlineLevel="0" collapsed="false">
      <c r="A1764" s="0" t="n">
        <v>105304268</v>
      </c>
      <c r="B1764" s="0" t="s">
        <v>3972</v>
      </c>
      <c r="C1764" s="0" t="s">
        <v>3861</v>
      </c>
      <c r="D1764" s="0" t="n">
        <v>2</v>
      </c>
      <c r="E1764" s="0" t="s">
        <v>89</v>
      </c>
      <c r="F1764" s="0" t="s">
        <v>6074</v>
      </c>
      <c r="G1764" s="0" t="n">
        <v>7665</v>
      </c>
      <c r="H1764" s="0" t="n">
        <v>0</v>
      </c>
      <c r="I1764" s="0" t="n">
        <f aca="false">21*D1764</f>
        <v>42</v>
      </c>
      <c r="J1764" s="11" t="n">
        <f aca="false">G1764+H1764</f>
        <v>7665</v>
      </c>
      <c r="K1764" s="0" t="n">
        <f aca="false">J1764+I1764</f>
        <v>7707</v>
      </c>
    </row>
    <row r="1765" customFormat="false" ht="12.8" hidden="false" customHeight="false" outlineLevel="0" collapsed="false">
      <c r="A1765" s="0" t="n">
        <v>205313423</v>
      </c>
      <c r="B1765" s="0" t="s">
        <v>3972</v>
      </c>
      <c r="C1765" s="0" t="s">
        <v>3861</v>
      </c>
      <c r="D1765" s="0" t="n">
        <v>2</v>
      </c>
      <c r="E1765" s="0" t="s">
        <v>428</v>
      </c>
      <c r="F1765" s="0" t="s">
        <v>6078</v>
      </c>
      <c r="G1765" s="0" t="n">
        <v>7665</v>
      </c>
      <c r="H1765" s="0" t="n">
        <v>0</v>
      </c>
      <c r="I1765" s="0" t="n">
        <f aca="false">21*D1765</f>
        <v>42</v>
      </c>
      <c r="J1765" s="11" t="n">
        <f aca="false">G1765+H1765</f>
        <v>7665</v>
      </c>
      <c r="K1765" s="0" t="n">
        <f aca="false">J1765+I1765</f>
        <v>7707</v>
      </c>
    </row>
    <row r="1766" customFormat="false" ht="12.8" hidden="false" customHeight="false" outlineLevel="0" collapsed="false">
      <c r="A1766" s="0" t="n">
        <v>205314243</v>
      </c>
      <c r="B1766" s="0" t="s">
        <v>3972</v>
      </c>
      <c r="C1766" s="0" t="s">
        <v>5108</v>
      </c>
      <c r="D1766" s="0" t="n">
        <v>7</v>
      </c>
      <c r="E1766" s="0" t="s">
        <v>79</v>
      </c>
      <c r="F1766" s="0" t="s">
        <v>6082</v>
      </c>
      <c r="G1766" s="0" t="n">
        <v>26827.5</v>
      </c>
      <c r="H1766" s="0" t="n">
        <v>0</v>
      </c>
      <c r="I1766" s="0" t="n">
        <f aca="false">21*D1766</f>
        <v>147</v>
      </c>
      <c r="J1766" s="11" t="n">
        <f aca="false">G1766+H1766</f>
        <v>26827.5</v>
      </c>
      <c r="K1766" s="0" t="n">
        <f aca="false">J1766+I1766</f>
        <v>26974.5</v>
      </c>
    </row>
    <row r="1767" customFormat="false" ht="12.8" hidden="false" customHeight="false" outlineLevel="0" collapsed="false">
      <c r="A1767" s="0" t="n">
        <v>205313463</v>
      </c>
      <c r="B1767" s="0" t="s">
        <v>3972</v>
      </c>
      <c r="C1767" s="0" t="s">
        <v>2074</v>
      </c>
      <c r="D1767" s="0" t="n">
        <v>4</v>
      </c>
      <c r="E1767" s="0" t="s">
        <v>89</v>
      </c>
      <c r="F1767" s="0" t="s">
        <v>6085</v>
      </c>
      <c r="G1767" s="0" t="n">
        <v>15330</v>
      </c>
      <c r="H1767" s="0" t="n">
        <v>0</v>
      </c>
      <c r="I1767" s="0" t="n">
        <f aca="false">21*D1767</f>
        <v>84</v>
      </c>
      <c r="J1767" s="11" t="n">
        <f aca="false">G1767+H1767</f>
        <v>15330</v>
      </c>
      <c r="K1767" s="0" t="n">
        <f aca="false">J1767+I1767</f>
        <v>15414</v>
      </c>
    </row>
    <row r="1768" customFormat="false" ht="12.8" hidden="false" customHeight="false" outlineLevel="0" collapsed="false">
      <c r="A1768" s="0" t="n">
        <v>205312503</v>
      </c>
      <c r="B1768" s="0" t="s">
        <v>3972</v>
      </c>
      <c r="C1768" s="0" t="s">
        <v>3861</v>
      </c>
      <c r="D1768" s="0" t="n">
        <v>2</v>
      </c>
      <c r="E1768" s="0" t="s">
        <v>79</v>
      </c>
      <c r="F1768" s="0" t="s">
        <v>6089</v>
      </c>
      <c r="G1768" s="0" t="n">
        <v>7665</v>
      </c>
      <c r="H1768" s="0" t="n">
        <v>0</v>
      </c>
      <c r="I1768" s="0" t="n">
        <f aca="false">21*D1768</f>
        <v>42</v>
      </c>
      <c r="J1768" s="11" t="n">
        <f aca="false">G1768+H1768</f>
        <v>7665</v>
      </c>
      <c r="K1768" s="0" t="n">
        <f aca="false">J1768+I1768</f>
        <v>7707</v>
      </c>
    </row>
    <row r="1769" customFormat="false" ht="12.8" hidden="false" customHeight="false" outlineLevel="0" collapsed="false">
      <c r="A1769" s="0" t="n">
        <v>205313428</v>
      </c>
      <c r="B1769" s="0" t="s">
        <v>3972</v>
      </c>
      <c r="C1769" s="0" t="s">
        <v>3861</v>
      </c>
      <c r="D1769" s="0" t="n">
        <v>2</v>
      </c>
      <c r="E1769" s="0" t="s">
        <v>428</v>
      </c>
      <c r="F1769" s="0" t="s">
        <v>6091</v>
      </c>
      <c r="G1769" s="0" t="n">
        <v>7665</v>
      </c>
      <c r="H1769" s="0" t="n">
        <v>0</v>
      </c>
      <c r="I1769" s="0" t="n">
        <f aca="false">21*D1769</f>
        <v>42</v>
      </c>
      <c r="J1769" s="11" t="n">
        <f aca="false">G1769+H1769</f>
        <v>7665</v>
      </c>
      <c r="K1769" s="0" t="n">
        <f aca="false">J1769+I1769</f>
        <v>7707</v>
      </c>
    </row>
    <row r="1770" customFormat="false" ht="12.8" hidden="false" customHeight="false" outlineLevel="0" collapsed="false">
      <c r="A1770" s="0" t="n">
        <v>205314303</v>
      </c>
      <c r="B1770" s="0" t="s">
        <v>3972</v>
      </c>
      <c r="C1770" s="0" t="s">
        <v>4101</v>
      </c>
      <c r="D1770" s="0" t="n">
        <v>1</v>
      </c>
      <c r="E1770" s="0" t="s">
        <v>79</v>
      </c>
      <c r="F1770" s="0" t="s">
        <v>6095</v>
      </c>
      <c r="G1770" s="0" t="n">
        <v>3832.5</v>
      </c>
      <c r="H1770" s="0" t="n">
        <v>0</v>
      </c>
      <c r="I1770" s="0" t="n">
        <f aca="false">21*D1770</f>
        <v>21</v>
      </c>
      <c r="J1770" s="11" t="n">
        <f aca="false">G1770+H1770</f>
        <v>3832.5</v>
      </c>
      <c r="K1770" s="0" t="n">
        <f aca="false">J1770+I1770</f>
        <v>3853.5</v>
      </c>
    </row>
    <row r="1771" customFormat="false" ht="12.8" hidden="false" customHeight="false" outlineLevel="0" collapsed="false">
      <c r="A1771" s="0" t="n">
        <v>205314278</v>
      </c>
      <c r="B1771" s="0" t="s">
        <v>3972</v>
      </c>
      <c r="C1771" s="0" t="s">
        <v>4101</v>
      </c>
      <c r="D1771" s="0" t="n">
        <v>1</v>
      </c>
      <c r="E1771" s="0" t="s">
        <v>79</v>
      </c>
      <c r="F1771" s="0" t="s">
        <v>6098</v>
      </c>
      <c r="G1771" s="0" t="n">
        <v>3832.5</v>
      </c>
      <c r="H1771" s="0" t="n">
        <v>0</v>
      </c>
      <c r="I1771" s="0" t="n">
        <f aca="false">21*D1771</f>
        <v>21</v>
      </c>
      <c r="J1771" s="11" t="n">
        <f aca="false">G1771+H1771</f>
        <v>3832.5</v>
      </c>
      <c r="K1771" s="0" t="n">
        <f aca="false">J1771+I1771</f>
        <v>3853.5</v>
      </c>
    </row>
    <row r="1772" customFormat="false" ht="12.8" hidden="false" customHeight="false" outlineLevel="0" collapsed="false">
      <c r="A1772" s="0" t="n">
        <v>205307405</v>
      </c>
      <c r="B1772" s="0" t="s">
        <v>3972</v>
      </c>
      <c r="C1772" s="0" t="s">
        <v>4500</v>
      </c>
      <c r="D1772" s="0" t="n">
        <v>6</v>
      </c>
      <c r="E1772" s="0" t="s">
        <v>416</v>
      </c>
      <c r="F1772" s="0" t="s">
        <v>6102</v>
      </c>
      <c r="G1772" s="0" t="n">
        <v>22995</v>
      </c>
      <c r="H1772" s="0" t="n">
        <v>0</v>
      </c>
      <c r="I1772" s="0" t="n">
        <f aca="false">21*D1772</f>
        <v>126</v>
      </c>
      <c r="J1772" s="11" t="n">
        <f aca="false">G1772+H1772</f>
        <v>22995</v>
      </c>
      <c r="K1772" s="0" t="n">
        <f aca="false">J1772+I1772</f>
        <v>23121</v>
      </c>
    </row>
    <row r="1773" customFormat="false" ht="12.8" hidden="false" customHeight="false" outlineLevel="0" collapsed="false">
      <c r="A1773" s="0" t="n">
        <v>105302760</v>
      </c>
      <c r="B1773" s="0" t="s">
        <v>3972</v>
      </c>
      <c r="C1773" s="0" t="s">
        <v>3349</v>
      </c>
      <c r="D1773" s="0" t="n">
        <v>3</v>
      </c>
      <c r="E1773" s="0" t="s">
        <v>74</v>
      </c>
      <c r="F1773" s="0" t="s">
        <v>6105</v>
      </c>
      <c r="G1773" s="0" t="n">
        <v>11497.5</v>
      </c>
      <c r="H1773" s="0" t="n">
        <v>0</v>
      </c>
      <c r="I1773" s="0" t="n">
        <f aca="false">21*D1773</f>
        <v>63</v>
      </c>
      <c r="J1773" s="11" t="n">
        <f aca="false">G1773+H1773</f>
        <v>11497.5</v>
      </c>
      <c r="K1773" s="0" t="n">
        <f aca="false">J1773+I1773</f>
        <v>11560.5</v>
      </c>
    </row>
    <row r="1774" customFormat="false" ht="12.8" hidden="false" customHeight="false" outlineLevel="0" collapsed="false">
      <c r="A1774" s="0" t="n">
        <v>105306260</v>
      </c>
      <c r="B1774" s="0" t="s">
        <v>3972</v>
      </c>
      <c r="C1774" s="0" t="s">
        <v>4101</v>
      </c>
      <c r="D1774" s="0" t="n">
        <v>1</v>
      </c>
      <c r="E1774" s="0" t="s">
        <v>79</v>
      </c>
      <c r="F1774" s="0" t="s">
        <v>6108</v>
      </c>
      <c r="G1774" s="0" t="n">
        <v>3832.5</v>
      </c>
      <c r="H1774" s="0" t="n">
        <v>0</v>
      </c>
      <c r="I1774" s="0" t="n">
        <f aca="false">21*D1774</f>
        <v>21</v>
      </c>
      <c r="J1774" s="11" t="n">
        <f aca="false">G1774+H1774</f>
        <v>3832.5</v>
      </c>
      <c r="K1774" s="0" t="n">
        <f aca="false">J1774+I1774</f>
        <v>3853.5</v>
      </c>
    </row>
    <row r="1775" customFormat="false" ht="12.8" hidden="false" customHeight="false" outlineLevel="0" collapsed="false">
      <c r="A1775" s="0" t="n">
        <v>105305730</v>
      </c>
      <c r="B1775" s="0" t="s">
        <v>3972</v>
      </c>
      <c r="C1775" s="0" t="s">
        <v>4101</v>
      </c>
      <c r="D1775" s="0" t="n">
        <v>1</v>
      </c>
      <c r="E1775" s="0" t="s">
        <v>28</v>
      </c>
      <c r="F1775" s="0" t="s">
        <v>6110</v>
      </c>
      <c r="G1775" s="0" t="n">
        <v>5722.4</v>
      </c>
      <c r="H1775" s="0" t="n">
        <v>0</v>
      </c>
      <c r="I1775" s="0" t="n">
        <f aca="false">21*D1775</f>
        <v>21</v>
      </c>
      <c r="J1775" s="11" t="n">
        <f aca="false">G1775+H1775</f>
        <v>5722.4</v>
      </c>
      <c r="K1775" s="0" t="n">
        <f aca="false">J1775+I1775</f>
        <v>5743.4</v>
      </c>
    </row>
    <row r="1776" customFormat="false" ht="12.8" hidden="false" customHeight="false" outlineLevel="0" collapsed="false">
      <c r="A1776" s="0" t="n">
        <v>105306225</v>
      </c>
      <c r="B1776" s="0" t="s">
        <v>3972</v>
      </c>
      <c r="C1776" s="0" t="s">
        <v>4101</v>
      </c>
      <c r="D1776" s="0" t="n">
        <v>1</v>
      </c>
      <c r="E1776" s="0" t="s">
        <v>28</v>
      </c>
      <c r="F1776" s="0" t="s">
        <v>6113</v>
      </c>
      <c r="G1776" s="0" t="n">
        <v>5722.4</v>
      </c>
      <c r="H1776" s="0" t="n">
        <v>0</v>
      </c>
      <c r="I1776" s="0" t="n">
        <f aca="false">21*D1776</f>
        <v>21</v>
      </c>
      <c r="J1776" s="11" t="n">
        <f aca="false">G1776+H1776</f>
        <v>5722.4</v>
      </c>
      <c r="K1776" s="0" t="n">
        <f aca="false">J1776+I1776</f>
        <v>5743.4</v>
      </c>
    </row>
    <row r="1777" customFormat="false" ht="12.8" hidden="false" customHeight="false" outlineLevel="0" collapsed="false">
      <c r="A1777" s="0" t="n">
        <v>205314030</v>
      </c>
      <c r="B1777" s="0" t="s">
        <v>3972</v>
      </c>
      <c r="C1777" s="0" t="s">
        <v>4793</v>
      </c>
      <c r="D1777" s="0" t="n">
        <v>5</v>
      </c>
      <c r="E1777" s="0" t="s">
        <v>406</v>
      </c>
      <c r="F1777" s="0" t="s">
        <v>6116</v>
      </c>
      <c r="G1777" s="0" t="n">
        <v>19162.5</v>
      </c>
      <c r="H1777" s="0" t="n">
        <v>0</v>
      </c>
      <c r="I1777" s="0" t="n">
        <f aca="false">21*D1777</f>
        <v>105</v>
      </c>
      <c r="J1777" s="11" t="n">
        <f aca="false">G1777+H1777</f>
        <v>19162.5</v>
      </c>
      <c r="K1777" s="0" t="n">
        <f aca="false">J1777+I1777</f>
        <v>19267.5</v>
      </c>
    </row>
    <row r="1778" customFormat="false" ht="12.8" hidden="false" customHeight="false" outlineLevel="0" collapsed="false">
      <c r="A1778" s="0" t="n">
        <v>205314485</v>
      </c>
      <c r="B1778" s="0" t="s">
        <v>3972</v>
      </c>
      <c r="C1778" s="0" t="s">
        <v>4101</v>
      </c>
      <c r="D1778" s="0" t="n">
        <v>1</v>
      </c>
      <c r="E1778" s="0" t="s">
        <v>28</v>
      </c>
      <c r="F1778" s="0" t="s">
        <v>5781</v>
      </c>
      <c r="G1778" s="0" t="n">
        <v>5722.4</v>
      </c>
      <c r="H1778" s="0" t="n">
        <v>0</v>
      </c>
      <c r="I1778" s="0" t="n">
        <f aca="false">21*D1778</f>
        <v>21</v>
      </c>
      <c r="J1778" s="11" t="n">
        <f aca="false">G1778+H1778</f>
        <v>5722.4</v>
      </c>
      <c r="K1778" s="0" t="n">
        <f aca="false">J1778+I1778</f>
        <v>5743.4</v>
      </c>
    </row>
    <row r="1779" customFormat="false" ht="12.8" hidden="false" customHeight="false" outlineLevel="0" collapsed="false">
      <c r="A1779" s="0" t="n">
        <v>105306190</v>
      </c>
      <c r="B1779" s="0" t="s">
        <v>3972</v>
      </c>
      <c r="C1779" s="0" t="s">
        <v>4101</v>
      </c>
      <c r="D1779" s="0" t="n">
        <v>1</v>
      </c>
      <c r="E1779" s="0" t="s">
        <v>115</v>
      </c>
      <c r="F1779" s="0" t="s">
        <v>4073</v>
      </c>
      <c r="G1779" s="0" t="n">
        <v>4672.5</v>
      </c>
      <c r="H1779" s="0" t="n">
        <v>0</v>
      </c>
      <c r="I1779" s="0" t="n">
        <f aca="false">21*D1779</f>
        <v>21</v>
      </c>
      <c r="J1779" s="11" t="n">
        <f aca="false">G1779+H1779</f>
        <v>4672.5</v>
      </c>
      <c r="K1779" s="0" t="n">
        <f aca="false">J1779+I1779</f>
        <v>4693.5</v>
      </c>
    </row>
    <row r="1780" customFormat="false" ht="12.8" hidden="false" customHeight="false" outlineLevel="0" collapsed="false">
      <c r="A1780" s="0" t="n">
        <v>205314530</v>
      </c>
      <c r="B1780" s="0" t="s">
        <v>3972</v>
      </c>
      <c r="C1780" s="0" t="s">
        <v>3861</v>
      </c>
      <c r="D1780" s="0" t="n">
        <v>2</v>
      </c>
      <c r="E1780" s="0" t="s">
        <v>28</v>
      </c>
      <c r="F1780" s="0" t="s">
        <v>6123</v>
      </c>
      <c r="G1780" s="0" t="n">
        <v>11444.8</v>
      </c>
      <c r="H1780" s="0" t="n">
        <v>0</v>
      </c>
      <c r="I1780" s="0" t="n">
        <f aca="false">21*D1780</f>
        <v>42</v>
      </c>
      <c r="J1780" s="11" t="n">
        <f aca="false">G1780+H1780</f>
        <v>11444.8</v>
      </c>
      <c r="K1780" s="0" t="n">
        <f aca="false">J1780+I1780</f>
        <v>11486.8</v>
      </c>
    </row>
    <row r="1781" customFormat="false" ht="12.8" hidden="false" customHeight="false" outlineLevel="0" collapsed="false">
      <c r="A1781" s="0" t="n">
        <v>105306175</v>
      </c>
      <c r="B1781" s="0" t="s">
        <v>3972</v>
      </c>
      <c r="C1781" s="0" t="s">
        <v>3861</v>
      </c>
      <c r="D1781" s="0" t="n">
        <v>2</v>
      </c>
      <c r="E1781" s="0" t="s">
        <v>115</v>
      </c>
      <c r="F1781" s="0" t="s">
        <v>6126</v>
      </c>
      <c r="G1781" s="0" t="n">
        <v>9345</v>
      </c>
      <c r="H1781" s="0" t="n">
        <v>0</v>
      </c>
      <c r="I1781" s="0" t="n">
        <f aca="false">21*D1781</f>
        <v>42</v>
      </c>
      <c r="J1781" s="11" t="n">
        <f aca="false">G1781+H1781</f>
        <v>9345</v>
      </c>
      <c r="K1781" s="0" t="n">
        <f aca="false">J1781+I1781</f>
        <v>9387</v>
      </c>
    </row>
    <row r="1782" customFormat="false" ht="12.8" hidden="false" customHeight="false" outlineLevel="0" collapsed="false">
      <c r="A1782" s="0" t="n">
        <v>105306335</v>
      </c>
      <c r="B1782" s="0" t="s">
        <v>3972</v>
      </c>
      <c r="C1782" s="0" t="s">
        <v>4101</v>
      </c>
      <c r="D1782" s="0" t="n">
        <v>1</v>
      </c>
      <c r="E1782" s="0" t="s">
        <v>146</v>
      </c>
      <c r="F1782" s="0" t="s">
        <v>4012</v>
      </c>
      <c r="G1782" s="0" t="n">
        <v>4672.5</v>
      </c>
      <c r="H1782" s="0" t="n">
        <v>0</v>
      </c>
      <c r="I1782" s="0" t="n">
        <f aca="false">21*D1782</f>
        <v>21</v>
      </c>
      <c r="J1782" s="11" t="n">
        <f aca="false">G1782+H1782</f>
        <v>4672.5</v>
      </c>
      <c r="K1782" s="0" t="n">
        <f aca="false">J1782+I1782</f>
        <v>4693.5</v>
      </c>
    </row>
    <row r="1783" customFormat="false" ht="12.8" hidden="false" customHeight="false" outlineLevel="0" collapsed="false">
      <c r="A1783" s="0" t="n">
        <v>105306335</v>
      </c>
      <c r="B1783" s="0" t="s">
        <v>3972</v>
      </c>
      <c r="C1783" s="0" t="s">
        <v>4101</v>
      </c>
      <c r="D1783" s="0" t="n">
        <v>1</v>
      </c>
      <c r="E1783" s="0" t="s">
        <v>79</v>
      </c>
      <c r="F1783" s="0" t="s">
        <v>6129</v>
      </c>
      <c r="G1783" s="0" t="n">
        <v>3832.5</v>
      </c>
      <c r="H1783" s="0" t="n">
        <v>0</v>
      </c>
      <c r="I1783" s="0" t="n">
        <f aca="false">21*D1783</f>
        <v>21</v>
      </c>
      <c r="J1783" s="11" t="n">
        <f aca="false">G1783+H1783</f>
        <v>3832.5</v>
      </c>
      <c r="K1783" s="0" t="n">
        <f aca="false">J1783+I1783</f>
        <v>3853.5</v>
      </c>
    </row>
    <row r="1784" customFormat="false" ht="12.8" hidden="false" customHeight="false" outlineLevel="0" collapsed="false">
      <c r="A1784" s="0" t="n">
        <v>105306060</v>
      </c>
      <c r="B1784" s="0" t="s">
        <v>3972</v>
      </c>
      <c r="C1784" s="0" t="s">
        <v>4101</v>
      </c>
      <c r="D1784" s="0" t="n">
        <v>1</v>
      </c>
      <c r="E1784" s="0" t="s">
        <v>79</v>
      </c>
      <c r="F1784" s="0" t="s">
        <v>6131</v>
      </c>
      <c r="G1784" s="0" t="n">
        <v>3832.5</v>
      </c>
      <c r="H1784" s="0" t="n">
        <v>0</v>
      </c>
      <c r="I1784" s="0" t="n">
        <f aca="false">21*D1784</f>
        <v>21</v>
      </c>
      <c r="J1784" s="11" t="n">
        <f aca="false">G1784+H1784</f>
        <v>3832.5</v>
      </c>
      <c r="K1784" s="0" t="n">
        <f aca="false">J1784+I1784</f>
        <v>3853.5</v>
      </c>
    </row>
    <row r="1785" customFormat="false" ht="12.8" hidden="false" customHeight="false" outlineLevel="0" collapsed="false">
      <c r="A1785" s="0" t="n">
        <v>105306300</v>
      </c>
      <c r="B1785" s="0" t="s">
        <v>3972</v>
      </c>
      <c r="C1785" s="0" t="s">
        <v>4101</v>
      </c>
      <c r="D1785" s="0" t="n">
        <v>1</v>
      </c>
      <c r="E1785" s="0" t="s">
        <v>79</v>
      </c>
      <c r="F1785" s="0" t="s">
        <v>6134</v>
      </c>
      <c r="G1785" s="0" t="n">
        <v>3832.5</v>
      </c>
      <c r="H1785" s="0" t="n">
        <v>0</v>
      </c>
      <c r="I1785" s="0" t="n">
        <f aca="false">21*D1785</f>
        <v>21</v>
      </c>
      <c r="J1785" s="11" t="n">
        <f aca="false">G1785+H1785</f>
        <v>3832.5</v>
      </c>
      <c r="K1785" s="0" t="n">
        <f aca="false">J1785+I1785</f>
        <v>3853.5</v>
      </c>
    </row>
    <row r="1786" customFormat="false" ht="12.8" hidden="false" customHeight="false" outlineLevel="0" collapsed="false">
      <c r="A1786" s="0" t="n">
        <v>105306070</v>
      </c>
      <c r="B1786" s="0" t="s">
        <v>3972</v>
      </c>
      <c r="C1786" s="0" t="s">
        <v>3349</v>
      </c>
      <c r="D1786" s="0" t="n">
        <v>3</v>
      </c>
      <c r="E1786" s="0" t="s">
        <v>28</v>
      </c>
      <c r="F1786" s="0" t="s">
        <v>5606</v>
      </c>
      <c r="G1786" s="0" t="n">
        <v>17167.2</v>
      </c>
      <c r="H1786" s="0" t="n">
        <v>0</v>
      </c>
      <c r="I1786" s="0" t="n">
        <f aca="false">21*D1786</f>
        <v>63</v>
      </c>
      <c r="J1786" s="11" t="n">
        <f aca="false">G1786+H1786</f>
        <v>17167.2</v>
      </c>
      <c r="K1786" s="0" t="n">
        <f aca="false">J1786+I1786</f>
        <v>17230.2</v>
      </c>
    </row>
    <row r="1787" customFormat="false" ht="12.8" hidden="false" customHeight="false" outlineLevel="0" collapsed="false">
      <c r="A1787" s="0" t="n">
        <v>105303271</v>
      </c>
      <c r="B1787" s="0" t="s">
        <v>3972</v>
      </c>
      <c r="C1787" s="0" t="s">
        <v>3349</v>
      </c>
      <c r="D1787" s="0" t="n">
        <v>3</v>
      </c>
      <c r="E1787" s="0" t="s">
        <v>74</v>
      </c>
      <c r="F1787" s="0" t="s">
        <v>6139</v>
      </c>
      <c r="G1787" s="0" t="n">
        <v>11497.5</v>
      </c>
      <c r="H1787" s="0" t="n">
        <v>0</v>
      </c>
      <c r="I1787" s="0" t="n">
        <f aca="false">21*D1787</f>
        <v>63</v>
      </c>
      <c r="J1787" s="11" t="n">
        <f aca="false">G1787+H1787</f>
        <v>11497.5</v>
      </c>
      <c r="K1787" s="0" t="n">
        <f aca="false">J1787+I1787</f>
        <v>11560.5</v>
      </c>
    </row>
    <row r="1788" customFormat="false" ht="12.8" hidden="false" customHeight="false" outlineLevel="0" collapsed="false">
      <c r="A1788" s="0" t="n">
        <v>205312061</v>
      </c>
      <c r="B1788" s="0" t="s">
        <v>3972</v>
      </c>
      <c r="C1788" s="0" t="s">
        <v>3349</v>
      </c>
      <c r="D1788" s="0" t="n">
        <v>3</v>
      </c>
      <c r="E1788" s="0" t="s">
        <v>115</v>
      </c>
      <c r="F1788" s="0" t="s">
        <v>6142</v>
      </c>
      <c r="G1788" s="0" t="n">
        <v>14017.5</v>
      </c>
      <c r="H1788" s="0" t="n">
        <v>0</v>
      </c>
      <c r="I1788" s="0" t="n">
        <f aca="false">21*D1788</f>
        <v>63</v>
      </c>
      <c r="J1788" s="11" t="n">
        <f aca="false">G1788+H1788</f>
        <v>14017.5</v>
      </c>
      <c r="K1788" s="0" t="n">
        <f aca="false">J1788+I1788</f>
        <v>14080.5</v>
      </c>
    </row>
    <row r="1789" customFormat="false" ht="12.8" hidden="false" customHeight="false" outlineLevel="0" collapsed="false">
      <c r="A1789" s="0" t="n">
        <v>105305821</v>
      </c>
      <c r="B1789" s="0" t="s">
        <v>3972</v>
      </c>
      <c r="C1789" s="0" t="s">
        <v>4101</v>
      </c>
      <c r="D1789" s="0" t="n">
        <v>1</v>
      </c>
      <c r="E1789" s="0" t="s">
        <v>89</v>
      </c>
      <c r="F1789" s="0" t="s">
        <v>5524</v>
      </c>
      <c r="G1789" s="0" t="n">
        <v>3832.5</v>
      </c>
      <c r="H1789" s="0" t="n">
        <v>0</v>
      </c>
      <c r="I1789" s="0" t="n">
        <f aca="false">21*D1789</f>
        <v>21</v>
      </c>
      <c r="J1789" s="11" t="n">
        <f aca="false">G1789+H1789</f>
        <v>3832.5</v>
      </c>
      <c r="K1789" s="0" t="n">
        <f aca="false">J1789+I1789</f>
        <v>3853.5</v>
      </c>
    </row>
    <row r="1790" customFormat="false" ht="12.8" hidden="false" customHeight="false" outlineLevel="0" collapsed="false">
      <c r="A1790" s="0" t="n">
        <v>105306111</v>
      </c>
      <c r="B1790" s="0" t="s">
        <v>3972</v>
      </c>
      <c r="C1790" s="0" t="s">
        <v>3349</v>
      </c>
      <c r="D1790" s="0" t="n">
        <v>3</v>
      </c>
      <c r="E1790" s="0" t="s">
        <v>79</v>
      </c>
      <c r="F1790" s="0" t="s">
        <v>6148</v>
      </c>
      <c r="G1790" s="0" t="n">
        <v>11497.5</v>
      </c>
      <c r="H1790" s="0" t="n">
        <v>0</v>
      </c>
      <c r="I1790" s="0" t="n">
        <f aca="false">21*D1790</f>
        <v>63</v>
      </c>
      <c r="J1790" s="11" t="n">
        <f aca="false">G1790+H1790</f>
        <v>11497.5</v>
      </c>
      <c r="K1790" s="0" t="n">
        <f aca="false">J1790+I1790</f>
        <v>11560.5</v>
      </c>
    </row>
    <row r="1791" customFormat="false" ht="12.8" hidden="false" customHeight="false" outlineLevel="0" collapsed="false">
      <c r="A1791" s="0" t="n">
        <v>205314506</v>
      </c>
      <c r="B1791" s="0" t="s">
        <v>3972</v>
      </c>
      <c r="C1791" s="0" t="s">
        <v>3861</v>
      </c>
      <c r="D1791" s="0" t="n">
        <v>2</v>
      </c>
      <c r="E1791" s="0" t="s">
        <v>28</v>
      </c>
      <c r="F1791" s="0" t="s">
        <v>6152</v>
      </c>
      <c r="G1791" s="0" t="n">
        <v>11444.8</v>
      </c>
      <c r="H1791" s="0" t="n">
        <v>0</v>
      </c>
      <c r="I1791" s="0" t="n">
        <f aca="false">21*D1791</f>
        <v>42</v>
      </c>
      <c r="J1791" s="11" t="n">
        <f aca="false">G1791+H1791</f>
        <v>11444.8</v>
      </c>
      <c r="K1791" s="0" t="n">
        <f aca="false">J1791+I1791</f>
        <v>11486.8</v>
      </c>
    </row>
    <row r="1792" customFormat="false" ht="12.8" hidden="false" customHeight="false" outlineLevel="0" collapsed="false">
      <c r="A1792" s="0" t="n">
        <v>205313206</v>
      </c>
      <c r="B1792" s="0" t="s">
        <v>3972</v>
      </c>
      <c r="C1792" s="0" t="s">
        <v>3349</v>
      </c>
      <c r="D1792" s="0" t="n">
        <v>3</v>
      </c>
      <c r="E1792" s="0" t="s">
        <v>115</v>
      </c>
      <c r="F1792" s="0" t="s">
        <v>6155</v>
      </c>
      <c r="G1792" s="0" t="n">
        <v>14017.5</v>
      </c>
      <c r="H1792" s="0" t="n">
        <v>0</v>
      </c>
      <c r="I1792" s="0" t="n">
        <f aca="false">21*D1792</f>
        <v>63</v>
      </c>
      <c r="J1792" s="11" t="n">
        <f aca="false">G1792+H1792</f>
        <v>14017.5</v>
      </c>
      <c r="K1792" s="0" t="n">
        <f aca="false">J1792+I1792</f>
        <v>14080.5</v>
      </c>
    </row>
    <row r="1793" customFormat="false" ht="12.8" hidden="false" customHeight="false" outlineLevel="0" collapsed="false">
      <c r="A1793" s="0" t="n">
        <v>105306236</v>
      </c>
      <c r="B1793" s="0" t="s">
        <v>3972</v>
      </c>
      <c r="C1793" s="0" t="s">
        <v>3861</v>
      </c>
      <c r="D1793" s="0" t="n">
        <v>2</v>
      </c>
      <c r="E1793" s="0" t="s">
        <v>28</v>
      </c>
      <c r="F1793" s="0" t="s">
        <v>6159</v>
      </c>
      <c r="G1793" s="0" t="n">
        <v>11444.8</v>
      </c>
      <c r="H1793" s="0" t="n">
        <v>0</v>
      </c>
      <c r="I1793" s="0" t="n">
        <f aca="false">21*D1793</f>
        <v>42</v>
      </c>
      <c r="J1793" s="11" t="n">
        <f aca="false">G1793+H1793</f>
        <v>11444.8</v>
      </c>
      <c r="K1793" s="0" t="n">
        <f aca="false">J1793+I1793</f>
        <v>11486.8</v>
      </c>
    </row>
    <row r="1794" customFormat="false" ht="12.8" hidden="false" customHeight="false" outlineLevel="0" collapsed="false">
      <c r="A1794" s="0" t="n">
        <v>205312356</v>
      </c>
      <c r="B1794" s="0" t="s">
        <v>3972</v>
      </c>
      <c r="C1794" s="0" t="s">
        <v>3861</v>
      </c>
      <c r="D1794" s="0" t="n">
        <v>2</v>
      </c>
      <c r="E1794" s="0" t="s">
        <v>79</v>
      </c>
      <c r="F1794" s="0" t="s">
        <v>6162</v>
      </c>
      <c r="G1794" s="0" t="n">
        <v>7665</v>
      </c>
      <c r="H1794" s="0" t="n">
        <v>0</v>
      </c>
      <c r="I1794" s="0" t="n">
        <f aca="false">21*D1794</f>
        <v>42</v>
      </c>
      <c r="J1794" s="11" t="n">
        <f aca="false">G1794+H1794</f>
        <v>7665</v>
      </c>
      <c r="K1794" s="0" t="n">
        <f aca="false">J1794+I1794</f>
        <v>7707</v>
      </c>
    </row>
    <row r="1795" customFormat="false" ht="12.8" hidden="false" customHeight="false" outlineLevel="0" collapsed="false">
      <c r="A1795" s="0" t="n">
        <v>105306261</v>
      </c>
      <c r="B1795" s="0" t="s">
        <v>3972</v>
      </c>
      <c r="C1795" s="0" t="s">
        <v>4101</v>
      </c>
      <c r="D1795" s="0" t="n">
        <v>1</v>
      </c>
      <c r="E1795" s="0" t="s">
        <v>146</v>
      </c>
      <c r="F1795" s="0" t="s">
        <v>6165</v>
      </c>
      <c r="G1795" s="0" t="n">
        <v>4672.5</v>
      </c>
      <c r="H1795" s="0" t="n">
        <v>0</v>
      </c>
      <c r="I1795" s="0" t="n">
        <f aca="false">21*D1795</f>
        <v>21</v>
      </c>
      <c r="J1795" s="11" t="n">
        <f aca="false">G1795+H1795</f>
        <v>4672.5</v>
      </c>
      <c r="K1795" s="0" t="n">
        <f aca="false">J1795+I1795</f>
        <v>4693.5</v>
      </c>
    </row>
    <row r="1796" customFormat="false" ht="12.8" hidden="false" customHeight="false" outlineLevel="0" collapsed="false">
      <c r="A1796" s="0" t="n">
        <v>205312351</v>
      </c>
      <c r="B1796" s="0" t="s">
        <v>3972</v>
      </c>
      <c r="C1796" s="0" t="s">
        <v>3861</v>
      </c>
      <c r="D1796" s="0" t="n">
        <v>2</v>
      </c>
      <c r="E1796" s="0" t="s">
        <v>79</v>
      </c>
      <c r="F1796" s="0" t="s">
        <v>6168</v>
      </c>
      <c r="G1796" s="0" t="n">
        <v>7665</v>
      </c>
      <c r="H1796" s="0" t="n">
        <v>0</v>
      </c>
      <c r="I1796" s="0" t="n">
        <f aca="false">21*D1796</f>
        <v>42</v>
      </c>
      <c r="J1796" s="11" t="n">
        <f aca="false">G1796+H1796</f>
        <v>7665</v>
      </c>
      <c r="K1796" s="0" t="n">
        <f aca="false">J1796+I1796</f>
        <v>7707</v>
      </c>
    </row>
    <row r="1797" customFormat="false" ht="12.8" hidden="false" customHeight="false" outlineLevel="0" collapsed="false">
      <c r="A1797" s="0" t="n">
        <v>205313011</v>
      </c>
      <c r="B1797" s="0" t="s">
        <v>3972</v>
      </c>
      <c r="C1797" s="0" t="s">
        <v>3349</v>
      </c>
      <c r="D1797" s="0" t="n">
        <v>3</v>
      </c>
      <c r="E1797" s="0" t="s">
        <v>79</v>
      </c>
      <c r="F1797" s="0" t="s">
        <v>6171</v>
      </c>
      <c r="G1797" s="0" t="n">
        <v>11497.5</v>
      </c>
      <c r="H1797" s="0" t="n">
        <v>0</v>
      </c>
      <c r="I1797" s="0" t="n">
        <f aca="false">21*D1797</f>
        <v>63</v>
      </c>
      <c r="J1797" s="11" t="n">
        <f aca="false">G1797+H1797</f>
        <v>11497.5</v>
      </c>
      <c r="K1797" s="0" t="n">
        <f aca="false">J1797+I1797</f>
        <v>11560.5</v>
      </c>
    </row>
    <row r="1798" customFormat="false" ht="12.8" hidden="false" customHeight="false" outlineLevel="0" collapsed="false">
      <c r="A1798" s="0" t="n">
        <v>105302634</v>
      </c>
      <c r="B1798" s="0" t="s">
        <v>3972</v>
      </c>
      <c r="C1798" s="0" t="s">
        <v>3349</v>
      </c>
      <c r="D1798" s="0" t="n">
        <v>3</v>
      </c>
      <c r="E1798" s="0" t="s">
        <v>74</v>
      </c>
      <c r="F1798" s="0" t="s">
        <v>6174</v>
      </c>
      <c r="G1798" s="0" t="n">
        <v>11497.5</v>
      </c>
      <c r="H1798" s="0" t="n">
        <v>0</v>
      </c>
      <c r="I1798" s="0" t="n">
        <f aca="false">21*D1798</f>
        <v>63</v>
      </c>
      <c r="J1798" s="11" t="n">
        <f aca="false">G1798+H1798</f>
        <v>11497.5</v>
      </c>
      <c r="K1798" s="0" t="n">
        <f aca="false">J1798+I1798</f>
        <v>11560.5</v>
      </c>
    </row>
    <row r="1799" customFormat="false" ht="12.8" hidden="false" customHeight="false" outlineLevel="0" collapsed="false">
      <c r="A1799" s="0" t="n">
        <v>205311084</v>
      </c>
      <c r="B1799" s="0" t="s">
        <v>3972</v>
      </c>
      <c r="C1799" s="0" t="s">
        <v>2074</v>
      </c>
      <c r="D1799" s="0" t="n">
        <v>4</v>
      </c>
      <c r="E1799" s="0" t="s">
        <v>406</v>
      </c>
      <c r="F1799" s="0" t="s">
        <v>6177</v>
      </c>
      <c r="G1799" s="0" t="n">
        <v>15330</v>
      </c>
      <c r="H1799" s="0" t="n">
        <v>0</v>
      </c>
      <c r="I1799" s="0" t="n">
        <f aca="false">21*D1799</f>
        <v>84</v>
      </c>
      <c r="J1799" s="11" t="n">
        <f aca="false">G1799+H1799</f>
        <v>15330</v>
      </c>
      <c r="K1799" s="0" t="n">
        <f aca="false">J1799+I1799</f>
        <v>15414</v>
      </c>
    </row>
    <row r="1800" customFormat="false" ht="12.8" hidden="false" customHeight="false" outlineLevel="0" collapsed="false">
      <c r="A1800" s="0" t="n">
        <v>205311084</v>
      </c>
      <c r="B1800" s="0" t="s">
        <v>3972</v>
      </c>
      <c r="C1800" s="0" t="s">
        <v>3349</v>
      </c>
      <c r="D1800" s="0" t="n">
        <v>3</v>
      </c>
      <c r="E1800" s="0" t="s">
        <v>406</v>
      </c>
      <c r="F1800" s="0" t="s">
        <v>6180</v>
      </c>
      <c r="G1800" s="0" t="n">
        <v>11497.5</v>
      </c>
      <c r="H1800" s="0" t="n">
        <v>0</v>
      </c>
      <c r="I1800" s="0" t="n">
        <f aca="false">21*D1800</f>
        <v>63</v>
      </c>
      <c r="J1800" s="11" t="n">
        <f aca="false">G1800+H1800</f>
        <v>11497.5</v>
      </c>
      <c r="K1800" s="0" t="n">
        <f aca="false">J1800+I1800</f>
        <v>11560.5</v>
      </c>
    </row>
    <row r="1801" customFormat="false" ht="12.8" hidden="false" customHeight="false" outlineLevel="0" collapsed="false">
      <c r="A1801" s="0" t="n">
        <v>205312034</v>
      </c>
      <c r="B1801" s="0" t="s">
        <v>3972</v>
      </c>
      <c r="C1801" s="0" t="s">
        <v>3861</v>
      </c>
      <c r="D1801" s="0" t="n">
        <v>2</v>
      </c>
      <c r="E1801" s="0" t="s">
        <v>74</v>
      </c>
      <c r="F1801" s="0" t="s">
        <v>6184</v>
      </c>
      <c r="G1801" s="0" t="n">
        <v>7665</v>
      </c>
      <c r="H1801" s="0" t="n">
        <v>0</v>
      </c>
      <c r="I1801" s="0" t="n">
        <f aca="false">21*D1801</f>
        <v>42</v>
      </c>
      <c r="J1801" s="11" t="n">
        <f aca="false">G1801+H1801</f>
        <v>7665</v>
      </c>
      <c r="K1801" s="0" t="n">
        <f aca="false">J1801+I1801</f>
        <v>7707</v>
      </c>
    </row>
    <row r="1802" customFormat="false" ht="12.8" hidden="false" customHeight="false" outlineLevel="0" collapsed="false">
      <c r="A1802" s="0" t="n">
        <v>205313639</v>
      </c>
      <c r="B1802" s="0" t="s">
        <v>3972</v>
      </c>
      <c r="C1802" s="0" t="s">
        <v>2074</v>
      </c>
      <c r="D1802" s="0" t="n">
        <v>4</v>
      </c>
      <c r="E1802" s="0" t="s">
        <v>89</v>
      </c>
      <c r="F1802" s="0" t="s">
        <v>6187</v>
      </c>
      <c r="G1802" s="0" t="n">
        <v>15330</v>
      </c>
      <c r="H1802" s="0" t="n">
        <v>0</v>
      </c>
      <c r="I1802" s="0" t="n">
        <f aca="false">21*D1802</f>
        <v>84</v>
      </c>
      <c r="J1802" s="11" t="n">
        <f aca="false">G1802+H1802</f>
        <v>15330</v>
      </c>
      <c r="K1802" s="0" t="n">
        <f aca="false">J1802+I1802</f>
        <v>15414</v>
      </c>
    </row>
    <row r="1803" customFormat="false" ht="12.8" hidden="false" customHeight="false" outlineLevel="0" collapsed="false">
      <c r="A1803" s="0" t="n">
        <v>105306014</v>
      </c>
      <c r="B1803" s="0" t="s">
        <v>3972</v>
      </c>
      <c r="C1803" s="0" t="s">
        <v>4101</v>
      </c>
      <c r="D1803" s="0" t="n">
        <v>1</v>
      </c>
      <c r="E1803" s="0" t="s">
        <v>89</v>
      </c>
      <c r="F1803" s="0" t="s">
        <v>5634</v>
      </c>
      <c r="G1803" s="0" t="n">
        <v>3832.5</v>
      </c>
      <c r="H1803" s="0" t="n">
        <v>0</v>
      </c>
      <c r="I1803" s="0" t="n">
        <f aca="false">21*D1803</f>
        <v>21</v>
      </c>
      <c r="J1803" s="11" t="n">
        <f aca="false">G1803+H1803</f>
        <v>3832.5</v>
      </c>
      <c r="K1803" s="0" t="n">
        <f aca="false">J1803+I1803</f>
        <v>3853.5</v>
      </c>
    </row>
    <row r="1804" customFormat="false" ht="12.8" hidden="false" customHeight="false" outlineLevel="0" collapsed="false">
      <c r="A1804" s="0" t="n">
        <v>105306249</v>
      </c>
      <c r="B1804" s="0" t="s">
        <v>3972</v>
      </c>
      <c r="C1804" s="0" t="s">
        <v>3349</v>
      </c>
      <c r="D1804" s="0" t="n">
        <v>3</v>
      </c>
      <c r="E1804" s="0" t="s">
        <v>28</v>
      </c>
      <c r="F1804" s="0" t="s">
        <v>6191</v>
      </c>
      <c r="G1804" s="0" t="n">
        <v>10894.8</v>
      </c>
      <c r="H1804" s="0" t="n">
        <v>6272.4</v>
      </c>
      <c r="I1804" s="0" t="n">
        <f aca="false">21*D1804</f>
        <v>63</v>
      </c>
      <c r="J1804" s="11" t="n">
        <f aca="false">G1804+H1804</f>
        <v>17167.2</v>
      </c>
      <c r="K1804" s="0" t="n">
        <f aca="false">J1804+I1804</f>
        <v>17230.2</v>
      </c>
    </row>
    <row r="1805" customFormat="false" ht="12.8" hidden="false" customHeight="false" outlineLevel="0" collapsed="false">
      <c r="A1805" s="0" t="n">
        <v>205312039</v>
      </c>
      <c r="B1805" s="0" t="s">
        <v>3972</v>
      </c>
      <c r="C1805" s="0" t="s">
        <v>3861</v>
      </c>
      <c r="D1805" s="0" t="n">
        <v>2</v>
      </c>
      <c r="E1805" s="0" t="s">
        <v>74</v>
      </c>
      <c r="F1805" s="0" t="s">
        <v>6193</v>
      </c>
      <c r="G1805" s="0" t="n">
        <v>7665</v>
      </c>
      <c r="H1805" s="0" t="n">
        <v>0</v>
      </c>
      <c r="I1805" s="0" t="n">
        <f aca="false">21*D1805</f>
        <v>42</v>
      </c>
      <c r="J1805" s="11" t="n">
        <f aca="false">G1805+H1805</f>
        <v>7665</v>
      </c>
      <c r="K1805" s="0" t="n">
        <f aca="false">J1805+I1805</f>
        <v>7707</v>
      </c>
    </row>
    <row r="1806" customFormat="false" ht="12.8" hidden="false" customHeight="false" outlineLevel="0" collapsed="false">
      <c r="A1806" s="0" t="n">
        <v>205313899</v>
      </c>
      <c r="B1806" s="0" t="s">
        <v>3972</v>
      </c>
      <c r="C1806" s="0" t="s">
        <v>5108</v>
      </c>
      <c r="D1806" s="0" t="n">
        <v>7</v>
      </c>
      <c r="E1806" s="0" t="s">
        <v>428</v>
      </c>
      <c r="F1806" s="0" t="s">
        <v>6196</v>
      </c>
      <c r="G1806" s="0" t="n">
        <v>26827.5</v>
      </c>
      <c r="H1806" s="0" t="n">
        <v>0</v>
      </c>
      <c r="I1806" s="0" t="n">
        <f aca="false">21*D1806</f>
        <v>147</v>
      </c>
      <c r="J1806" s="11" t="n">
        <f aca="false">G1806+H1806</f>
        <v>26827.5</v>
      </c>
      <c r="K1806" s="0" t="n">
        <f aca="false">J1806+I1806</f>
        <v>26974.5</v>
      </c>
    </row>
    <row r="1807" customFormat="false" ht="12.8" hidden="false" customHeight="false" outlineLevel="0" collapsed="false">
      <c r="A1807" s="0" t="n">
        <v>105302854</v>
      </c>
      <c r="B1807" s="0" t="s">
        <v>3972</v>
      </c>
      <c r="C1807" s="0" t="s">
        <v>3861</v>
      </c>
      <c r="D1807" s="0" t="n">
        <v>2</v>
      </c>
      <c r="E1807" s="0" t="s">
        <v>146</v>
      </c>
      <c r="F1807" s="0" t="s">
        <v>6200</v>
      </c>
      <c r="G1807" s="0" t="n">
        <v>9345</v>
      </c>
      <c r="H1807" s="0" t="n">
        <v>0</v>
      </c>
      <c r="I1807" s="0" t="n">
        <f aca="false">21*D1807</f>
        <v>42</v>
      </c>
      <c r="J1807" s="11" t="n">
        <f aca="false">G1807+H1807</f>
        <v>9345</v>
      </c>
      <c r="K1807" s="0" t="n">
        <f aca="false">J1807+I1807</f>
        <v>9387</v>
      </c>
    </row>
    <row r="1808" customFormat="false" ht="12.8" hidden="false" customHeight="false" outlineLevel="0" collapsed="false">
      <c r="A1808" s="0" t="n">
        <v>205312994</v>
      </c>
      <c r="B1808" s="0" t="s">
        <v>4101</v>
      </c>
      <c r="C1808" s="0" t="s">
        <v>3349</v>
      </c>
      <c r="D1808" s="0" t="n">
        <v>2</v>
      </c>
      <c r="E1808" s="0" t="s">
        <v>400</v>
      </c>
      <c r="F1808" s="0" t="s">
        <v>6204</v>
      </c>
      <c r="G1808" s="0" t="n">
        <v>7665</v>
      </c>
      <c r="H1808" s="0" t="n">
        <v>0</v>
      </c>
      <c r="I1808" s="0" t="n">
        <f aca="false">21*D1808</f>
        <v>42</v>
      </c>
      <c r="J1808" s="11" t="n">
        <f aca="false">G1808+H1808</f>
        <v>7665</v>
      </c>
      <c r="K1808" s="0" t="n">
        <f aca="false">J1808+I1808</f>
        <v>7707</v>
      </c>
    </row>
    <row r="1809" s="11" customFormat="true" ht="12.8" hidden="false" customHeight="false" outlineLevel="0" collapsed="false">
      <c r="A1809" s="11" t="n">
        <v>205300777</v>
      </c>
      <c r="B1809" s="11" t="s">
        <v>4101</v>
      </c>
      <c r="C1809" s="11" t="s">
        <v>5559</v>
      </c>
      <c r="D1809" s="11" t="n">
        <v>7</v>
      </c>
      <c r="E1809" s="11" t="s">
        <v>79</v>
      </c>
      <c r="F1809" s="11" t="s">
        <v>6207</v>
      </c>
      <c r="G1809" s="11" t="n">
        <v>25550</v>
      </c>
      <c r="H1809" s="11" t="n">
        <v>0</v>
      </c>
      <c r="I1809" s="11" t="n">
        <f aca="false">20*D1809</f>
        <v>140</v>
      </c>
      <c r="J1809" s="11" t="n">
        <f aca="false">G1809+H1809</f>
        <v>25550</v>
      </c>
      <c r="K1809" s="11" t="n">
        <f aca="false">J1809+I1809</f>
        <v>25690</v>
      </c>
      <c r="M1809" s="11" t="n">
        <v>25690</v>
      </c>
      <c r="N1809" s="11" t="n">
        <f aca="false">K1809-M1809</f>
        <v>0</v>
      </c>
    </row>
    <row r="1810" s="7" customFormat="true" ht="12.8" hidden="false" customHeight="false" outlineLevel="0" collapsed="false">
      <c r="A1810" s="7" t="n">
        <v>205307382</v>
      </c>
      <c r="B1810" s="7" t="s">
        <v>4101</v>
      </c>
      <c r="C1810" s="7" t="s">
        <v>3349</v>
      </c>
      <c r="D1810" s="7" t="n">
        <v>2</v>
      </c>
      <c r="E1810" s="7" t="s">
        <v>74</v>
      </c>
      <c r="F1810" s="7" t="s">
        <v>6210</v>
      </c>
      <c r="G1810" s="7" t="n">
        <v>7665</v>
      </c>
      <c r="H1810" s="7" t="n">
        <v>0</v>
      </c>
      <c r="I1810" s="7" t="n">
        <f aca="false">21*D1810</f>
        <v>42</v>
      </c>
      <c r="J1810" s="11" t="n">
        <f aca="false">G1810+H1810</f>
        <v>7665</v>
      </c>
      <c r="K1810" s="7" t="n">
        <f aca="false">J1810+I1810</f>
        <v>7707</v>
      </c>
      <c r="M1810" s="7" t="n">
        <v>15414</v>
      </c>
      <c r="N1810" s="7" t="n">
        <f aca="false">K1810-M1810</f>
        <v>-7707</v>
      </c>
    </row>
    <row r="1811" customFormat="false" ht="12.8" hidden="false" customHeight="false" outlineLevel="0" collapsed="false">
      <c r="A1811" s="0" t="n">
        <v>205312552</v>
      </c>
      <c r="B1811" s="0" t="s">
        <v>4101</v>
      </c>
      <c r="C1811" s="0" t="s">
        <v>3349</v>
      </c>
      <c r="D1811" s="0" t="n">
        <v>2</v>
      </c>
      <c r="E1811" s="0" t="s">
        <v>79</v>
      </c>
      <c r="F1811" s="0" t="s">
        <v>6213</v>
      </c>
      <c r="G1811" s="0" t="n">
        <v>7665</v>
      </c>
      <c r="H1811" s="0" t="n">
        <v>0</v>
      </c>
      <c r="I1811" s="0" t="n">
        <f aca="false">21*D1811</f>
        <v>42</v>
      </c>
      <c r="J1811" s="11" t="n">
        <f aca="false">G1811+H1811</f>
        <v>7665</v>
      </c>
      <c r="K1811" s="0" t="n">
        <f aca="false">J1811+I1811</f>
        <v>7707</v>
      </c>
    </row>
    <row r="1812" customFormat="false" ht="12.8" hidden="false" customHeight="false" outlineLevel="0" collapsed="false">
      <c r="A1812" s="0" t="n">
        <v>205313687</v>
      </c>
      <c r="B1812" s="0" t="s">
        <v>4101</v>
      </c>
      <c r="C1812" s="0" t="s">
        <v>4500</v>
      </c>
      <c r="D1812" s="0" t="n">
        <v>5</v>
      </c>
      <c r="E1812" s="0" t="s">
        <v>406</v>
      </c>
      <c r="F1812" s="0" t="s">
        <v>6216</v>
      </c>
      <c r="G1812" s="0" t="n">
        <v>19162.5</v>
      </c>
      <c r="H1812" s="0" t="n">
        <v>0</v>
      </c>
      <c r="I1812" s="0" t="n">
        <f aca="false">21*D1812</f>
        <v>105</v>
      </c>
      <c r="J1812" s="11" t="n">
        <f aca="false">G1812+H1812</f>
        <v>19162.5</v>
      </c>
      <c r="K1812" s="0" t="n">
        <f aca="false">J1812+I1812</f>
        <v>19267.5</v>
      </c>
    </row>
    <row r="1813" customFormat="false" ht="12.8" hidden="false" customHeight="false" outlineLevel="0" collapsed="false">
      <c r="A1813" s="0" t="n">
        <v>205313967</v>
      </c>
      <c r="B1813" s="0" t="s">
        <v>4101</v>
      </c>
      <c r="C1813" s="0" t="s">
        <v>3349</v>
      </c>
      <c r="D1813" s="0" t="n">
        <v>2</v>
      </c>
      <c r="E1813" s="0" t="s">
        <v>89</v>
      </c>
      <c r="F1813" s="0" t="s">
        <v>6219</v>
      </c>
      <c r="G1813" s="0" t="n">
        <v>7665</v>
      </c>
      <c r="H1813" s="0" t="n">
        <v>0</v>
      </c>
      <c r="I1813" s="0" t="n">
        <f aca="false">21*D1813</f>
        <v>42</v>
      </c>
      <c r="J1813" s="11" t="n">
        <f aca="false">G1813+H1813</f>
        <v>7665</v>
      </c>
      <c r="K1813" s="0" t="n">
        <f aca="false">J1813+I1813</f>
        <v>7707</v>
      </c>
    </row>
    <row r="1814" customFormat="false" ht="12.8" hidden="false" customHeight="false" outlineLevel="0" collapsed="false">
      <c r="A1814" s="0" t="n">
        <v>205313222</v>
      </c>
      <c r="B1814" s="0" t="s">
        <v>4101</v>
      </c>
      <c r="C1814" s="0" t="s">
        <v>3349</v>
      </c>
      <c r="D1814" s="0" t="n">
        <v>2</v>
      </c>
      <c r="E1814" s="0" t="s">
        <v>146</v>
      </c>
      <c r="F1814" s="0" t="s">
        <v>6224</v>
      </c>
      <c r="G1814" s="0" t="n">
        <v>9345</v>
      </c>
      <c r="H1814" s="0" t="n">
        <v>0</v>
      </c>
      <c r="I1814" s="0" t="n">
        <f aca="false">21*D1814</f>
        <v>42</v>
      </c>
      <c r="J1814" s="11" t="n">
        <f aca="false">G1814+H1814</f>
        <v>9345</v>
      </c>
      <c r="K1814" s="0" t="n">
        <f aca="false">J1814+I1814</f>
        <v>9387</v>
      </c>
    </row>
    <row r="1815" customFormat="false" ht="12.8" hidden="false" customHeight="false" outlineLevel="0" collapsed="false">
      <c r="A1815" s="0" t="n">
        <v>205314862</v>
      </c>
      <c r="B1815" s="0" t="s">
        <v>4101</v>
      </c>
      <c r="C1815" s="0" t="s">
        <v>3349</v>
      </c>
      <c r="D1815" s="0" t="n">
        <v>2</v>
      </c>
      <c r="E1815" s="0" t="s">
        <v>79</v>
      </c>
      <c r="F1815" s="0" t="s">
        <v>6227</v>
      </c>
      <c r="G1815" s="0" t="n">
        <v>7665</v>
      </c>
      <c r="H1815" s="0" t="n">
        <v>0</v>
      </c>
      <c r="I1815" s="0" t="n">
        <f aca="false">21*D1815</f>
        <v>42</v>
      </c>
      <c r="J1815" s="11" t="n">
        <f aca="false">G1815+H1815</f>
        <v>7665</v>
      </c>
      <c r="K1815" s="0" t="n">
        <f aca="false">J1815+I1815</f>
        <v>7707</v>
      </c>
    </row>
    <row r="1816" customFormat="false" ht="12.8" hidden="false" customHeight="false" outlineLevel="0" collapsed="false">
      <c r="A1816" s="0" t="n">
        <v>205313902</v>
      </c>
      <c r="B1816" s="0" t="s">
        <v>4101</v>
      </c>
      <c r="C1816" s="0" t="s">
        <v>3349</v>
      </c>
      <c r="D1816" s="0" t="n">
        <v>2</v>
      </c>
      <c r="E1816" s="0" t="s">
        <v>28</v>
      </c>
      <c r="F1816" s="0" t="s">
        <v>6230</v>
      </c>
      <c r="G1816" s="0" t="n">
        <v>11444.8</v>
      </c>
      <c r="H1816" s="0" t="n">
        <v>0</v>
      </c>
      <c r="I1816" s="0" t="n">
        <f aca="false">21*D1816</f>
        <v>42</v>
      </c>
      <c r="J1816" s="11" t="n">
        <f aca="false">G1816+H1816</f>
        <v>11444.8</v>
      </c>
      <c r="K1816" s="0" t="n">
        <f aca="false">J1816+I1816</f>
        <v>11486.8</v>
      </c>
    </row>
    <row r="1817" customFormat="false" ht="12.8" hidden="false" customHeight="false" outlineLevel="0" collapsed="false">
      <c r="A1817" s="0" t="n">
        <v>205314952</v>
      </c>
      <c r="B1817" s="0" t="s">
        <v>4101</v>
      </c>
      <c r="C1817" s="0" t="s">
        <v>3349</v>
      </c>
      <c r="D1817" s="0" t="n">
        <v>2</v>
      </c>
      <c r="E1817" s="0" t="s">
        <v>79</v>
      </c>
      <c r="F1817" s="0" t="s">
        <v>6233</v>
      </c>
      <c r="G1817" s="0" t="n">
        <v>7665</v>
      </c>
      <c r="H1817" s="0" t="n">
        <v>0</v>
      </c>
      <c r="I1817" s="0" t="n">
        <f aca="false">21*D1817</f>
        <v>42</v>
      </c>
      <c r="J1817" s="11" t="n">
        <f aca="false">G1817+H1817</f>
        <v>7665</v>
      </c>
      <c r="K1817" s="0" t="n">
        <f aca="false">J1817+I1817</f>
        <v>7707</v>
      </c>
    </row>
    <row r="1818" customFormat="false" ht="12.8" hidden="false" customHeight="false" outlineLevel="0" collapsed="false">
      <c r="A1818" s="0" t="n">
        <v>205314847</v>
      </c>
      <c r="B1818" s="0" t="s">
        <v>4101</v>
      </c>
      <c r="C1818" s="0" t="s">
        <v>5108</v>
      </c>
      <c r="D1818" s="0" t="n">
        <v>6</v>
      </c>
      <c r="E1818" s="0" t="s">
        <v>79</v>
      </c>
      <c r="F1818" s="0" t="s">
        <v>6236</v>
      </c>
      <c r="G1818" s="0" t="n">
        <v>22995</v>
      </c>
      <c r="H1818" s="0" t="n">
        <v>0</v>
      </c>
      <c r="I1818" s="0" t="n">
        <f aca="false">21*D1818</f>
        <v>126</v>
      </c>
      <c r="J1818" s="11" t="n">
        <f aca="false">G1818+H1818</f>
        <v>22995</v>
      </c>
      <c r="K1818" s="0" t="n">
        <f aca="false">J1818+I1818</f>
        <v>23121</v>
      </c>
    </row>
    <row r="1819" customFormat="false" ht="12.8" hidden="false" customHeight="false" outlineLevel="0" collapsed="false">
      <c r="A1819" s="0" t="n">
        <v>205312152</v>
      </c>
      <c r="B1819" s="0" t="s">
        <v>4101</v>
      </c>
      <c r="C1819" s="0" t="s">
        <v>3349</v>
      </c>
      <c r="D1819" s="0" t="n">
        <v>2</v>
      </c>
      <c r="E1819" s="0" t="s">
        <v>406</v>
      </c>
      <c r="F1819" s="0" t="s">
        <v>6239</v>
      </c>
      <c r="G1819" s="0" t="n">
        <v>7665</v>
      </c>
      <c r="H1819" s="0" t="n">
        <v>0</v>
      </c>
      <c r="I1819" s="0" t="n">
        <f aca="false">21*D1819</f>
        <v>42</v>
      </c>
      <c r="J1819" s="11" t="n">
        <f aca="false">G1819+H1819</f>
        <v>7665</v>
      </c>
      <c r="K1819" s="0" t="n">
        <f aca="false">J1819+I1819</f>
        <v>7707</v>
      </c>
    </row>
    <row r="1820" customFormat="false" ht="12.8" hidden="false" customHeight="false" outlineLevel="0" collapsed="false">
      <c r="A1820" s="0" t="n">
        <v>205312172</v>
      </c>
      <c r="B1820" s="0" t="s">
        <v>4101</v>
      </c>
      <c r="C1820" s="0" t="s">
        <v>5559</v>
      </c>
      <c r="D1820" s="0" t="n">
        <v>7</v>
      </c>
      <c r="E1820" s="0" t="s">
        <v>1489</v>
      </c>
      <c r="F1820" s="0" t="s">
        <v>6242</v>
      </c>
      <c r="G1820" s="0" t="n">
        <v>32707.5</v>
      </c>
      <c r="H1820" s="0" t="n">
        <v>0</v>
      </c>
      <c r="I1820" s="0" t="n">
        <f aca="false">21*D1820</f>
        <v>147</v>
      </c>
      <c r="J1820" s="11" t="n">
        <f aca="false">G1820+H1820</f>
        <v>32707.5</v>
      </c>
      <c r="K1820" s="0" t="n">
        <f aca="false">J1820+I1820</f>
        <v>32854.5</v>
      </c>
    </row>
    <row r="1821" customFormat="false" ht="12.8" hidden="false" customHeight="false" outlineLevel="0" collapsed="false">
      <c r="A1821" s="0" t="n">
        <v>205312542</v>
      </c>
      <c r="B1821" s="0" t="s">
        <v>4101</v>
      </c>
      <c r="C1821" s="0" t="s">
        <v>3349</v>
      </c>
      <c r="D1821" s="0" t="n">
        <v>2</v>
      </c>
      <c r="E1821" s="0" t="s">
        <v>79</v>
      </c>
      <c r="F1821" s="0" t="s">
        <v>6247</v>
      </c>
      <c r="G1821" s="0" t="n">
        <v>7665</v>
      </c>
      <c r="H1821" s="0" t="n">
        <v>0</v>
      </c>
      <c r="I1821" s="0" t="n">
        <f aca="false">21*D1821</f>
        <v>42</v>
      </c>
      <c r="J1821" s="11" t="n">
        <f aca="false">G1821+H1821</f>
        <v>7665</v>
      </c>
      <c r="K1821" s="0" t="n">
        <f aca="false">J1821+I1821</f>
        <v>7707</v>
      </c>
    </row>
    <row r="1822" customFormat="false" ht="12.8" hidden="false" customHeight="false" outlineLevel="0" collapsed="false">
      <c r="A1822" s="0" t="n">
        <v>205313992</v>
      </c>
      <c r="B1822" s="0" t="s">
        <v>4101</v>
      </c>
      <c r="C1822" s="0" t="s">
        <v>3349</v>
      </c>
      <c r="D1822" s="0" t="n">
        <v>2</v>
      </c>
      <c r="E1822" s="0" t="s">
        <v>89</v>
      </c>
      <c r="F1822" s="0" t="s">
        <v>6250</v>
      </c>
      <c r="G1822" s="0" t="n">
        <v>7665</v>
      </c>
      <c r="H1822" s="0" t="n">
        <v>0</v>
      </c>
      <c r="I1822" s="0" t="n">
        <f aca="false">21*D1822</f>
        <v>42</v>
      </c>
      <c r="J1822" s="11" t="n">
        <f aca="false">G1822+H1822</f>
        <v>7665</v>
      </c>
      <c r="K1822" s="0" t="n">
        <f aca="false">J1822+I1822</f>
        <v>7707</v>
      </c>
    </row>
    <row r="1823" customFormat="false" ht="12.8" hidden="false" customHeight="false" outlineLevel="0" collapsed="false">
      <c r="A1823" s="0" t="n">
        <v>105306522</v>
      </c>
      <c r="B1823" s="0" t="s">
        <v>4101</v>
      </c>
      <c r="C1823" s="0" t="s">
        <v>4793</v>
      </c>
      <c r="D1823" s="0" t="n">
        <v>4</v>
      </c>
      <c r="E1823" s="0" t="s">
        <v>79</v>
      </c>
      <c r="F1823" s="0" t="s">
        <v>6254</v>
      </c>
      <c r="G1823" s="0" t="n">
        <v>15330</v>
      </c>
      <c r="H1823" s="0" t="n">
        <v>0</v>
      </c>
      <c r="I1823" s="0" t="n">
        <f aca="false">21*D1823</f>
        <v>84</v>
      </c>
      <c r="J1823" s="11" t="n">
        <f aca="false">G1823+H1823</f>
        <v>15330</v>
      </c>
      <c r="K1823" s="0" t="n">
        <f aca="false">J1823+I1823</f>
        <v>15414</v>
      </c>
    </row>
    <row r="1824" customFormat="false" ht="12.8" hidden="false" customHeight="false" outlineLevel="0" collapsed="false">
      <c r="A1824" s="0" t="n">
        <v>205303793</v>
      </c>
      <c r="B1824" s="0" t="s">
        <v>4101</v>
      </c>
      <c r="C1824" s="0" t="s">
        <v>3349</v>
      </c>
      <c r="D1824" s="0" t="n">
        <v>2</v>
      </c>
      <c r="E1824" s="0" t="s">
        <v>89</v>
      </c>
      <c r="F1824" s="0" t="s">
        <v>6257</v>
      </c>
      <c r="G1824" s="0" t="n">
        <v>7665</v>
      </c>
      <c r="H1824" s="0" t="n">
        <v>0</v>
      </c>
      <c r="I1824" s="0" t="n">
        <f aca="false">21*D1824</f>
        <v>42</v>
      </c>
      <c r="J1824" s="11" t="n">
        <f aca="false">G1824+H1824</f>
        <v>7665</v>
      </c>
      <c r="K1824" s="0" t="n">
        <f aca="false">J1824+I1824</f>
        <v>7707</v>
      </c>
    </row>
    <row r="1825" customFormat="false" ht="12.8" hidden="false" customHeight="false" outlineLevel="0" collapsed="false">
      <c r="A1825" s="0" t="n">
        <v>205312728</v>
      </c>
      <c r="B1825" s="0" t="s">
        <v>4101</v>
      </c>
      <c r="C1825" s="0" t="s">
        <v>3349</v>
      </c>
      <c r="D1825" s="0" t="n">
        <v>2</v>
      </c>
      <c r="E1825" s="0" t="s">
        <v>79</v>
      </c>
      <c r="F1825" s="0" t="s">
        <v>6262</v>
      </c>
      <c r="G1825" s="0" t="n">
        <v>7665</v>
      </c>
      <c r="H1825" s="0" t="n">
        <v>0</v>
      </c>
      <c r="I1825" s="0" t="n">
        <f aca="false">21*D1825</f>
        <v>42</v>
      </c>
      <c r="J1825" s="11" t="n">
        <f aca="false">G1825+H1825</f>
        <v>7665</v>
      </c>
      <c r="K1825" s="0" t="n">
        <f aca="false">J1825+I1825</f>
        <v>7707</v>
      </c>
    </row>
    <row r="1826" customFormat="false" ht="12.8" hidden="false" customHeight="false" outlineLevel="0" collapsed="false">
      <c r="A1826" s="0" t="n">
        <v>205313568</v>
      </c>
      <c r="B1826" s="0" t="s">
        <v>4101</v>
      </c>
      <c r="C1826" s="0" t="s">
        <v>2074</v>
      </c>
      <c r="D1826" s="0" t="n">
        <v>3</v>
      </c>
      <c r="E1826" s="0" t="s">
        <v>146</v>
      </c>
      <c r="F1826" s="0" t="s">
        <v>6266</v>
      </c>
      <c r="G1826" s="0" t="n">
        <v>14017.5</v>
      </c>
      <c r="H1826" s="0" t="n">
        <v>0</v>
      </c>
      <c r="I1826" s="0" t="n">
        <f aca="false">21*D1826</f>
        <v>63</v>
      </c>
      <c r="J1826" s="11" t="n">
        <f aca="false">G1826+H1826</f>
        <v>14017.5</v>
      </c>
      <c r="K1826" s="0" t="n">
        <f aca="false">J1826+I1826</f>
        <v>14080.5</v>
      </c>
    </row>
    <row r="1827" customFormat="false" ht="12.8" hidden="false" customHeight="false" outlineLevel="0" collapsed="false">
      <c r="A1827" s="0" t="n">
        <v>205308998</v>
      </c>
      <c r="B1827" s="0" t="s">
        <v>4101</v>
      </c>
      <c r="C1827" s="0" t="s">
        <v>3349</v>
      </c>
      <c r="D1827" s="0" t="n">
        <v>2</v>
      </c>
      <c r="E1827" s="0" t="s">
        <v>437</v>
      </c>
      <c r="F1827" s="0" t="s">
        <v>6269</v>
      </c>
      <c r="G1827" s="0" t="n">
        <v>9345</v>
      </c>
      <c r="H1827" s="0" t="n">
        <v>0</v>
      </c>
      <c r="I1827" s="0" t="n">
        <f aca="false">21*D1827</f>
        <v>42</v>
      </c>
      <c r="J1827" s="11" t="n">
        <f aca="false">G1827+H1827</f>
        <v>9345</v>
      </c>
      <c r="K1827" s="0" t="n">
        <f aca="false">J1827+I1827</f>
        <v>9387</v>
      </c>
    </row>
    <row r="1828" customFormat="false" ht="12.8" hidden="false" customHeight="false" outlineLevel="0" collapsed="false">
      <c r="A1828" s="0" t="n">
        <v>105306478</v>
      </c>
      <c r="B1828" s="0" t="s">
        <v>4101</v>
      </c>
      <c r="C1828" s="0" t="s">
        <v>3349</v>
      </c>
      <c r="D1828" s="0" t="n">
        <v>2</v>
      </c>
      <c r="E1828" s="0" t="s">
        <v>79</v>
      </c>
      <c r="F1828" s="0" t="s">
        <v>6273</v>
      </c>
      <c r="G1828" s="0" t="n">
        <v>7665</v>
      </c>
      <c r="H1828" s="0" t="n">
        <v>0</v>
      </c>
      <c r="I1828" s="0" t="n">
        <f aca="false">21*D1828</f>
        <v>42</v>
      </c>
      <c r="J1828" s="11" t="n">
        <f aca="false">G1828+H1828</f>
        <v>7665</v>
      </c>
      <c r="K1828" s="0" t="n">
        <f aca="false">J1828+I1828</f>
        <v>7707</v>
      </c>
    </row>
    <row r="1829" customFormat="false" ht="12.8" hidden="false" customHeight="false" outlineLevel="0" collapsed="false">
      <c r="A1829" s="0" t="n">
        <v>205314618</v>
      </c>
      <c r="B1829" s="0" t="s">
        <v>4101</v>
      </c>
      <c r="C1829" s="0" t="s">
        <v>3861</v>
      </c>
      <c r="D1829" s="0" t="n">
        <v>1</v>
      </c>
      <c r="E1829" s="0" t="s">
        <v>115</v>
      </c>
      <c r="F1829" s="0" t="s">
        <v>6277</v>
      </c>
      <c r="G1829" s="0" t="n">
        <v>4672.5</v>
      </c>
      <c r="H1829" s="0" t="n">
        <v>0</v>
      </c>
      <c r="I1829" s="0" t="n">
        <f aca="false">21*D1829</f>
        <v>21</v>
      </c>
      <c r="J1829" s="11" t="n">
        <f aca="false">G1829+H1829</f>
        <v>4672.5</v>
      </c>
      <c r="K1829" s="0" t="n">
        <f aca="false">J1829+I1829</f>
        <v>4693.5</v>
      </c>
    </row>
    <row r="1830" customFormat="false" ht="12.8" hidden="false" customHeight="false" outlineLevel="0" collapsed="false">
      <c r="A1830" s="0" t="n">
        <v>205312213</v>
      </c>
      <c r="B1830" s="0" t="s">
        <v>4101</v>
      </c>
      <c r="C1830" s="0" t="s">
        <v>3349</v>
      </c>
      <c r="D1830" s="0" t="n">
        <v>2</v>
      </c>
      <c r="E1830" s="0" t="s">
        <v>79</v>
      </c>
      <c r="F1830" s="0" t="s">
        <v>6280</v>
      </c>
      <c r="G1830" s="0" t="n">
        <v>7665</v>
      </c>
      <c r="H1830" s="0" t="n">
        <v>0</v>
      </c>
      <c r="I1830" s="0" t="n">
        <f aca="false">21*D1830</f>
        <v>42</v>
      </c>
      <c r="J1830" s="11" t="n">
        <f aca="false">G1830+H1830</f>
        <v>7665</v>
      </c>
      <c r="K1830" s="0" t="n">
        <f aca="false">J1830+I1830</f>
        <v>7707</v>
      </c>
    </row>
    <row r="1831" customFormat="false" ht="12.8" hidden="false" customHeight="false" outlineLevel="0" collapsed="false">
      <c r="A1831" s="0" t="n">
        <v>205312293</v>
      </c>
      <c r="B1831" s="0" t="s">
        <v>4101</v>
      </c>
      <c r="C1831" s="0" t="s">
        <v>2074</v>
      </c>
      <c r="D1831" s="0" t="n">
        <v>3</v>
      </c>
      <c r="E1831" s="0" t="s">
        <v>79</v>
      </c>
      <c r="F1831" s="0" t="s">
        <v>6286</v>
      </c>
      <c r="G1831" s="0" t="n">
        <v>11497.5</v>
      </c>
      <c r="H1831" s="0" t="n">
        <v>0</v>
      </c>
      <c r="I1831" s="0" t="n">
        <f aca="false">21*D1831</f>
        <v>63</v>
      </c>
      <c r="J1831" s="11" t="n">
        <f aca="false">G1831+H1831</f>
        <v>11497.5</v>
      </c>
      <c r="K1831" s="0" t="n">
        <f aca="false">J1831+I1831</f>
        <v>11560.5</v>
      </c>
    </row>
    <row r="1832" customFormat="false" ht="12.8" hidden="false" customHeight="false" outlineLevel="0" collapsed="false">
      <c r="A1832" s="0" t="n">
        <v>205312593</v>
      </c>
      <c r="B1832" s="0" t="s">
        <v>4101</v>
      </c>
      <c r="C1832" s="0" t="s">
        <v>3349</v>
      </c>
      <c r="D1832" s="0" t="n">
        <v>2</v>
      </c>
      <c r="E1832" s="0" t="s">
        <v>79</v>
      </c>
      <c r="F1832" s="0" t="s">
        <v>6289</v>
      </c>
      <c r="G1832" s="0" t="n">
        <v>7665</v>
      </c>
      <c r="H1832" s="0" t="n">
        <v>0</v>
      </c>
      <c r="I1832" s="0" t="n">
        <f aca="false">21*D1832</f>
        <v>42</v>
      </c>
      <c r="J1832" s="11" t="n">
        <f aca="false">G1832+H1832</f>
        <v>7665</v>
      </c>
      <c r="K1832" s="0" t="n">
        <f aca="false">J1832+I1832</f>
        <v>7707</v>
      </c>
    </row>
    <row r="1833" customFormat="false" ht="12.8" hidden="false" customHeight="false" outlineLevel="0" collapsed="false">
      <c r="A1833" s="0" t="n">
        <v>205314393</v>
      </c>
      <c r="B1833" s="0" t="s">
        <v>4101</v>
      </c>
      <c r="C1833" s="0" t="s">
        <v>3349</v>
      </c>
      <c r="D1833" s="0" t="n">
        <v>2</v>
      </c>
      <c r="E1833" s="0" t="s">
        <v>89</v>
      </c>
      <c r="F1833" s="0" t="s">
        <v>6292</v>
      </c>
      <c r="G1833" s="0" t="n">
        <v>7665</v>
      </c>
      <c r="H1833" s="0" t="n">
        <v>0</v>
      </c>
      <c r="I1833" s="0" t="n">
        <f aca="false">21*D1833</f>
        <v>42</v>
      </c>
      <c r="J1833" s="11" t="n">
        <f aca="false">G1833+H1833</f>
        <v>7665</v>
      </c>
      <c r="K1833" s="0" t="n">
        <f aca="false">J1833+I1833</f>
        <v>7707</v>
      </c>
    </row>
    <row r="1834" customFormat="false" ht="12.8" hidden="false" customHeight="false" outlineLevel="0" collapsed="false">
      <c r="A1834" s="0" t="n">
        <v>205313188</v>
      </c>
      <c r="B1834" s="0" t="s">
        <v>4101</v>
      </c>
      <c r="C1834" s="0" t="s">
        <v>3349</v>
      </c>
      <c r="D1834" s="0" t="n">
        <v>2</v>
      </c>
      <c r="E1834" s="0" t="s">
        <v>115</v>
      </c>
      <c r="F1834" s="0" t="s">
        <v>6296</v>
      </c>
      <c r="G1834" s="0" t="n">
        <v>9345</v>
      </c>
      <c r="H1834" s="0" t="n">
        <v>0</v>
      </c>
      <c r="I1834" s="0" t="n">
        <f aca="false">21*D1834</f>
        <v>42</v>
      </c>
      <c r="J1834" s="11" t="n">
        <f aca="false">G1834+H1834</f>
        <v>9345</v>
      </c>
      <c r="K1834" s="0" t="n">
        <f aca="false">J1834+I1834</f>
        <v>9387</v>
      </c>
    </row>
    <row r="1835" customFormat="false" ht="12.8" hidden="false" customHeight="false" outlineLevel="0" collapsed="false">
      <c r="A1835" s="0" t="n">
        <v>205312078</v>
      </c>
      <c r="B1835" s="0" t="s">
        <v>4101</v>
      </c>
      <c r="C1835" s="0" t="s">
        <v>3349</v>
      </c>
      <c r="D1835" s="0" t="n">
        <v>2</v>
      </c>
      <c r="E1835" s="0" t="s">
        <v>428</v>
      </c>
      <c r="F1835" s="0" t="s">
        <v>1479</v>
      </c>
      <c r="G1835" s="0" t="n">
        <v>7665</v>
      </c>
      <c r="H1835" s="0" t="n">
        <v>0</v>
      </c>
      <c r="I1835" s="0" t="n">
        <f aca="false">21*D1835</f>
        <v>42</v>
      </c>
      <c r="J1835" s="11" t="n">
        <f aca="false">G1835+H1835</f>
        <v>7665</v>
      </c>
      <c r="K1835" s="0" t="n">
        <f aca="false">J1835+I1835</f>
        <v>7707</v>
      </c>
    </row>
    <row r="1836" customFormat="false" ht="12.8" hidden="false" customHeight="false" outlineLevel="0" collapsed="false">
      <c r="A1836" s="0" t="n">
        <v>205312078</v>
      </c>
      <c r="B1836" s="0" t="s">
        <v>4101</v>
      </c>
      <c r="C1836" s="0" t="s">
        <v>3349</v>
      </c>
      <c r="D1836" s="0" t="n">
        <v>2</v>
      </c>
      <c r="E1836" s="0" t="s">
        <v>428</v>
      </c>
      <c r="F1836" s="0" t="s">
        <v>6302</v>
      </c>
      <c r="G1836" s="0" t="n">
        <v>7665</v>
      </c>
      <c r="H1836" s="0" t="n">
        <v>0</v>
      </c>
      <c r="I1836" s="0" t="n">
        <f aca="false">21*D1836</f>
        <v>42</v>
      </c>
      <c r="J1836" s="11" t="n">
        <f aca="false">G1836+H1836</f>
        <v>7665</v>
      </c>
      <c r="K1836" s="0" t="n">
        <f aca="false">J1836+I1836</f>
        <v>7707</v>
      </c>
    </row>
    <row r="1837" customFormat="false" ht="12.8" hidden="false" customHeight="false" outlineLevel="0" collapsed="false">
      <c r="A1837" s="0" t="n">
        <v>205312078</v>
      </c>
      <c r="B1837" s="0" t="s">
        <v>4101</v>
      </c>
      <c r="C1837" s="0" t="s">
        <v>3349</v>
      </c>
      <c r="D1837" s="0" t="n">
        <v>2</v>
      </c>
      <c r="E1837" s="0" t="s">
        <v>428</v>
      </c>
      <c r="F1837" s="0" t="s">
        <v>6304</v>
      </c>
      <c r="G1837" s="0" t="n">
        <v>7665</v>
      </c>
      <c r="H1837" s="0" t="n">
        <v>0</v>
      </c>
      <c r="I1837" s="0" t="n">
        <f aca="false">21*D1837</f>
        <v>42</v>
      </c>
      <c r="J1837" s="11" t="n">
        <f aca="false">G1837+H1837</f>
        <v>7665</v>
      </c>
      <c r="K1837" s="0" t="n">
        <f aca="false">J1837+I1837</f>
        <v>7707</v>
      </c>
    </row>
    <row r="1838" customFormat="false" ht="12.8" hidden="false" customHeight="false" outlineLevel="0" collapsed="false">
      <c r="A1838" s="0" t="n">
        <v>205314683</v>
      </c>
      <c r="B1838" s="0" t="s">
        <v>4101</v>
      </c>
      <c r="C1838" s="0" t="s">
        <v>3349</v>
      </c>
      <c r="D1838" s="0" t="n">
        <v>2</v>
      </c>
      <c r="E1838" s="0" t="s">
        <v>79</v>
      </c>
      <c r="F1838" s="0" t="s">
        <v>6307</v>
      </c>
      <c r="G1838" s="0" t="n">
        <v>7665</v>
      </c>
      <c r="H1838" s="0" t="n">
        <v>0</v>
      </c>
      <c r="I1838" s="0" t="n">
        <f aca="false">21*D1838</f>
        <v>42</v>
      </c>
      <c r="J1838" s="11" t="n">
        <f aca="false">G1838+H1838</f>
        <v>7665</v>
      </c>
      <c r="K1838" s="0" t="n">
        <f aca="false">J1838+I1838</f>
        <v>7707</v>
      </c>
    </row>
    <row r="1839" customFormat="false" ht="12.8" hidden="false" customHeight="false" outlineLevel="0" collapsed="false">
      <c r="A1839" s="0" t="n">
        <v>105306548</v>
      </c>
      <c r="B1839" s="0" t="s">
        <v>4101</v>
      </c>
      <c r="C1839" s="0" t="s">
        <v>4793</v>
      </c>
      <c r="D1839" s="0" t="n">
        <v>4</v>
      </c>
      <c r="E1839" s="0" t="s">
        <v>79</v>
      </c>
      <c r="F1839" s="0" t="s">
        <v>6310</v>
      </c>
      <c r="G1839" s="0" t="n">
        <v>15330</v>
      </c>
      <c r="H1839" s="0" t="n">
        <v>0</v>
      </c>
      <c r="I1839" s="0" t="n">
        <f aca="false">21*D1839</f>
        <v>84</v>
      </c>
      <c r="J1839" s="11" t="n">
        <f aca="false">G1839+H1839</f>
        <v>15330</v>
      </c>
      <c r="K1839" s="0" t="n">
        <f aca="false">J1839+I1839</f>
        <v>15414</v>
      </c>
    </row>
    <row r="1840" customFormat="false" ht="12.8" hidden="false" customHeight="false" outlineLevel="0" collapsed="false">
      <c r="A1840" s="0" t="n">
        <v>205314318</v>
      </c>
      <c r="B1840" s="0" t="s">
        <v>4101</v>
      </c>
      <c r="C1840" s="0" t="s">
        <v>4793</v>
      </c>
      <c r="D1840" s="0" t="n">
        <v>4</v>
      </c>
      <c r="E1840" s="0" t="s">
        <v>406</v>
      </c>
      <c r="F1840" s="0" t="s">
        <v>6313</v>
      </c>
      <c r="G1840" s="0" t="n">
        <v>15330</v>
      </c>
      <c r="H1840" s="0" t="n">
        <v>0</v>
      </c>
      <c r="I1840" s="0" t="n">
        <f aca="false">21*D1840</f>
        <v>84</v>
      </c>
      <c r="J1840" s="11" t="n">
        <f aca="false">G1840+H1840</f>
        <v>15330</v>
      </c>
      <c r="K1840" s="0" t="n">
        <f aca="false">J1840+I1840</f>
        <v>15414</v>
      </c>
    </row>
    <row r="1841" customFormat="false" ht="12.8" hidden="false" customHeight="false" outlineLevel="0" collapsed="false">
      <c r="A1841" s="0" t="n">
        <v>105306578</v>
      </c>
      <c r="B1841" s="0" t="s">
        <v>4101</v>
      </c>
      <c r="C1841" s="0" t="s">
        <v>3861</v>
      </c>
      <c r="D1841" s="0" t="n">
        <v>1</v>
      </c>
      <c r="E1841" s="0" t="s">
        <v>89</v>
      </c>
      <c r="F1841" s="0" t="s">
        <v>6318</v>
      </c>
      <c r="G1841" s="0" t="n">
        <v>3832.5</v>
      </c>
      <c r="H1841" s="0" t="n">
        <v>0</v>
      </c>
      <c r="I1841" s="0" t="n">
        <f aca="false">21*D1841</f>
        <v>21</v>
      </c>
      <c r="J1841" s="11" t="n">
        <f aca="false">G1841+H1841</f>
        <v>3832.5</v>
      </c>
      <c r="K1841" s="0" t="n">
        <f aca="false">J1841+I1841</f>
        <v>3853.5</v>
      </c>
    </row>
    <row r="1842" customFormat="false" ht="12.8" hidden="false" customHeight="false" outlineLevel="0" collapsed="false">
      <c r="A1842" s="0" t="n">
        <v>205314448</v>
      </c>
      <c r="B1842" s="0" t="s">
        <v>4101</v>
      </c>
      <c r="C1842" s="0" t="s">
        <v>5108</v>
      </c>
      <c r="D1842" s="0" t="n">
        <v>6</v>
      </c>
      <c r="E1842" s="0" t="s">
        <v>406</v>
      </c>
      <c r="F1842" s="0" t="s">
        <v>6321</v>
      </c>
      <c r="G1842" s="0" t="n">
        <v>22995</v>
      </c>
      <c r="H1842" s="0" t="n">
        <v>0</v>
      </c>
      <c r="I1842" s="0" t="n">
        <f aca="false">21*D1842</f>
        <v>126</v>
      </c>
      <c r="J1842" s="11" t="n">
        <f aca="false">G1842+H1842</f>
        <v>22995</v>
      </c>
      <c r="K1842" s="0" t="n">
        <f aca="false">J1842+I1842</f>
        <v>23121</v>
      </c>
    </row>
    <row r="1843" customFormat="false" ht="12.8" hidden="false" customHeight="false" outlineLevel="0" collapsed="false">
      <c r="A1843" s="0" t="n">
        <v>205314688</v>
      </c>
      <c r="B1843" s="0" t="s">
        <v>4101</v>
      </c>
      <c r="C1843" s="0" t="s">
        <v>3349</v>
      </c>
      <c r="D1843" s="0" t="n">
        <v>2</v>
      </c>
      <c r="E1843" s="0" t="s">
        <v>79</v>
      </c>
      <c r="F1843" s="0" t="s">
        <v>6324</v>
      </c>
      <c r="G1843" s="0" t="n">
        <v>7665</v>
      </c>
      <c r="H1843" s="0" t="n">
        <v>0</v>
      </c>
      <c r="I1843" s="0" t="n">
        <f aca="false">21*D1843</f>
        <v>42</v>
      </c>
      <c r="J1843" s="11" t="n">
        <f aca="false">G1843+H1843</f>
        <v>7665</v>
      </c>
      <c r="K1843" s="0" t="n">
        <f aca="false">J1843+I1843</f>
        <v>7707</v>
      </c>
    </row>
    <row r="1844" customFormat="false" ht="12.8" hidden="false" customHeight="false" outlineLevel="0" collapsed="false">
      <c r="A1844" s="0" t="n">
        <v>105306263</v>
      </c>
      <c r="B1844" s="0" t="s">
        <v>4101</v>
      </c>
      <c r="C1844" s="0" t="s">
        <v>3349</v>
      </c>
      <c r="D1844" s="0" t="n">
        <v>2</v>
      </c>
      <c r="E1844" s="0" t="s">
        <v>89</v>
      </c>
      <c r="F1844" s="0" t="s">
        <v>6327</v>
      </c>
      <c r="G1844" s="0" t="n">
        <v>7665</v>
      </c>
      <c r="H1844" s="0" t="n">
        <v>0</v>
      </c>
      <c r="I1844" s="0" t="n">
        <f aca="false">21*D1844</f>
        <v>42</v>
      </c>
      <c r="J1844" s="11" t="n">
        <f aca="false">G1844+H1844</f>
        <v>7665</v>
      </c>
      <c r="K1844" s="0" t="n">
        <f aca="false">J1844+I1844</f>
        <v>7707</v>
      </c>
    </row>
    <row r="1845" customFormat="false" ht="12.8" hidden="false" customHeight="false" outlineLevel="0" collapsed="false">
      <c r="A1845" s="0" t="n">
        <v>205314603</v>
      </c>
      <c r="B1845" s="0" t="s">
        <v>4101</v>
      </c>
      <c r="C1845" s="0" t="s">
        <v>3349</v>
      </c>
      <c r="D1845" s="0" t="n">
        <v>2</v>
      </c>
      <c r="E1845" s="0" t="s">
        <v>28</v>
      </c>
      <c r="F1845" s="0" t="s">
        <v>6330</v>
      </c>
      <c r="G1845" s="0" t="n">
        <v>11444.8</v>
      </c>
      <c r="H1845" s="0" t="n">
        <v>0</v>
      </c>
      <c r="I1845" s="0" t="n">
        <f aca="false">21*D1845</f>
        <v>42</v>
      </c>
      <c r="J1845" s="11" t="n">
        <f aca="false">G1845+H1845</f>
        <v>11444.8</v>
      </c>
      <c r="K1845" s="0" t="n">
        <f aca="false">J1845+I1845</f>
        <v>11486.8</v>
      </c>
    </row>
    <row r="1846" customFormat="false" ht="12.8" hidden="false" customHeight="false" outlineLevel="0" collapsed="false">
      <c r="A1846" s="0" t="n">
        <v>205314703</v>
      </c>
      <c r="B1846" s="0" t="s">
        <v>4101</v>
      </c>
      <c r="C1846" s="0" t="s">
        <v>3349</v>
      </c>
      <c r="D1846" s="0" t="n">
        <v>2</v>
      </c>
      <c r="E1846" s="0" t="s">
        <v>79</v>
      </c>
      <c r="F1846" s="0" t="s">
        <v>6333</v>
      </c>
      <c r="G1846" s="0" t="n">
        <v>7665</v>
      </c>
      <c r="H1846" s="0" t="n">
        <v>0</v>
      </c>
      <c r="I1846" s="0" t="n">
        <f aca="false">21*D1846</f>
        <v>42</v>
      </c>
      <c r="J1846" s="11" t="n">
        <f aca="false">G1846+H1846</f>
        <v>7665</v>
      </c>
      <c r="K1846" s="0" t="n">
        <f aca="false">J1846+I1846</f>
        <v>7707</v>
      </c>
    </row>
    <row r="1847" customFormat="false" ht="12.8" hidden="false" customHeight="false" outlineLevel="0" collapsed="false">
      <c r="A1847" s="0" t="n">
        <v>205312438</v>
      </c>
      <c r="B1847" s="0" t="s">
        <v>4101</v>
      </c>
      <c r="C1847" s="0" t="s">
        <v>2074</v>
      </c>
      <c r="D1847" s="0" t="n">
        <v>3</v>
      </c>
      <c r="E1847" s="0" t="s">
        <v>428</v>
      </c>
      <c r="F1847" s="0" t="s">
        <v>6336</v>
      </c>
      <c r="G1847" s="0" t="n">
        <v>11497.5</v>
      </c>
      <c r="H1847" s="0" t="n">
        <v>0</v>
      </c>
      <c r="I1847" s="0" t="n">
        <f aca="false">21*D1847</f>
        <v>63</v>
      </c>
      <c r="J1847" s="11" t="n">
        <f aca="false">G1847+H1847</f>
        <v>11497.5</v>
      </c>
      <c r="K1847" s="0" t="n">
        <f aca="false">J1847+I1847</f>
        <v>11560.5</v>
      </c>
    </row>
    <row r="1848" customFormat="false" ht="12.8" hidden="false" customHeight="false" outlineLevel="0" collapsed="false">
      <c r="A1848" s="0" t="n">
        <v>205312598</v>
      </c>
      <c r="B1848" s="0" t="s">
        <v>4101</v>
      </c>
      <c r="C1848" s="0" t="s">
        <v>3349</v>
      </c>
      <c r="D1848" s="0" t="n">
        <v>2</v>
      </c>
      <c r="E1848" s="0" t="s">
        <v>79</v>
      </c>
      <c r="F1848" s="0" t="s">
        <v>6341</v>
      </c>
      <c r="G1848" s="0" t="n">
        <v>7665</v>
      </c>
      <c r="H1848" s="0" t="n">
        <v>0</v>
      </c>
      <c r="I1848" s="0" t="n">
        <f aca="false">21*D1848</f>
        <v>42</v>
      </c>
      <c r="J1848" s="11" t="n">
        <f aca="false">G1848+H1848</f>
        <v>7665</v>
      </c>
      <c r="K1848" s="0" t="n">
        <f aca="false">J1848+I1848</f>
        <v>7707</v>
      </c>
    </row>
    <row r="1849" customFormat="false" ht="12.8" hidden="false" customHeight="false" outlineLevel="0" collapsed="false">
      <c r="A1849" s="0" t="n">
        <v>205312823</v>
      </c>
      <c r="B1849" s="0" t="s">
        <v>4101</v>
      </c>
      <c r="C1849" s="0" t="s">
        <v>3820</v>
      </c>
      <c r="D1849" s="0" t="n">
        <v>9</v>
      </c>
      <c r="E1849" s="0" t="s">
        <v>79</v>
      </c>
      <c r="F1849" s="0" t="s">
        <v>6344</v>
      </c>
      <c r="G1849" s="0" t="n">
        <v>34492.5</v>
      </c>
      <c r="H1849" s="0" t="n">
        <v>0</v>
      </c>
      <c r="I1849" s="0" t="n">
        <f aca="false">21*D1849</f>
        <v>189</v>
      </c>
      <c r="J1849" s="11" t="n">
        <f aca="false">G1849+H1849</f>
        <v>34492.5</v>
      </c>
      <c r="K1849" s="0" t="n">
        <f aca="false">J1849+I1849</f>
        <v>34681.5</v>
      </c>
    </row>
    <row r="1850" customFormat="false" ht="12.8" hidden="false" customHeight="false" outlineLevel="0" collapsed="false">
      <c r="A1850" s="0" t="n">
        <v>205314438</v>
      </c>
      <c r="B1850" s="0" t="s">
        <v>4101</v>
      </c>
      <c r="C1850" s="0" t="s">
        <v>3349</v>
      </c>
      <c r="D1850" s="0" t="n">
        <v>2</v>
      </c>
      <c r="E1850" s="0" t="s">
        <v>89</v>
      </c>
      <c r="F1850" s="0" t="s">
        <v>6347</v>
      </c>
      <c r="G1850" s="0" t="n">
        <v>7665</v>
      </c>
      <c r="H1850" s="0" t="n">
        <v>0</v>
      </c>
      <c r="I1850" s="0" t="n">
        <f aca="false">21*D1850</f>
        <v>42</v>
      </c>
      <c r="J1850" s="11" t="n">
        <f aca="false">G1850+H1850</f>
        <v>7665</v>
      </c>
      <c r="K1850" s="0" t="n">
        <f aca="false">J1850+I1850</f>
        <v>7707</v>
      </c>
    </row>
    <row r="1851" customFormat="false" ht="12.8" hidden="false" customHeight="false" outlineLevel="0" collapsed="false">
      <c r="A1851" s="0" t="n">
        <v>105306458</v>
      </c>
      <c r="B1851" s="0" t="s">
        <v>4101</v>
      </c>
      <c r="C1851" s="0" t="s">
        <v>2074</v>
      </c>
      <c r="D1851" s="0" t="n">
        <v>3</v>
      </c>
      <c r="E1851" s="0" t="s">
        <v>79</v>
      </c>
      <c r="F1851" s="0" t="s">
        <v>3655</v>
      </c>
      <c r="G1851" s="0" t="n">
        <v>11497.5</v>
      </c>
      <c r="H1851" s="0" t="n">
        <v>0</v>
      </c>
      <c r="I1851" s="0" t="n">
        <f aca="false">21*D1851</f>
        <v>63</v>
      </c>
      <c r="J1851" s="11" t="n">
        <f aca="false">G1851+H1851</f>
        <v>11497.5</v>
      </c>
      <c r="K1851" s="0" t="n">
        <f aca="false">J1851+I1851</f>
        <v>11560.5</v>
      </c>
    </row>
    <row r="1852" customFormat="false" ht="12.8" hidden="false" customHeight="false" outlineLevel="0" collapsed="false">
      <c r="A1852" s="0" t="n">
        <v>205310608</v>
      </c>
      <c r="B1852" s="0" t="s">
        <v>4101</v>
      </c>
      <c r="C1852" s="0" t="s">
        <v>3349</v>
      </c>
      <c r="D1852" s="0" t="n">
        <v>2</v>
      </c>
      <c r="E1852" s="0" t="s">
        <v>74</v>
      </c>
      <c r="F1852" s="0" t="s">
        <v>6352</v>
      </c>
      <c r="G1852" s="0" t="n">
        <v>7665</v>
      </c>
      <c r="H1852" s="0" t="n">
        <v>0</v>
      </c>
      <c r="I1852" s="0" t="n">
        <f aca="false">21*D1852</f>
        <v>42</v>
      </c>
      <c r="J1852" s="11" t="n">
        <f aca="false">G1852+H1852</f>
        <v>7665</v>
      </c>
      <c r="K1852" s="0" t="n">
        <f aca="false">J1852+I1852</f>
        <v>7707</v>
      </c>
    </row>
    <row r="1853" s="12" customFormat="true" ht="12.8" hidden="false" customHeight="false" outlineLevel="0" collapsed="false">
      <c r="A1853" s="12" t="n">
        <v>105306433</v>
      </c>
      <c r="B1853" s="12" t="s">
        <v>4101</v>
      </c>
      <c r="C1853" s="12" t="s">
        <v>3861</v>
      </c>
      <c r="D1853" s="12" t="n">
        <v>1</v>
      </c>
      <c r="E1853" s="12" t="s">
        <v>89</v>
      </c>
      <c r="F1853" s="12" t="s">
        <v>6355</v>
      </c>
      <c r="G1853" s="12" t="n">
        <v>3832.5</v>
      </c>
      <c r="H1853" s="12" t="n">
        <v>0</v>
      </c>
      <c r="I1853" s="12" t="n">
        <f aca="false">21*D1853</f>
        <v>21</v>
      </c>
      <c r="J1853" s="11" t="n">
        <f aca="false">G1853+H1853</f>
        <v>3832.5</v>
      </c>
      <c r="K1853" s="12" t="n">
        <f aca="false">J1853+I1853</f>
        <v>3853.5</v>
      </c>
      <c r="M1853" s="12" t="n">
        <v>19267.5</v>
      </c>
      <c r="N1853" s="12" t="n">
        <f aca="false">K1853-M1853</f>
        <v>-15414</v>
      </c>
    </row>
    <row r="1854" customFormat="false" ht="12.8" hidden="false" customHeight="false" outlineLevel="0" collapsed="false">
      <c r="A1854" s="0" t="n">
        <v>205308205</v>
      </c>
      <c r="B1854" s="0" t="s">
        <v>4101</v>
      </c>
      <c r="C1854" s="0" t="s">
        <v>3820</v>
      </c>
      <c r="D1854" s="0" t="n">
        <v>9</v>
      </c>
      <c r="E1854" s="0" t="s">
        <v>79</v>
      </c>
      <c r="F1854" s="0" t="s">
        <v>6357</v>
      </c>
      <c r="G1854" s="0" t="n">
        <v>34492.5</v>
      </c>
      <c r="H1854" s="0" t="n">
        <v>0</v>
      </c>
      <c r="I1854" s="0" t="n">
        <f aca="false">21*D1854</f>
        <v>189</v>
      </c>
      <c r="J1854" s="11" t="n">
        <f aca="false">G1854+H1854</f>
        <v>34492.5</v>
      </c>
      <c r="K1854" s="0" t="n">
        <f aca="false">J1854+I1854</f>
        <v>34681.5</v>
      </c>
    </row>
    <row r="1855" customFormat="false" ht="12.8" hidden="false" customHeight="false" outlineLevel="0" collapsed="false">
      <c r="A1855" s="0" t="n">
        <v>205308205</v>
      </c>
      <c r="B1855" s="0" t="s">
        <v>4101</v>
      </c>
      <c r="C1855" s="0" t="s">
        <v>3820</v>
      </c>
      <c r="D1855" s="0" t="n">
        <v>9</v>
      </c>
      <c r="E1855" s="0" t="s">
        <v>79</v>
      </c>
      <c r="F1855" s="0" t="s">
        <v>6360</v>
      </c>
      <c r="G1855" s="0" t="n">
        <v>34492.5</v>
      </c>
      <c r="H1855" s="0" t="n">
        <v>0</v>
      </c>
      <c r="I1855" s="0" t="n">
        <f aca="false">21*D1855</f>
        <v>189</v>
      </c>
      <c r="J1855" s="11" t="n">
        <f aca="false">G1855+H1855</f>
        <v>34492.5</v>
      </c>
      <c r="K1855" s="0" t="n">
        <f aca="false">J1855+I1855</f>
        <v>34681.5</v>
      </c>
    </row>
    <row r="1856" customFormat="false" ht="12.8" hidden="false" customHeight="false" outlineLevel="0" collapsed="false">
      <c r="A1856" s="0" t="n">
        <v>205313665</v>
      </c>
      <c r="B1856" s="0" t="s">
        <v>4101</v>
      </c>
      <c r="C1856" s="0" t="s">
        <v>3349</v>
      </c>
      <c r="D1856" s="0" t="n">
        <v>2</v>
      </c>
      <c r="E1856" s="0" t="s">
        <v>89</v>
      </c>
      <c r="F1856" s="0" t="s">
        <v>6364</v>
      </c>
      <c r="G1856" s="0" t="n">
        <v>7665</v>
      </c>
      <c r="H1856" s="0" t="n">
        <v>0</v>
      </c>
      <c r="I1856" s="0" t="n">
        <f aca="false">21*D1856</f>
        <v>42</v>
      </c>
      <c r="J1856" s="11" t="n">
        <f aca="false">G1856+H1856</f>
        <v>7665</v>
      </c>
      <c r="K1856" s="0" t="n">
        <f aca="false">J1856+I1856</f>
        <v>7707</v>
      </c>
    </row>
    <row r="1857" customFormat="false" ht="12.8" hidden="false" customHeight="false" outlineLevel="0" collapsed="false">
      <c r="A1857" s="0" t="n">
        <v>105305015</v>
      </c>
      <c r="B1857" s="0" t="s">
        <v>4101</v>
      </c>
      <c r="C1857" s="0" t="s">
        <v>3349</v>
      </c>
      <c r="D1857" s="0" t="n">
        <v>2</v>
      </c>
      <c r="E1857" s="0" t="s">
        <v>406</v>
      </c>
      <c r="F1857" s="0" t="s">
        <v>6367</v>
      </c>
      <c r="G1857" s="0" t="n">
        <v>7665</v>
      </c>
      <c r="H1857" s="0" t="n">
        <v>0</v>
      </c>
      <c r="I1857" s="0" t="n">
        <f aca="false">21*D1857</f>
        <v>42</v>
      </c>
      <c r="J1857" s="11" t="n">
        <f aca="false">G1857+H1857</f>
        <v>7665</v>
      </c>
      <c r="K1857" s="0" t="n">
        <f aca="false">J1857+I1857</f>
        <v>7707</v>
      </c>
    </row>
    <row r="1858" customFormat="false" ht="12.8" hidden="false" customHeight="false" outlineLevel="0" collapsed="false">
      <c r="A1858" s="0" t="n">
        <v>205312190</v>
      </c>
      <c r="B1858" s="0" t="s">
        <v>4101</v>
      </c>
      <c r="C1858" s="0" t="s">
        <v>3349</v>
      </c>
      <c r="D1858" s="0" t="n">
        <v>2</v>
      </c>
      <c r="E1858" s="0" t="s">
        <v>79</v>
      </c>
      <c r="F1858" s="0" t="s">
        <v>6371</v>
      </c>
      <c r="G1858" s="0" t="n">
        <v>7665</v>
      </c>
      <c r="H1858" s="0" t="n">
        <v>0</v>
      </c>
      <c r="I1858" s="0" t="n">
        <f aca="false">21*D1858</f>
        <v>42</v>
      </c>
      <c r="J1858" s="11" t="n">
        <f aca="false">G1858+H1858</f>
        <v>7665</v>
      </c>
      <c r="K1858" s="0" t="n">
        <f aca="false">J1858+I1858</f>
        <v>7707</v>
      </c>
    </row>
    <row r="1859" customFormat="false" ht="12.8" hidden="false" customHeight="false" outlineLevel="0" collapsed="false">
      <c r="A1859" s="0" t="n">
        <v>105306560</v>
      </c>
      <c r="B1859" s="0" t="s">
        <v>4101</v>
      </c>
      <c r="C1859" s="0" t="s">
        <v>3861</v>
      </c>
      <c r="D1859" s="0" t="n">
        <v>1</v>
      </c>
      <c r="E1859" s="0" t="s">
        <v>89</v>
      </c>
      <c r="F1859" s="0" t="s">
        <v>4991</v>
      </c>
      <c r="G1859" s="0" t="n">
        <v>3832.5</v>
      </c>
      <c r="H1859" s="0" t="n">
        <v>0</v>
      </c>
      <c r="I1859" s="0" t="n">
        <f aca="false">21*D1859</f>
        <v>21</v>
      </c>
      <c r="J1859" s="11" t="n">
        <f aca="false">G1859+H1859</f>
        <v>3832.5</v>
      </c>
      <c r="K1859" s="0" t="n">
        <f aca="false">J1859+I1859</f>
        <v>3853.5</v>
      </c>
    </row>
    <row r="1860" customFormat="false" ht="12.8" hidden="false" customHeight="false" outlineLevel="0" collapsed="false">
      <c r="A1860" s="0" t="n">
        <v>105306645</v>
      </c>
      <c r="B1860" s="0" t="s">
        <v>4101</v>
      </c>
      <c r="C1860" s="0" t="s">
        <v>3861</v>
      </c>
      <c r="D1860" s="0" t="n">
        <v>1</v>
      </c>
      <c r="E1860" s="0" t="s">
        <v>400</v>
      </c>
      <c r="F1860" s="0" t="s">
        <v>1461</v>
      </c>
      <c r="G1860" s="0" t="n">
        <v>3832.5</v>
      </c>
      <c r="H1860" s="0" t="n">
        <v>0</v>
      </c>
      <c r="I1860" s="0" t="n">
        <f aca="false">21*D1860</f>
        <v>21</v>
      </c>
      <c r="J1860" s="11" t="n">
        <f aca="false">G1860+H1860</f>
        <v>3832.5</v>
      </c>
      <c r="K1860" s="0" t="n">
        <f aca="false">J1860+I1860</f>
        <v>3853.5</v>
      </c>
    </row>
    <row r="1861" customFormat="false" ht="12.8" hidden="false" customHeight="false" outlineLevel="0" collapsed="false">
      <c r="A1861" s="0" t="n">
        <v>205314745</v>
      </c>
      <c r="B1861" s="0" t="s">
        <v>4101</v>
      </c>
      <c r="C1861" s="0" t="s">
        <v>3349</v>
      </c>
      <c r="D1861" s="0" t="n">
        <v>2</v>
      </c>
      <c r="E1861" s="0" t="s">
        <v>79</v>
      </c>
      <c r="F1861" s="0" t="s">
        <v>6376</v>
      </c>
      <c r="G1861" s="0" t="n">
        <v>7665</v>
      </c>
      <c r="H1861" s="0" t="n">
        <v>0</v>
      </c>
      <c r="I1861" s="0" t="n">
        <f aca="false">21*D1861</f>
        <v>42</v>
      </c>
      <c r="J1861" s="11" t="n">
        <f aca="false">G1861+H1861</f>
        <v>7665</v>
      </c>
      <c r="K1861" s="0" t="n">
        <f aca="false">J1861+I1861</f>
        <v>7707</v>
      </c>
    </row>
    <row r="1862" customFormat="false" ht="12.8" hidden="false" customHeight="false" outlineLevel="0" collapsed="false">
      <c r="A1862" s="0" t="n">
        <v>105306375</v>
      </c>
      <c r="B1862" s="0" t="s">
        <v>4101</v>
      </c>
      <c r="C1862" s="0" t="s">
        <v>3861</v>
      </c>
      <c r="D1862" s="0" t="n">
        <v>1</v>
      </c>
      <c r="E1862" s="0" t="s">
        <v>28</v>
      </c>
      <c r="F1862" s="0" t="s">
        <v>5914</v>
      </c>
      <c r="G1862" s="0" t="n">
        <v>5722.4</v>
      </c>
      <c r="H1862" s="0" t="n">
        <v>0</v>
      </c>
      <c r="I1862" s="0" t="n">
        <f aca="false">21*D1862</f>
        <v>21</v>
      </c>
      <c r="J1862" s="11" t="n">
        <f aca="false">G1862+H1862</f>
        <v>5722.4</v>
      </c>
      <c r="K1862" s="0" t="n">
        <f aca="false">J1862+I1862</f>
        <v>5743.4</v>
      </c>
    </row>
    <row r="1863" customFormat="false" ht="12.8" hidden="false" customHeight="false" outlineLevel="0" collapsed="false">
      <c r="A1863" s="0" t="n">
        <v>205314830</v>
      </c>
      <c r="B1863" s="0" t="s">
        <v>4101</v>
      </c>
      <c r="C1863" s="0" t="s">
        <v>3349</v>
      </c>
      <c r="D1863" s="0" t="n">
        <v>2</v>
      </c>
      <c r="E1863" s="0" t="s">
        <v>79</v>
      </c>
      <c r="F1863" s="0" t="s">
        <v>6380</v>
      </c>
      <c r="G1863" s="0" t="n">
        <v>7665</v>
      </c>
      <c r="H1863" s="0" t="n">
        <v>0</v>
      </c>
      <c r="I1863" s="0" t="n">
        <f aca="false">21*D1863</f>
        <v>42</v>
      </c>
      <c r="J1863" s="11" t="n">
        <f aca="false">G1863+H1863</f>
        <v>7665</v>
      </c>
      <c r="K1863" s="0" t="n">
        <f aca="false">J1863+I1863</f>
        <v>7707</v>
      </c>
    </row>
    <row r="1864" customFormat="false" ht="12.8" hidden="false" customHeight="false" outlineLevel="0" collapsed="false">
      <c r="A1864" s="0" t="n">
        <v>205314805</v>
      </c>
      <c r="B1864" s="0" t="s">
        <v>4101</v>
      </c>
      <c r="C1864" s="0" t="s">
        <v>3349</v>
      </c>
      <c r="D1864" s="0" t="n">
        <v>2</v>
      </c>
      <c r="E1864" s="0" t="s">
        <v>79</v>
      </c>
      <c r="F1864" s="0" t="s">
        <v>6383</v>
      </c>
      <c r="G1864" s="0" t="n">
        <v>7665</v>
      </c>
      <c r="H1864" s="0" t="n">
        <v>0</v>
      </c>
      <c r="I1864" s="0" t="n">
        <f aca="false">21*D1864</f>
        <v>42</v>
      </c>
      <c r="J1864" s="11" t="n">
        <f aca="false">G1864+H1864</f>
        <v>7665</v>
      </c>
      <c r="K1864" s="0" t="n">
        <f aca="false">J1864+I1864</f>
        <v>7707</v>
      </c>
    </row>
    <row r="1865" customFormat="false" ht="12.8" hidden="false" customHeight="false" outlineLevel="0" collapsed="false">
      <c r="A1865" s="0" t="n">
        <v>205303785</v>
      </c>
      <c r="B1865" s="0" t="s">
        <v>4101</v>
      </c>
      <c r="C1865" s="0" t="s">
        <v>3349</v>
      </c>
      <c r="D1865" s="0" t="n">
        <v>2</v>
      </c>
      <c r="E1865" s="0" t="s">
        <v>79</v>
      </c>
      <c r="F1865" s="0" t="s">
        <v>6386</v>
      </c>
      <c r="G1865" s="0" t="n">
        <v>7665</v>
      </c>
      <c r="H1865" s="0" t="n">
        <v>0</v>
      </c>
      <c r="I1865" s="0" t="n">
        <f aca="false">21*D1865</f>
        <v>42</v>
      </c>
      <c r="J1865" s="11" t="n">
        <f aca="false">G1865+H1865</f>
        <v>7665</v>
      </c>
      <c r="K1865" s="0" t="n">
        <f aca="false">J1865+I1865</f>
        <v>7707</v>
      </c>
    </row>
    <row r="1866" s="7" customFormat="true" ht="12.8" hidden="false" customHeight="false" outlineLevel="0" collapsed="false">
      <c r="A1866" s="7" t="n">
        <v>205307390</v>
      </c>
      <c r="B1866" s="7" t="s">
        <v>4101</v>
      </c>
      <c r="C1866" s="7" t="s">
        <v>3349</v>
      </c>
      <c r="D1866" s="7" t="n">
        <v>2</v>
      </c>
      <c r="E1866" s="7" t="s">
        <v>74</v>
      </c>
      <c r="F1866" s="7" t="s">
        <v>6390</v>
      </c>
      <c r="G1866" s="7" t="n">
        <v>7665</v>
      </c>
      <c r="H1866" s="7" t="n">
        <v>0</v>
      </c>
      <c r="I1866" s="7" t="n">
        <f aca="false">21*D1866</f>
        <v>42</v>
      </c>
      <c r="J1866" s="11" t="n">
        <f aca="false">G1866+H1866</f>
        <v>7665</v>
      </c>
      <c r="K1866" s="7" t="n">
        <f aca="false">J1866+I1866</f>
        <v>7707</v>
      </c>
      <c r="M1866" s="7" t="n">
        <v>0</v>
      </c>
      <c r="N1866" s="7" t="n">
        <f aca="false">K1866-M1866</f>
        <v>7707</v>
      </c>
    </row>
    <row r="1867" customFormat="false" ht="12.8" hidden="false" customHeight="false" outlineLevel="0" collapsed="false">
      <c r="A1867" s="0" t="n">
        <v>205314720</v>
      </c>
      <c r="B1867" s="0" t="s">
        <v>4101</v>
      </c>
      <c r="C1867" s="0" t="s">
        <v>3349</v>
      </c>
      <c r="D1867" s="0" t="n">
        <v>2</v>
      </c>
      <c r="E1867" s="0" t="s">
        <v>79</v>
      </c>
      <c r="F1867" s="0" t="s">
        <v>6393</v>
      </c>
      <c r="G1867" s="0" t="n">
        <v>7665</v>
      </c>
      <c r="H1867" s="0" t="n">
        <v>0</v>
      </c>
      <c r="I1867" s="0" t="n">
        <f aca="false">21*D1867</f>
        <v>42</v>
      </c>
      <c r="J1867" s="11" t="n">
        <f aca="false">G1867+H1867</f>
        <v>7665</v>
      </c>
      <c r="K1867" s="0" t="n">
        <f aca="false">J1867+I1867</f>
        <v>7707</v>
      </c>
    </row>
    <row r="1868" customFormat="false" ht="12.8" hidden="false" customHeight="false" outlineLevel="0" collapsed="false">
      <c r="A1868" s="0" t="n">
        <v>205313180</v>
      </c>
      <c r="B1868" s="0" t="s">
        <v>4101</v>
      </c>
      <c r="C1868" s="0" t="s">
        <v>3349</v>
      </c>
      <c r="D1868" s="0" t="n">
        <v>2</v>
      </c>
      <c r="E1868" s="0" t="s">
        <v>146</v>
      </c>
      <c r="F1868" s="0" t="s">
        <v>6396</v>
      </c>
      <c r="G1868" s="0" t="n">
        <v>9345</v>
      </c>
      <c r="H1868" s="0" t="n">
        <v>0</v>
      </c>
      <c r="I1868" s="0" t="n">
        <f aca="false">21*D1868</f>
        <v>42</v>
      </c>
      <c r="J1868" s="11" t="n">
        <f aca="false">G1868+H1868</f>
        <v>9345</v>
      </c>
      <c r="K1868" s="0" t="n">
        <f aca="false">J1868+I1868</f>
        <v>9387</v>
      </c>
    </row>
    <row r="1869" customFormat="false" ht="12.8" hidden="false" customHeight="false" outlineLevel="0" collapsed="false">
      <c r="A1869" s="0" t="n">
        <v>105306475</v>
      </c>
      <c r="B1869" s="0" t="s">
        <v>4101</v>
      </c>
      <c r="C1869" s="0" t="s">
        <v>3861</v>
      </c>
      <c r="D1869" s="0" t="n">
        <v>1</v>
      </c>
      <c r="E1869" s="0" t="s">
        <v>115</v>
      </c>
      <c r="F1869" s="0" t="s">
        <v>5634</v>
      </c>
      <c r="G1869" s="0" t="n">
        <v>4672.5</v>
      </c>
      <c r="H1869" s="0" t="n">
        <v>0</v>
      </c>
      <c r="I1869" s="0" t="n">
        <f aca="false">21*D1869</f>
        <v>21</v>
      </c>
      <c r="J1869" s="11" t="n">
        <f aca="false">G1869+H1869</f>
        <v>4672.5</v>
      </c>
      <c r="K1869" s="0" t="n">
        <f aca="false">J1869+I1869</f>
        <v>4693.5</v>
      </c>
    </row>
    <row r="1870" customFormat="false" ht="12.8" hidden="false" customHeight="false" outlineLevel="0" collapsed="false">
      <c r="A1870" s="0" t="n">
        <v>205311106</v>
      </c>
      <c r="B1870" s="0" t="s">
        <v>4101</v>
      </c>
      <c r="C1870" s="0" t="s">
        <v>5370</v>
      </c>
      <c r="D1870" s="0" t="n">
        <v>8</v>
      </c>
      <c r="E1870" s="0" t="s">
        <v>1489</v>
      </c>
      <c r="F1870" s="0" t="s">
        <v>6400</v>
      </c>
      <c r="G1870" s="0" t="n">
        <v>37380</v>
      </c>
      <c r="H1870" s="0" t="n">
        <v>0</v>
      </c>
      <c r="I1870" s="0" t="n">
        <f aca="false">21*D1870</f>
        <v>168</v>
      </c>
      <c r="J1870" s="11" t="n">
        <f aca="false">G1870+H1870</f>
        <v>37380</v>
      </c>
      <c r="K1870" s="0" t="n">
        <f aca="false">J1870+I1870</f>
        <v>37548</v>
      </c>
    </row>
    <row r="1871" customFormat="false" ht="12.8" hidden="false" customHeight="false" outlineLevel="0" collapsed="false">
      <c r="A1871" s="0" t="n">
        <v>205313176</v>
      </c>
      <c r="B1871" s="0" t="s">
        <v>4101</v>
      </c>
      <c r="C1871" s="0" t="s">
        <v>3349</v>
      </c>
      <c r="D1871" s="0" t="n">
        <v>2</v>
      </c>
      <c r="E1871" s="0" t="s">
        <v>115</v>
      </c>
      <c r="F1871" s="0" t="s">
        <v>6405</v>
      </c>
      <c r="G1871" s="0" t="n">
        <v>9345</v>
      </c>
      <c r="H1871" s="0" t="n">
        <v>0</v>
      </c>
      <c r="I1871" s="0" t="n">
        <f aca="false">21*D1871</f>
        <v>42</v>
      </c>
      <c r="J1871" s="11" t="n">
        <f aca="false">G1871+H1871</f>
        <v>9345</v>
      </c>
      <c r="K1871" s="0" t="n">
        <f aca="false">J1871+I1871</f>
        <v>9387</v>
      </c>
    </row>
    <row r="1872" customFormat="false" ht="12.8" hidden="false" customHeight="false" outlineLevel="0" collapsed="false">
      <c r="A1872" s="0" t="n">
        <v>205314151</v>
      </c>
      <c r="B1872" s="0" t="s">
        <v>4101</v>
      </c>
      <c r="C1872" s="0" t="s">
        <v>3861</v>
      </c>
      <c r="D1872" s="0" t="n">
        <v>1</v>
      </c>
      <c r="E1872" s="0" t="s">
        <v>89</v>
      </c>
      <c r="F1872" s="0" t="s">
        <v>6410</v>
      </c>
      <c r="G1872" s="0" t="n">
        <v>3832.5</v>
      </c>
      <c r="H1872" s="0" t="n">
        <v>0</v>
      </c>
      <c r="I1872" s="0" t="n">
        <f aca="false">21*D1872</f>
        <v>21</v>
      </c>
      <c r="J1872" s="11" t="n">
        <f aca="false">G1872+H1872</f>
        <v>3832.5</v>
      </c>
      <c r="K1872" s="0" t="n">
        <f aca="false">J1872+I1872</f>
        <v>3853.5</v>
      </c>
    </row>
    <row r="1873" customFormat="false" ht="12.8" hidden="false" customHeight="false" outlineLevel="0" collapsed="false">
      <c r="A1873" s="0" t="n">
        <v>205314861</v>
      </c>
      <c r="B1873" s="0" t="s">
        <v>4101</v>
      </c>
      <c r="C1873" s="0" t="s">
        <v>3349</v>
      </c>
      <c r="D1873" s="0" t="n">
        <v>2</v>
      </c>
      <c r="E1873" s="0" t="s">
        <v>491</v>
      </c>
      <c r="F1873" s="0" t="s">
        <v>6414</v>
      </c>
      <c r="G1873" s="0" t="n">
        <v>7665</v>
      </c>
      <c r="H1873" s="0" t="n">
        <v>0</v>
      </c>
      <c r="I1873" s="0" t="n">
        <f aca="false">21*D1873</f>
        <v>42</v>
      </c>
      <c r="J1873" s="11" t="n">
        <f aca="false">G1873+H1873</f>
        <v>7665</v>
      </c>
      <c r="K1873" s="0" t="n">
        <f aca="false">J1873+I1873</f>
        <v>7707</v>
      </c>
    </row>
    <row r="1874" customFormat="false" ht="12.8" hidden="false" customHeight="false" outlineLevel="0" collapsed="false">
      <c r="A1874" s="0" t="n">
        <v>105306826</v>
      </c>
      <c r="B1874" s="0" t="s">
        <v>4101</v>
      </c>
      <c r="C1874" s="0" t="s">
        <v>3861</v>
      </c>
      <c r="D1874" s="0" t="n">
        <v>1</v>
      </c>
      <c r="E1874" s="0" t="s">
        <v>79</v>
      </c>
      <c r="F1874" s="0" t="s">
        <v>6134</v>
      </c>
      <c r="G1874" s="0" t="n">
        <v>3832.5</v>
      </c>
      <c r="H1874" s="0" t="n">
        <v>0</v>
      </c>
      <c r="I1874" s="0" t="n">
        <f aca="false">21*D1874</f>
        <v>21</v>
      </c>
      <c r="J1874" s="11" t="n">
        <f aca="false">G1874+H1874</f>
        <v>3832.5</v>
      </c>
      <c r="K1874" s="0" t="n">
        <f aca="false">J1874+I1874</f>
        <v>3853.5</v>
      </c>
    </row>
    <row r="1875" customFormat="false" ht="12.8" hidden="false" customHeight="false" outlineLevel="0" collapsed="false">
      <c r="A1875" s="0" t="n">
        <v>205313081</v>
      </c>
      <c r="B1875" s="0" t="s">
        <v>4101</v>
      </c>
      <c r="C1875" s="0" t="s">
        <v>2074</v>
      </c>
      <c r="D1875" s="0" t="n">
        <v>3</v>
      </c>
      <c r="E1875" s="0" t="s">
        <v>79</v>
      </c>
      <c r="F1875" s="0" t="s">
        <v>6419</v>
      </c>
      <c r="G1875" s="0" t="n">
        <v>11497.5</v>
      </c>
      <c r="H1875" s="0" t="n">
        <v>0</v>
      </c>
      <c r="I1875" s="0" t="n">
        <f aca="false">21*D1875</f>
        <v>63</v>
      </c>
      <c r="J1875" s="11" t="n">
        <f aca="false">G1875+H1875</f>
        <v>11497.5</v>
      </c>
      <c r="K1875" s="0" t="n">
        <f aca="false">J1875+I1875</f>
        <v>11560.5</v>
      </c>
    </row>
    <row r="1876" customFormat="false" ht="12.8" hidden="false" customHeight="false" outlineLevel="0" collapsed="false">
      <c r="A1876" s="0" t="n">
        <v>105306316</v>
      </c>
      <c r="B1876" s="0" t="s">
        <v>4101</v>
      </c>
      <c r="C1876" s="0" t="s">
        <v>3349</v>
      </c>
      <c r="D1876" s="0" t="n">
        <v>2</v>
      </c>
      <c r="E1876" s="0" t="s">
        <v>146</v>
      </c>
      <c r="F1876" s="0" t="s">
        <v>5618</v>
      </c>
      <c r="G1876" s="0" t="n">
        <v>9345</v>
      </c>
      <c r="H1876" s="0" t="n">
        <v>0</v>
      </c>
      <c r="I1876" s="0" t="n">
        <f aca="false">21*D1876</f>
        <v>42</v>
      </c>
      <c r="J1876" s="11" t="n">
        <f aca="false">G1876+H1876</f>
        <v>9345</v>
      </c>
      <c r="K1876" s="0" t="n">
        <f aca="false">J1876+I1876</f>
        <v>9387</v>
      </c>
    </row>
    <row r="1877" customFormat="false" ht="12.8" hidden="false" customHeight="false" outlineLevel="0" collapsed="false">
      <c r="A1877" s="0" t="n">
        <v>205314891</v>
      </c>
      <c r="B1877" s="0" t="s">
        <v>4101</v>
      </c>
      <c r="C1877" s="0" t="s">
        <v>3861</v>
      </c>
      <c r="D1877" s="0" t="n">
        <v>1</v>
      </c>
      <c r="E1877" s="0" t="s">
        <v>437</v>
      </c>
      <c r="F1877" s="0" t="s">
        <v>6423</v>
      </c>
      <c r="G1877" s="0" t="n">
        <v>4672.5</v>
      </c>
      <c r="H1877" s="0" t="n">
        <v>0</v>
      </c>
      <c r="I1877" s="0" t="n">
        <f aca="false">21*D1877</f>
        <v>21</v>
      </c>
      <c r="J1877" s="11" t="n">
        <f aca="false">G1877+H1877</f>
        <v>4672.5</v>
      </c>
      <c r="K1877" s="0" t="n">
        <f aca="false">J1877+I1877</f>
        <v>4693.5</v>
      </c>
    </row>
    <row r="1878" customFormat="false" ht="12.8" hidden="false" customHeight="false" outlineLevel="0" collapsed="false">
      <c r="A1878" s="0" t="n">
        <v>205314986</v>
      </c>
      <c r="B1878" s="0" t="s">
        <v>4101</v>
      </c>
      <c r="C1878" s="0" t="s">
        <v>3349</v>
      </c>
      <c r="D1878" s="0" t="n">
        <v>2</v>
      </c>
      <c r="E1878" s="0" t="s">
        <v>406</v>
      </c>
      <c r="F1878" s="0" t="s">
        <v>6426</v>
      </c>
      <c r="G1878" s="0" t="n">
        <v>7665</v>
      </c>
      <c r="H1878" s="0" t="n">
        <v>0</v>
      </c>
      <c r="I1878" s="0" t="n">
        <f aca="false">21*D1878</f>
        <v>42</v>
      </c>
      <c r="J1878" s="11" t="n">
        <f aca="false">G1878+H1878</f>
        <v>7665</v>
      </c>
      <c r="K1878" s="0" t="n">
        <f aca="false">J1878+I1878</f>
        <v>7707</v>
      </c>
    </row>
    <row r="1879" customFormat="false" ht="12.8" hidden="false" customHeight="false" outlineLevel="0" collapsed="false">
      <c r="A1879" s="0" t="n">
        <v>105306841</v>
      </c>
      <c r="B1879" s="0" t="s">
        <v>4101</v>
      </c>
      <c r="C1879" s="0" t="s">
        <v>3861</v>
      </c>
      <c r="D1879" s="0" t="n">
        <v>1</v>
      </c>
      <c r="E1879" s="0" t="s">
        <v>79</v>
      </c>
      <c r="F1879" s="0" t="s">
        <v>5532</v>
      </c>
      <c r="G1879" s="0" t="n">
        <v>3832.5</v>
      </c>
      <c r="H1879" s="0" t="n">
        <v>0</v>
      </c>
      <c r="I1879" s="0" t="n">
        <f aca="false">21*D1879</f>
        <v>21</v>
      </c>
      <c r="J1879" s="11" t="n">
        <f aca="false">G1879+H1879</f>
        <v>3832.5</v>
      </c>
      <c r="K1879" s="0" t="n">
        <f aca="false">J1879+I1879</f>
        <v>3853.5</v>
      </c>
    </row>
    <row r="1880" customFormat="false" ht="12.8" hidden="false" customHeight="false" outlineLevel="0" collapsed="false">
      <c r="A1880" s="0" t="n">
        <v>205312381</v>
      </c>
      <c r="B1880" s="0" t="s">
        <v>4101</v>
      </c>
      <c r="C1880" s="0" t="s">
        <v>3349</v>
      </c>
      <c r="D1880" s="0" t="n">
        <v>2</v>
      </c>
      <c r="E1880" s="0" t="s">
        <v>79</v>
      </c>
      <c r="F1880" s="0" t="s">
        <v>6430</v>
      </c>
      <c r="G1880" s="0" t="n">
        <v>7665</v>
      </c>
      <c r="H1880" s="0" t="n">
        <v>0</v>
      </c>
      <c r="I1880" s="0" t="n">
        <f aca="false">21*D1880</f>
        <v>42</v>
      </c>
      <c r="J1880" s="11" t="n">
        <f aca="false">G1880+H1880</f>
        <v>7665</v>
      </c>
      <c r="K1880" s="0" t="n">
        <f aca="false">J1880+I1880</f>
        <v>7707</v>
      </c>
    </row>
    <row r="1881" customFormat="false" ht="12.8" hidden="false" customHeight="false" outlineLevel="0" collapsed="false">
      <c r="A1881" s="0" t="n">
        <v>205314781</v>
      </c>
      <c r="B1881" s="0" t="s">
        <v>4101</v>
      </c>
      <c r="C1881" s="0" t="s">
        <v>3349</v>
      </c>
      <c r="D1881" s="0" t="n">
        <v>2</v>
      </c>
      <c r="E1881" s="0" t="s">
        <v>406</v>
      </c>
      <c r="F1881" s="0" t="s">
        <v>6433</v>
      </c>
      <c r="G1881" s="0" t="n">
        <v>7665</v>
      </c>
      <c r="H1881" s="0" t="n">
        <v>0</v>
      </c>
      <c r="I1881" s="0" t="n">
        <f aca="false">21*D1881</f>
        <v>42</v>
      </c>
      <c r="J1881" s="11" t="n">
        <f aca="false">G1881+H1881</f>
        <v>7665</v>
      </c>
      <c r="K1881" s="0" t="n">
        <f aca="false">J1881+I1881</f>
        <v>7707</v>
      </c>
    </row>
    <row r="1882" customFormat="false" ht="12.8" hidden="false" customHeight="false" outlineLevel="0" collapsed="false">
      <c r="A1882" s="0" t="n">
        <v>205312546</v>
      </c>
      <c r="B1882" s="0" t="s">
        <v>4101</v>
      </c>
      <c r="C1882" s="0" t="s">
        <v>3349</v>
      </c>
      <c r="D1882" s="0" t="n">
        <v>2</v>
      </c>
      <c r="E1882" s="0" t="s">
        <v>79</v>
      </c>
      <c r="F1882" s="0" t="s">
        <v>6438</v>
      </c>
      <c r="G1882" s="0" t="n">
        <v>7665</v>
      </c>
      <c r="H1882" s="0" t="n">
        <v>0</v>
      </c>
      <c r="I1882" s="0" t="n">
        <f aca="false">21*D1882</f>
        <v>42</v>
      </c>
      <c r="J1882" s="11" t="n">
        <f aca="false">G1882+H1882</f>
        <v>7665</v>
      </c>
      <c r="K1882" s="0" t="n">
        <f aca="false">J1882+I1882</f>
        <v>7707</v>
      </c>
    </row>
    <row r="1883" customFormat="false" ht="12.8" hidden="false" customHeight="false" outlineLevel="0" collapsed="false">
      <c r="A1883" s="0" t="n">
        <v>205312541</v>
      </c>
      <c r="B1883" s="0" t="s">
        <v>4101</v>
      </c>
      <c r="C1883" s="0" t="s">
        <v>3349</v>
      </c>
      <c r="D1883" s="0" t="n">
        <v>2</v>
      </c>
      <c r="E1883" s="0" t="s">
        <v>79</v>
      </c>
      <c r="F1883" s="0" t="s">
        <v>2911</v>
      </c>
      <c r="G1883" s="0" t="n">
        <v>7665</v>
      </c>
      <c r="H1883" s="0" t="n">
        <v>0</v>
      </c>
      <c r="I1883" s="0" t="n">
        <f aca="false">21*D1883</f>
        <v>42</v>
      </c>
      <c r="J1883" s="11" t="n">
        <f aca="false">G1883+H1883</f>
        <v>7665</v>
      </c>
      <c r="K1883" s="0" t="n">
        <f aca="false">J1883+I1883</f>
        <v>7707</v>
      </c>
    </row>
    <row r="1884" customFormat="false" ht="12.8" hidden="false" customHeight="false" outlineLevel="0" collapsed="false">
      <c r="A1884" s="0" t="n">
        <v>205313766</v>
      </c>
      <c r="B1884" s="0" t="s">
        <v>4101</v>
      </c>
      <c r="C1884" s="0" t="s">
        <v>5559</v>
      </c>
      <c r="D1884" s="0" t="n">
        <v>7</v>
      </c>
      <c r="E1884" s="0" t="s">
        <v>79</v>
      </c>
      <c r="F1884" s="0" t="s">
        <v>6442</v>
      </c>
      <c r="G1884" s="0" t="n">
        <v>26827.5</v>
      </c>
      <c r="H1884" s="0" t="n">
        <v>0</v>
      </c>
      <c r="I1884" s="0" t="n">
        <f aca="false">21*D1884</f>
        <v>147</v>
      </c>
      <c r="J1884" s="11" t="n">
        <f aca="false">G1884+H1884</f>
        <v>26827.5</v>
      </c>
      <c r="K1884" s="0" t="n">
        <f aca="false">J1884+I1884</f>
        <v>26974.5</v>
      </c>
    </row>
    <row r="1885" customFormat="false" ht="12.8" hidden="false" customHeight="false" outlineLevel="0" collapsed="false">
      <c r="A1885" s="0" t="n">
        <v>105306041</v>
      </c>
      <c r="B1885" s="0" t="s">
        <v>4101</v>
      </c>
      <c r="C1885" s="0" t="s">
        <v>4793</v>
      </c>
      <c r="D1885" s="0" t="n">
        <v>4</v>
      </c>
      <c r="E1885" s="0" t="s">
        <v>89</v>
      </c>
      <c r="F1885" s="0" t="s">
        <v>6445</v>
      </c>
      <c r="G1885" s="0" t="n">
        <v>15330</v>
      </c>
      <c r="H1885" s="0" t="n">
        <v>0</v>
      </c>
      <c r="I1885" s="0" t="n">
        <f aca="false">21*D1885</f>
        <v>84</v>
      </c>
      <c r="J1885" s="11" t="n">
        <f aca="false">G1885+H1885</f>
        <v>15330</v>
      </c>
      <c r="K1885" s="0" t="n">
        <f aca="false">J1885+I1885</f>
        <v>15414</v>
      </c>
    </row>
    <row r="1886" customFormat="false" ht="12.8" hidden="false" customHeight="false" outlineLevel="0" collapsed="false">
      <c r="A1886" s="0" t="n">
        <v>205314866</v>
      </c>
      <c r="B1886" s="0" t="s">
        <v>4101</v>
      </c>
      <c r="C1886" s="0" t="s">
        <v>2074</v>
      </c>
      <c r="D1886" s="0" t="n">
        <v>3</v>
      </c>
      <c r="E1886" s="0" t="s">
        <v>79</v>
      </c>
      <c r="F1886" s="0" t="s">
        <v>6450</v>
      </c>
      <c r="G1886" s="0" t="n">
        <v>11497.5</v>
      </c>
      <c r="H1886" s="0" t="n">
        <v>0</v>
      </c>
      <c r="I1886" s="0" t="n">
        <f aca="false">21*D1886</f>
        <v>63</v>
      </c>
      <c r="J1886" s="11" t="n">
        <f aca="false">G1886+H1886</f>
        <v>11497.5</v>
      </c>
      <c r="K1886" s="0" t="n">
        <f aca="false">J1886+I1886</f>
        <v>11560.5</v>
      </c>
    </row>
    <row r="1887" customFormat="false" ht="12.8" hidden="false" customHeight="false" outlineLevel="0" collapsed="false">
      <c r="A1887" s="0" t="n">
        <v>205303926</v>
      </c>
      <c r="B1887" s="0" t="s">
        <v>4101</v>
      </c>
      <c r="C1887" s="0" t="s">
        <v>3349</v>
      </c>
      <c r="D1887" s="0" t="n">
        <v>2</v>
      </c>
      <c r="E1887" s="0" t="s">
        <v>89</v>
      </c>
      <c r="F1887" s="0" t="s">
        <v>6453</v>
      </c>
      <c r="G1887" s="0" t="n">
        <v>7665</v>
      </c>
      <c r="H1887" s="0" t="n">
        <v>0</v>
      </c>
      <c r="I1887" s="0" t="n">
        <f aca="false">21*D1887</f>
        <v>42</v>
      </c>
      <c r="J1887" s="11" t="n">
        <f aca="false">G1887+H1887</f>
        <v>7665</v>
      </c>
      <c r="K1887" s="0" t="n">
        <f aca="false">J1887+I1887</f>
        <v>7707</v>
      </c>
    </row>
    <row r="1888" customFormat="false" ht="12.8" hidden="false" customHeight="false" outlineLevel="0" collapsed="false">
      <c r="A1888" s="0" t="n">
        <v>205309056</v>
      </c>
      <c r="B1888" s="0" t="s">
        <v>4101</v>
      </c>
      <c r="C1888" s="0" t="s">
        <v>3349</v>
      </c>
      <c r="D1888" s="0" t="n">
        <v>2</v>
      </c>
      <c r="E1888" s="0" t="s">
        <v>406</v>
      </c>
      <c r="F1888" s="0" t="s">
        <v>6458</v>
      </c>
      <c r="G1888" s="0" t="n">
        <v>7665</v>
      </c>
      <c r="H1888" s="0" t="n">
        <v>0</v>
      </c>
      <c r="I1888" s="0" t="n">
        <f aca="false">21*D1888</f>
        <v>42</v>
      </c>
      <c r="J1888" s="11" t="n">
        <f aca="false">G1888+H1888</f>
        <v>7665</v>
      </c>
      <c r="K1888" s="0" t="n">
        <f aca="false">J1888+I1888</f>
        <v>7707</v>
      </c>
    </row>
    <row r="1889" customFormat="false" ht="12.8" hidden="false" customHeight="false" outlineLevel="0" collapsed="false">
      <c r="A1889" s="0" t="n">
        <v>205313786</v>
      </c>
      <c r="B1889" s="0" t="s">
        <v>4101</v>
      </c>
      <c r="C1889" s="0" t="s">
        <v>3349</v>
      </c>
      <c r="D1889" s="0" t="n">
        <v>2</v>
      </c>
      <c r="E1889" s="0" t="s">
        <v>406</v>
      </c>
      <c r="F1889" s="0" t="s">
        <v>6462</v>
      </c>
      <c r="G1889" s="0" t="n">
        <v>7665</v>
      </c>
      <c r="H1889" s="0" t="n">
        <v>0</v>
      </c>
      <c r="I1889" s="0" t="n">
        <f aca="false">21*D1889</f>
        <v>42</v>
      </c>
      <c r="J1889" s="11" t="n">
        <f aca="false">G1889+H1889</f>
        <v>7665</v>
      </c>
      <c r="K1889" s="0" t="n">
        <f aca="false">J1889+I1889</f>
        <v>7707</v>
      </c>
    </row>
    <row r="1890" customFormat="false" ht="12.8" hidden="false" customHeight="false" outlineLevel="0" collapsed="false">
      <c r="A1890" s="0" t="n">
        <v>205314791</v>
      </c>
      <c r="B1890" s="0" t="s">
        <v>4101</v>
      </c>
      <c r="C1890" s="0" t="s">
        <v>3349</v>
      </c>
      <c r="D1890" s="0" t="n">
        <v>2</v>
      </c>
      <c r="E1890" s="0" t="s">
        <v>428</v>
      </c>
      <c r="F1890" s="0" t="s">
        <v>6465</v>
      </c>
      <c r="G1890" s="0" t="n">
        <v>7665</v>
      </c>
      <c r="H1890" s="0" t="n">
        <v>0</v>
      </c>
      <c r="I1890" s="0" t="n">
        <f aca="false">21*D1890</f>
        <v>42</v>
      </c>
      <c r="J1890" s="11" t="n">
        <f aca="false">G1890+H1890</f>
        <v>7665</v>
      </c>
      <c r="K1890" s="0" t="n">
        <f aca="false">J1890+I1890</f>
        <v>7707</v>
      </c>
    </row>
    <row r="1891" customFormat="false" ht="12.8" hidden="false" customHeight="false" outlineLevel="0" collapsed="false">
      <c r="A1891" s="0" t="n">
        <v>105306616</v>
      </c>
      <c r="B1891" s="0" t="s">
        <v>4101</v>
      </c>
      <c r="C1891" s="0" t="s">
        <v>3349</v>
      </c>
      <c r="D1891" s="0" t="n">
        <v>2</v>
      </c>
      <c r="E1891" s="0" t="s">
        <v>89</v>
      </c>
      <c r="F1891" s="0" t="s">
        <v>6468</v>
      </c>
      <c r="G1891" s="0" t="n">
        <v>7665</v>
      </c>
      <c r="H1891" s="0" t="n">
        <v>0</v>
      </c>
      <c r="I1891" s="0" t="n">
        <f aca="false">21*D1891</f>
        <v>42</v>
      </c>
      <c r="J1891" s="11" t="n">
        <f aca="false">G1891+H1891</f>
        <v>7665</v>
      </c>
      <c r="K1891" s="0" t="n">
        <f aca="false">J1891+I1891</f>
        <v>7707</v>
      </c>
    </row>
    <row r="1892" customFormat="false" ht="12.8" hidden="false" customHeight="false" outlineLevel="0" collapsed="false">
      <c r="A1892" s="0" t="n">
        <v>205312416</v>
      </c>
      <c r="B1892" s="0" t="s">
        <v>4101</v>
      </c>
      <c r="C1892" s="0" t="s">
        <v>3349</v>
      </c>
      <c r="D1892" s="0" t="n">
        <v>2</v>
      </c>
      <c r="E1892" s="0" t="s">
        <v>79</v>
      </c>
      <c r="F1892" s="0" t="s">
        <v>6471</v>
      </c>
      <c r="G1892" s="0" t="n">
        <v>7665</v>
      </c>
      <c r="H1892" s="0" t="n">
        <v>0</v>
      </c>
      <c r="I1892" s="0" t="n">
        <f aca="false">21*D1892</f>
        <v>42</v>
      </c>
      <c r="J1892" s="11" t="n">
        <f aca="false">G1892+H1892</f>
        <v>7665</v>
      </c>
      <c r="K1892" s="0" t="n">
        <f aca="false">J1892+I1892</f>
        <v>7707</v>
      </c>
    </row>
    <row r="1893" customFormat="false" ht="12.8" hidden="false" customHeight="false" outlineLevel="0" collapsed="false">
      <c r="A1893" s="0" t="n">
        <v>205314801</v>
      </c>
      <c r="B1893" s="0" t="s">
        <v>4101</v>
      </c>
      <c r="C1893" s="0" t="s">
        <v>3349</v>
      </c>
      <c r="D1893" s="0" t="n">
        <v>2</v>
      </c>
      <c r="E1893" s="0" t="s">
        <v>89</v>
      </c>
      <c r="F1893" s="0" t="s">
        <v>6474</v>
      </c>
      <c r="G1893" s="0" t="n">
        <v>7665</v>
      </c>
      <c r="H1893" s="0" t="n">
        <v>0</v>
      </c>
      <c r="I1893" s="0" t="n">
        <f aca="false">21*D1893</f>
        <v>42</v>
      </c>
      <c r="J1893" s="11" t="n">
        <f aca="false">G1893+H1893</f>
        <v>7665</v>
      </c>
      <c r="K1893" s="0" t="n">
        <f aca="false">J1893+I1893</f>
        <v>7707</v>
      </c>
    </row>
    <row r="1894" s="11" customFormat="true" ht="12.8" hidden="false" customHeight="false" outlineLevel="0" collapsed="false">
      <c r="A1894" s="11" t="n">
        <v>205300809</v>
      </c>
      <c r="B1894" s="11" t="s">
        <v>4101</v>
      </c>
      <c r="C1894" s="11" t="s">
        <v>5559</v>
      </c>
      <c r="D1894" s="11" t="n">
        <v>7</v>
      </c>
      <c r="E1894" s="11" t="s">
        <v>79</v>
      </c>
      <c r="F1894" s="11" t="s">
        <v>6477</v>
      </c>
      <c r="G1894" s="11" t="n">
        <v>25550</v>
      </c>
      <c r="H1894" s="11" t="n">
        <v>0</v>
      </c>
      <c r="I1894" s="11" t="n">
        <f aca="false">20*D1894</f>
        <v>140</v>
      </c>
      <c r="J1894" s="11" t="n">
        <f aca="false">G1894+H1894</f>
        <v>25550</v>
      </c>
      <c r="K1894" s="11" t="n">
        <f aca="false">J1894+I1894</f>
        <v>25690</v>
      </c>
      <c r="M1894" s="11" t="n">
        <v>25690</v>
      </c>
      <c r="N1894" s="11" t="n">
        <f aca="false">K1894-M1894</f>
        <v>0</v>
      </c>
    </row>
    <row r="1895" customFormat="false" ht="12.8" hidden="false" customHeight="false" outlineLevel="0" collapsed="false">
      <c r="A1895" s="0" t="n">
        <v>205312099</v>
      </c>
      <c r="B1895" s="0" t="s">
        <v>4101</v>
      </c>
      <c r="C1895" s="0" t="s">
        <v>3349</v>
      </c>
      <c r="D1895" s="0" t="n">
        <v>2</v>
      </c>
      <c r="E1895" s="0" t="s">
        <v>89</v>
      </c>
      <c r="F1895" s="0" t="s">
        <v>6480</v>
      </c>
      <c r="G1895" s="0" t="n">
        <v>7665</v>
      </c>
      <c r="H1895" s="0" t="n">
        <v>0</v>
      </c>
      <c r="I1895" s="0" t="n">
        <f aca="false">21*D1895</f>
        <v>42</v>
      </c>
      <c r="J1895" s="11" t="n">
        <f aca="false">G1895+H1895</f>
        <v>7665</v>
      </c>
      <c r="K1895" s="0" t="n">
        <f aca="false">J1895+I1895</f>
        <v>7707</v>
      </c>
    </row>
    <row r="1896" customFormat="false" ht="12.8" hidden="false" customHeight="false" outlineLevel="0" collapsed="false">
      <c r="A1896" s="0" t="n">
        <v>205314529</v>
      </c>
      <c r="B1896" s="0" t="s">
        <v>4101</v>
      </c>
      <c r="C1896" s="0" t="s">
        <v>5370</v>
      </c>
      <c r="D1896" s="0" t="n">
        <v>8</v>
      </c>
      <c r="E1896" s="0" t="s">
        <v>406</v>
      </c>
      <c r="F1896" s="0" t="s">
        <v>6484</v>
      </c>
      <c r="G1896" s="0" t="n">
        <v>30660</v>
      </c>
      <c r="H1896" s="0" t="n">
        <v>0</v>
      </c>
      <c r="I1896" s="0" t="n">
        <f aca="false">21*D1896</f>
        <v>168</v>
      </c>
      <c r="J1896" s="11" t="n">
        <f aca="false">G1896+H1896</f>
        <v>30660</v>
      </c>
      <c r="K1896" s="0" t="n">
        <f aca="false">J1896+I1896</f>
        <v>30828</v>
      </c>
    </row>
    <row r="1897" customFormat="false" ht="12.8" hidden="false" customHeight="false" outlineLevel="0" collapsed="false">
      <c r="A1897" s="0" t="n">
        <v>205314774</v>
      </c>
      <c r="B1897" s="0" t="s">
        <v>4101</v>
      </c>
      <c r="C1897" s="0" t="s">
        <v>3349</v>
      </c>
      <c r="D1897" s="0" t="n">
        <v>2</v>
      </c>
      <c r="E1897" s="0" t="s">
        <v>89</v>
      </c>
      <c r="F1897" s="0" t="s">
        <v>6488</v>
      </c>
      <c r="G1897" s="0" t="n">
        <v>7665</v>
      </c>
      <c r="H1897" s="0" t="n">
        <v>0</v>
      </c>
      <c r="I1897" s="0" t="n">
        <f aca="false">21*D1897</f>
        <v>42</v>
      </c>
      <c r="J1897" s="11" t="n">
        <f aca="false">G1897+H1897</f>
        <v>7665</v>
      </c>
      <c r="K1897" s="0" t="n">
        <f aca="false">J1897+I1897</f>
        <v>7707</v>
      </c>
    </row>
    <row r="1898" customFormat="false" ht="12.8" hidden="false" customHeight="false" outlineLevel="0" collapsed="false">
      <c r="A1898" s="0" t="n">
        <v>105306569</v>
      </c>
      <c r="B1898" s="0" t="s">
        <v>4101</v>
      </c>
      <c r="C1898" s="0" t="s">
        <v>3349</v>
      </c>
      <c r="D1898" s="0" t="n">
        <v>2</v>
      </c>
      <c r="E1898" s="0" t="s">
        <v>28</v>
      </c>
      <c r="F1898" s="0" t="s">
        <v>6491</v>
      </c>
      <c r="G1898" s="0" t="n">
        <v>11444.8</v>
      </c>
      <c r="H1898" s="0" t="n">
        <v>0</v>
      </c>
      <c r="I1898" s="0" t="n">
        <f aca="false">21*D1898</f>
        <v>42</v>
      </c>
      <c r="J1898" s="11" t="n">
        <f aca="false">G1898+H1898</f>
        <v>11444.8</v>
      </c>
      <c r="K1898" s="0" t="n">
        <f aca="false">J1898+I1898</f>
        <v>11486.8</v>
      </c>
    </row>
    <row r="1899" customFormat="false" ht="12.8" hidden="false" customHeight="false" outlineLevel="0" collapsed="false">
      <c r="A1899" s="0" t="n">
        <v>205311959</v>
      </c>
      <c r="B1899" s="0" t="s">
        <v>4101</v>
      </c>
      <c r="C1899" s="0" t="s">
        <v>2074</v>
      </c>
      <c r="D1899" s="0" t="n">
        <v>3</v>
      </c>
      <c r="E1899" s="0" t="s">
        <v>437</v>
      </c>
      <c r="F1899" s="0" t="s">
        <v>6494</v>
      </c>
      <c r="G1899" s="0" t="n">
        <v>14017.5</v>
      </c>
      <c r="H1899" s="0" t="n">
        <v>0</v>
      </c>
      <c r="I1899" s="0" t="n">
        <f aca="false">21*D1899</f>
        <v>63</v>
      </c>
      <c r="J1899" s="11" t="n">
        <f aca="false">G1899+H1899</f>
        <v>14017.5</v>
      </c>
      <c r="K1899" s="0" t="n">
        <f aca="false">J1899+I1899</f>
        <v>14080.5</v>
      </c>
    </row>
    <row r="1900" customFormat="false" ht="12.8" hidden="false" customHeight="false" outlineLevel="0" collapsed="false">
      <c r="A1900" s="0" t="n">
        <v>205313074</v>
      </c>
      <c r="B1900" s="0" t="s">
        <v>4101</v>
      </c>
      <c r="C1900" s="0" t="s">
        <v>5559</v>
      </c>
      <c r="D1900" s="0" t="n">
        <v>7</v>
      </c>
      <c r="E1900" s="0" t="s">
        <v>79</v>
      </c>
      <c r="F1900" s="0" t="s">
        <v>6497</v>
      </c>
      <c r="G1900" s="0" t="n">
        <v>26827.5</v>
      </c>
      <c r="H1900" s="0" t="n">
        <v>0</v>
      </c>
      <c r="I1900" s="0" t="n">
        <f aca="false">21*D1900</f>
        <v>147</v>
      </c>
      <c r="J1900" s="11" t="n">
        <f aca="false">G1900+H1900</f>
        <v>26827.5</v>
      </c>
      <c r="K1900" s="0" t="n">
        <f aca="false">J1900+I1900</f>
        <v>26974.5</v>
      </c>
    </row>
    <row r="1901" customFormat="false" ht="12.8" hidden="false" customHeight="false" outlineLevel="0" collapsed="false">
      <c r="A1901" s="0" t="n">
        <v>205314854</v>
      </c>
      <c r="B1901" s="0" t="s">
        <v>4101</v>
      </c>
      <c r="C1901" s="0" t="s">
        <v>3349</v>
      </c>
      <c r="D1901" s="0" t="n">
        <v>2</v>
      </c>
      <c r="E1901" s="0" t="s">
        <v>28</v>
      </c>
      <c r="F1901" s="0" t="s">
        <v>6501</v>
      </c>
      <c r="G1901" s="0" t="n">
        <v>11444.8</v>
      </c>
      <c r="H1901" s="0" t="n">
        <v>0</v>
      </c>
      <c r="I1901" s="0" t="n">
        <f aca="false">21*D1901</f>
        <v>42</v>
      </c>
      <c r="J1901" s="11" t="n">
        <f aca="false">G1901+H1901</f>
        <v>11444.8</v>
      </c>
      <c r="K1901" s="0" t="n">
        <f aca="false">J1901+I1901</f>
        <v>11486.8</v>
      </c>
    </row>
    <row r="1902" customFormat="false" ht="12.8" hidden="false" customHeight="false" outlineLevel="0" collapsed="false">
      <c r="A1902" s="0" t="n">
        <v>205314169</v>
      </c>
      <c r="B1902" s="0" t="s">
        <v>4101</v>
      </c>
      <c r="C1902" s="0" t="s">
        <v>2074</v>
      </c>
      <c r="D1902" s="0" t="n">
        <v>3</v>
      </c>
      <c r="E1902" s="0" t="s">
        <v>89</v>
      </c>
      <c r="F1902" s="0" t="s">
        <v>6504</v>
      </c>
      <c r="G1902" s="0" t="n">
        <v>11497.5</v>
      </c>
      <c r="H1902" s="0" t="n">
        <v>0</v>
      </c>
      <c r="I1902" s="0" t="n">
        <f aca="false">21*D1902</f>
        <v>63</v>
      </c>
      <c r="J1902" s="11" t="n">
        <f aca="false">G1902+H1902</f>
        <v>11497.5</v>
      </c>
      <c r="K1902" s="0" t="n">
        <f aca="false">J1902+I1902</f>
        <v>11560.5</v>
      </c>
    </row>
    <row r="1903" customFormat="false" ht="12.8" hidden="false" customHeight="false" outlineLevel="0" collapsed="false">
      <c r="A1903" s="0" t="n">
        <v>105306674</v>
      </c>
      <c r="B1903" s="0" t="s">
        <v>4101</v>
      </c>
      <c r="C1903" s="0" t="s">
        <v>2074</v>
      </c>
      <c r="D1903" s="0" t="n">
        <v>3</v>
      </c>
      <c r="E1903" s="0" t="s">
        <v>79</v>
      </c>
      <c r="F1903" s="0" t="s">
        <v>5897</v>
      </c>
      <c r="G1903" s="0" t="n">
        <v>11497.5</v>
      </c>
      <c r="H1903" s="0" t="n">
        <v>0</v>
      </c>
      <c r="I1903" s="0" t="n">
        <f aca="false">21*D1903</f>
        <v>63</v>
      </c>
      <c r="J1903" s="11" t="n">
        <f aca="false">G1903+H1903</f>
        <v>11497.5</v>
      </c>
      <c r="K1903" s="0" t="n">
        <f aca="false">J1903+I1903</f>
        <v>11560.5</v>
      </c>
    </row>
    <row r="1904" customFormat="false" ht="12.8" hidden="false" customHeight="false" outlineLevel="0" collapsed="false">
      <c r="A1904" s="0" t="n">
        <v>205313314</v>
      </c>
      <c r="B1904" s="0" t="s">
        <v>4101</v>
      </c>
      <c r="C1904" s="0" t="s">
        <v>5559</v>
      </c>
      <c r="D1904" s="0" t="n">
        <v>7</v>
      </c>
      <c r="E1904" s="0" t="s">
        <v>79</v>
      </c>
      <c r="F1904" s="0" t="s">
        <v>6508</v>
      </c>
      <c r="G1904" s="0" t="n">
        <v>26827.5</v>
      </c>
      <c r="H1904" s="0" t="n">
        <v>0</v>
      </c>
      <c r="I1904" s="0" t="n">
        <f aca="false">21*D1904</f>
        <v>147</v>
      </c>
      <c r="J1904" s="11" t="n">
        <f aca="false">G1904+H1904</f>
        <v>26827.5</v>
      </c>
      <c r="K1904" s="0" t="n">
        <f aca="false">J1904+I1904</f>
        <v>26974.5</v>
      </c>
    </row>
    <row r="1905" customFormat="false" ht="12.8" hidden="false" customHeight="false" outlineLevel="0" collapsed="false">
      <c r="A1905" s="0" t="n">
        <v>205314819</v>
      </c>
      <c r="B1905" s="0" t="s">
        <v>4101</v>
      </c>
      <c r="C1905" s="0" t="s">
        <v>3349</v>
      </c>
      <c r="D1905" s="0" t="n">
        <v>2</v>
      </c>
      <c r="E1905" s="0" t="s">
        <v>400</v>
      </c>
      <c r="F1905" s="0" t="s">
        <v>6512</v>
      </c>
      <c r="G1905" s="0" t="n">
        <v>7665</v>
      </c>
      <c r="H1905" s="0" t="n">
        <v>0</v>
      </c>
      <c r="I1905" s="0" t="n">
        <f aca="false">21*D1905</f>
        <v>42</v>
      </c>
      <c r="J1905" s="11" t="n">
        <f aca="false">G1905+H1905</f>
        <v>7665</v>
      </c>
      <c r="K1905" s="0" t="n">
        <f aca="false">J1905+I1905</f>
        <v>7707</v>
      </c>
    </row>
    <row r="1906" customFormat="false" ht="12.8" hidden="false" customHeight="false" outlineLevel="0" collapsed="false">
      <c r="A1906" s="0" t="n">
        <v>105300337</v>
      </c>
      <c r="B1906" s="0" t="s">
        <v>3861</v>
      </c>
      <c r="C1906" s="0" t="s">
        <v>3349</v>
      </c>
      <c r="D1906" s="0" t="n">
        <v>1</v>
      </c>
      <c r="E1906" s="0" t="s">
        <v>89</v>
      </c>
      <c r="F1906" s="0" t="s">
        <v>6515</v>
      </c>
      <c r="G1906" s="0" t="n">
        <v>3832.5</v>
      </c>
      <c r="H1906" s="0" t="n">
        <v>0</v>
      </c>
      <c r="I1906" s="0" t="n">
        <f aca="false">21*D1906</f>
        <v>21</v>
      </c>
      <c r="J1906" s="11" t="n">
        <f aca="false">G1906+H1906</f>
        <v>3832.5</v>
      </c>
      <c r="K1906" s="0" t="n">
        <f aca="false">J1906+I1906</f>
        <v>3853.5</v>
      </c>
    </row>
    <row r="1907" customFormat="false" ht="12.8" hidden="false" customHeight="false" outlineLevel="0" collapsed="false">
      <c r="A1907" s="0" t="n">
        <v>205313882</v>
      </c>
      <c r="B1907" s="0" t="s">
        <v>3861</v>
      </c>
      <c r="C1907" s="0" t="s">
        <v>3349</v>
      </c>
      <c r="D1907" s="0" t="n">
        <v>1</v>
      </c>
      <c r="E1907" s="0" t="s">
        <v>428</v>
      </c>
      <c r="F1907" s="0" t="s">
        <v>6522</v>
      </c>
      <c r="G1907" s="0" t="n">
        <v>3832.5</v>
      </c>
      <c r="H1907" s="0" t="n">
        <v>0</v>
      </c>
      <c r="I1907" s="0" t="n">
        <f aca="false">21*D1907</f>
        <v>21</v>
      </c>
      <c r="J1907" s="11" t="n">
        <f aca="false">G1907+H1907</f>
        <v>3832.5</v>
      </c>
      <c r="K1907" s="0" t="n">
        <f aca="false">J1907+I1907</f>
        <v>3853.5</v>
      </c>
    </row>
    <row r="1908" customFormat="false" ht="12.8" hidden="false" customHeight="false" outlineLevel="0" collapsed="false">
      <c r="A1908" s="0" t="n">
        <v>205313882</v>
      </c>
      <c r="B1908" s="0" t="s">
        <v>3861</v>
      </c>
      <c r="C1908" s="0" t="s">
        <v>3349</v>
      </c>
      <c r="D1908" s="0" t="n">
        <v>1</v>
      </c>
      <c r="E1908" s="0" t="s">
        <v>428</v>
      </c>
      <c r="F1908" s="0" t="s">
        <v>6524</v>
      </c>
      <c r="G1908" s="0" t="n">
        <v>3832.5</v>
      </c>
      <c r="H1908" s="0" t="n">
        <v>0</v>
      </c>
      <c r="I1908" s="0" t="n">
        <f aca="false">21*D1908</f>
        <v>21</v>
      </c>
      <c r="J1908" s="11" t="n">
        <f aca="false">G1908+H1908</f>
        <v>3832.5</v>
      </c>
      <c r="K1908" s="0" t="n">
        <f aca="false">J1908+I1908</f>
        <v>3853.5</v>
      </c>
    </row>
    <row r="1909" customFormat="false" ht="12.8" hidden="false" customHeight="false" outlineLevel="0" collapsed="false">
      <c r="A1909" s="0" t="n">
        <v>205314997</v>
      </c>
      <c r="B1909" s="0" t="s">
        <v>3861</v>
      </c>
      <c r="C1909" s="0" t="s">
        <v>3349</v>
      </c>
      <c r="D1909" s="0" t="n">
        <v>1</v>
      </c>
      <c r="E1909" s="0" t="s">
        <v>28</v>
      </c>
      <c r="F1909" s="0" t="s">
        <v>6527</v>
      </c>
      <c r="G1909" s="0" t="n">
        <v>3631.6</v>
      </c>
      <c r="H1909" s="0" t="n">
        <v>2090.8</v>
      </c>
      <c r="I1909" s="0" t="n">
        <f aca="false">21*D1909</f>
        <v>21</v>
      </c>
      <c r="J1909" s="11" t="n">
        <f aca="false">G1909+H1909</f>
        <v>5722.4</v>
      </c>
      <c r="K1909" s="0" t="n">
        <f aca="false">J1909+I1909</f>
        <v>5743.4</v>
      </c>
    </row>
    <row r="1910" customFormat="false" ht="12.8" hidden="false" customHeight="false" outlineLevel="0" collapsed="false">
      <c r="A1910" s="0" t="n">
        <v>205314597</v>
      </c>
      <c r="B1910" s="0" t="s">
        <v>3861</v>
      </c>
      <c r="C1910" s="0" t="s">
        <v>3349</v>
      </c>
      <c r="D1910" s="0" t="n">
        <v>1</v>
      </c>
      <c r="E1910" s="0" t="s">
        <v>89</v>
      </c>
      <c r="F1910" s="0" t="s">
        <v>6531</v>
      </c>
      <c r="G1910" s="0" t="n">
        <v>3832.5</v>
      </c>
      <c r="H1910" s="0" t="n">
        <v>0</v>
      </c>
      <c r="I1910" s="0" t="n">
        <f aca="false">21*D1910</f>
        <v>21</v>
      </c>
      <c r="J1910" s="11" t="n">
        <f aca="false">G1910+H1910</f>
        <v>3832.5</v>
      </c>
      <c r="K1910" s="0" t="n">
        <f aca="false">J1910+I1910</f>
        <v>3853.5</v>
      </c>
    </row>
    <row r="1911" customFormat="false" ht="12.8" hidden="false" customHeight="false" outlineLevel="0" collapsed="false">
      <c r="A1911" s="0" t="n">
        <v>205313017</v>
      </c>
      <c r="B1911" s="0" t="s">
        <v>3861</v>
      </c>
      <c r="C1911" s="0" t="s">
        <v>5559</v>
      </c>
      <c r="D1911" s="0" t="n">
        <v>6</v>
      </c>
      <c r="E1911" s="0" t="s">
        <v>400</v>
      </c>
      <c r="F1911" s="0" t="s">
        <v>6534</v>
      </c>
      <c r="G1911" s="0" t="n">
        <v>22995</v>
      </c>
      <c r="H1911" s="0" t="n">
        <v>0</v>
      </c>
      <c r="I1911" s="0" t="n">
        <f aca="false">21*D1911</f>
        <v>126</v>
      </c>
      <c r="J1911" s="11" t="n">
        <f aca="false">G1911+H1911</f>
        <v>22995</v>
      </c>
      <c r="K1911" s="0" t="n">
        <f aca="false">J1911+I1911</f>
        <v>23121</v>
      </c>
    </row>
    <row r="1912" customFormat="false" ht="12.8" hidden="false" customHeight="false" outlineLevel="0" collapsed="false">
      <c r="A1912" s="0" t="n">
        <v>105306502</v>
      </c>
      <c r="B1912" s="0" t="s">
        <v>3861</v>
      </c>
      <c r="C1912" s="0" t="s">
        <v>3349</v>
      </c>
      <c r="D1912" s="0" t="n">
        <v>1</v>
      </c>
      <c r="E1912" s="0" t="s">
        <v>79</v>
      </c>
      <c r="F1912" s="0" t="s">
        <v>6538</v>
      </c>
      <c r="G1912" s="0" t="n">
        <v>3832.5</v>
      </c>
      <c r="H1912" s="0" t="n">
        <v>0</v>
      </c>
      <c r="I1912" s="0" t="n">
        <f aca="false">21*D1912</f>
        <v>21</v>
      </c>
      <c r="J1912" s="11" t="n">
        <f aca="false">G1912+H1912</f>
        <v>3832.5</v>
      </c>
      <c r="K1912" s="0" t="n">
        <f aca="false">J1912+I1912</f>
        <v>3853.5</v>
      </c>
    </row>
    <row r="1913" customFormat="false" ht="12.8" hidden="false" customHeight="false" outlineLevel="0" collapsed="false">
      <c r="A1913" s="0" t="n">
        <v>205312452</v>
      </c>
      <c r="B1913" s="0" t="s">
        <v>3861</v>
      </c>
      <c r="C1913" s="0" t="s">
        <v>4793</v>
      </c>
      <c r="D1913" s="0" t="n">
        <v>3</v>
      </c>
      <c r="E1913" s="0" t="s">
        <v>400</v>
      </c>
      <c r="F1913" s="0" t="s">
        <v>6541</v>
      </c>
      <c r="G1913" s="0" t="n">
        <v>11497.5</v>
      </c>
      <c r="H1913" s="0" t="n">
        <v>0</v>
      </c>
      <c r="I1913" s="0" t="n">
        <f aca="false">21*D1913</f>
        <v>63</v>
      </c>
      <c r="J1913" s="11" t="n">
        <f aca="false">G1913+H1913</f>
        <v>11497.5</v>
      </c>
      <c r="K1913" s="0" t="n">
        <f aca="false">J1913+I1913</f>
        <v>11560.5</v>
      </c>
    </row>
    <row r="1914" customFormat="false" ht="12.8" hidden="false" customHeight="false" outlineLevel="0" collapsed="false">
      <c r="A1914" s="0" t="n">
        <v>205314657</v>
      </c>
      <c r="B1914" s="0" t="s">
        <v>3861</v>
      </c>
      <c r="C1914" s="0" t="s">
        <v>3349</v>
      </c>
      <c r="D1914" s="0" t="n">
        <v>1</v>
      </c>
      <c r="E1914" s="0" t="s">
        <v>28</v>
      </c>
      <c r="F1914" s="0" t="s">
        <v>6547</v>
      </c>
      <c r="G1914" s="0" t="n">
        <v>5722.4</v>
      </c>
      <c r="H1914" s="0" t="n">
        <v>0</v>
      </c>
      <c r="I1914" s="0" t="n">
        <f aca="false">21*D1914</f>
        <v>21</v>
      </c>
      <c r="J1914" s="11" t="n">
        <f aca="false">G1914+H1914</f>
        <v>5722.4</v>
      </c>
      <c r="K1914" s="0" t="n">
        <f aca="false">J1914+I1914</f>
        <v>5743.4</v>
      </c>
    </row>
    <row r="1915" customFormat="false" ht="12.8" hidden="false" customHeight="false" outlineLevel="0" collapsed="false">
      <c r="A1915" s="0" t="n">
        <v>105300268</v>
      </c>
      <c r="B1915" s="0" t="s">
        <v>3861</v>
      </c>
      <c r="C1915" s="0" t="s">
        <v>3349</v>
      </c>
      <c r="D1915" s="0" t="n">
        <v>1</v>
      </c>
      <c r="E1915" s="0" t="s">
        <v>89</v>
      </c>
      <c r="F1915" s="0" t="s">
        <v>4088</v>
      </c>
      <c r="G1915" s="0" t="n">
        <v>3832.5</v>
      </c>
      <c r="H1915" s="0" t="n">
        <v>0</v>
      </c>
      <c r="I1915" s="0" t="n">
        <f aca="false">21*D1915</f>
        <v>21</v>
      </c>
      <c r="J1915" s="11" t="n">
        <f aca="false">G1915+H1915</f>
        <v>3832.5</v>
      </c>
      <c r="K1915" s="0" t="n">
        <f aca="false">J1915+I1915</f>
        <v>3853.5</v>
      </c>
    </row>
    <row r="1916" customFormat="false" ht="12.8" hidden="false" customHeight="false" outlineLevel="0" collapsed="false">
      <c r="A1916" s="0" t="n">
        <v>205301968</v>
      </c>
      <c r="B1916" s="0" t="s">
        <v>3861</v>
      </c>
      <c r="C1916" s="0" t="s">
        <v>2074</v>
      </c>
      <c r="D1916" s="0" t="n">
        <v>2</v>
      </c>
      <c r="E1916" s="0" t="s">
        <v>400</v>
      </c>
      <c r="F1916" s="0" t="s">
        <v>6553</v>
      </c>
      <c r="G1916" s="0" t="n">
        <v>7665</v>
      </c>
      <c r="H1916" s="0" t="n">
        <v>0</v>
      </c>
      <c r="I1916" s="0" t="n">
        <f aca="false">21*D1916</f>
        <v>42</v>
      </c>
      <c r="J1916" s="11" t="n">
        <f aca="false">G1916+H1916</f>
        <v>7665</v>
      </c>
      <c r="K1916" s="0" t="n">
        <f aca="false">J1916+I1916</f>
        <v>7707</v>
      </c>
    </row>
    <row r="1917" s="11" customFormat="true" ht="12.8" hidden="false" customHeight="false" outlineLevel="0" collapsed="false">
      <c r="A1917" s="11" t="n">
        <v>205300783</v>
      </c>
      <c r="B1917" s="11" t="s">
        <v>3861</v>
      </c>
      <c r="C1917" s="11" t="s">
        <v>2074</v>
      </c>
      <c r="D1917" s="11" t="n">
        <v>2</v>
      </c>
      <c r="E1917" s="11" t="s">
        <v>79</v>
      </c>
      <c r="F1917" s="11" t="s">
        <v>6557</v>
      </c>
      <c r="G1917" s="11" t="n">
        <v>7300</v>
      </c>
      <c r="H1917" s="11" t="n">
        <v>0</v>
      </c>
      <c r="I1917" s="11" t="n">
        <f aca="false">20*D1917</f>
        <v>40</v>
      </c>
      <c r="J1917" s="11" t="n">
        <f aca="false">G1917+H1917</f>
        <v>7300</v>
      </c>
      <c r="K1917" s="11" t="n">
        <f aca="false">J1917+I1917</f>
        <v>7340</v>
      </c>
      <c r="M1917" s="11" t="n">
        <v>7340</v>
      </c>
      <c r="N1917" s="11" t="n">
        <f aca="false">K1917-M1917</f>
        <v>0</v>
      </c>
    </row>
    <row r="1918" customFormat="false" ht="12.8" hidden="false" customHeight="false" outlineLevel="0" collapsed="false">
      <c r="A1918" s="0" t="n">
        <v>205313618</v>
      </c>
      <c r="B1918" s="0" t="s">
        <v>3861</v>
      </c>
      <c r="C1918" s="0" t="s">
        <v>4500</v>
      </c>
      <c r="D1918" s="0" t="n">
        <v>4</v>
      </c>
      <c r="E1918" s="0" t="s">
        <v>79</v>
      </c>
      <c r="F1918" s="0" t="s">
        <v>6560</v>
      </c>
      <c r="G1918" s="0" t="n">
        <v>15330</v>
      </c>
      <c r="H1918" s="0" t="n">
        <v>0</v>
      </c>
      <c r="I1918" s="0" t="n">
        <f aca="false">21*D1918</f>
        <v>84</v>
      </c>
      <c r="J1918" s="11" t="n">
        <f aca="false">G1918+H1918</f>
        <v>15330</v>
      </c>
      <c r="K1918" s="0" t="n">
        <f aca="false">J1918+I1918</f>
        <v>15414</v>
      </c>
    </row>
    <row r="1919" customFormat="false" ht="12.8" hidden="false" customHeight="false" outlineLevel="0" collapsed="false">
      <c r="A1919" s="0" t="n">
        <v>205314658</v>
      </c>
      <c r="B1919" s="0" t="s">
        <v>3861</v>
      </c>
      <c r="C1919" s="0" t="s">
        <v>2074</v>
      </c>
      <c r="D1919" s="0" t="n">
        <v>2</v>
      </c>
      <c r="E1919" s="0" t="s">
        <v>79</v>
      </c>
      <c r="F1919" s="0" t="s">
        <v>6563</v>
      </c>
      <c r="G1919" s="0" t="n">
        <v>7665</v>
      </c>
      <c r="H1919" s="0" t="n">
        <v>0</v>
      </c>
      <c r="I1919" s="0" t="n">
        <f aca="false">21*D1919</f>
        <v>42</v>
      </c>
      <c r="J1919" s="11" t="n">
        <f aca="false">G1919+H1919</f>
        <v>7665</v>
      </c>
      <c r="K1919" s="0" t="n">
        <f aca="false">J1919+I1919</f>
        <v>7707</v>
      </c>
    </row>
    <row r="1920" customFormat="false" ht="12.8" hidden="false" customHeight="false" outlineLevel="0" collapsed="false">
      <c r="A1920" s="0" t="n">
        <v>205314458</v>
      </c>
      <c r="B1920" s="0" t="s">
        <v>3861</v>
      </c>
      <c r="C1920" s="0" t="s">
        <v>3349</v>
      </c>
      <c r="D1920" s="0" t="n">
        <v>1</v>
      </c>
      <c r="E1920" s="0" t="s">
        <v>28</v>
      </c>
      <c r="F1920" s="0" t="s">
        <v>6566</v>
      </c>
      <c r="G1920" s="0" t="n">
        <v>5722.4</v>
      </c>
      <c r="H1920" s="0" t="n">
        <v>0</v>
      </c>
      <c r="I1920" s="0" t="n">
        <f aca="false">21*D1920</f>
        <v>21</v>
      </c>
      <c r="J1920" s="11" t="n">
        <f aca="false">G1920+H1920</f>
        <v>5722.4</v>
      </c>
      <c r="K1920" s="0" t="n">
        <f aca="false">J1920+I1920</f>
        <v>5743.4</v>
      </c>
    </row>
    <row r="1921" customFormat="false" ht="12.8" hidden="false" customHeight="false" outlineLevel="0" collapsed="false">
      <c r="A1921" s="0" t="n">
        <v>205314543</v>
      </c>
      <c r="B1921" s="0" t="s">
        <v>3861</v>
      </c>
      <c r="C1921" s="0" t="s">
        <v>5559</v>
      </c>
      <c r="D1921" s="0" t="n">
        <v>6</v>
      </c>
      <c r="E1921" s="0" t="s">
        <v>79</v>
      </c>
      <c r="F1921" s="0" t="s">
        <v>6569</v>
      </c>
      <c r="G1921" s="0" t="n">
        <v>22995</v>
      </c>
      <c r="H1921" s="0" t="n">
        <v>0</v>
      </c>
      <c r="I1921" s="0" t="n">
        <f aca="false">21*D1921</f>
        <v>126</v>
      </c>
      <c r="J1921" s="11" t="n">
        <f aca="false">G1921+H1921</f>
        <v>22995</v>
      </c>
      <c r="K1921" s="0" t="n">
        <f aca="false">J1921+I1921</f>
        <v>23121</v>
      </c>
    </row>
    <row r="1922" customFormat="false" ht="12.8" hidden="false" customHeight="false" outlineLevel="0" collapsed="false">
      <c r="A1922" s="0" t="n">
        <v>205314443</v>
      </c>
      <c r="B1922" s="0" t="s">
        <v>3861</v>
      </c>
      <c r="C1922" s="0" t="s">
        <v>5559</v>
      </c>
      <c r="D1922" s="0" t="n">
        <v>6</v>
      </c>
      <c r="E1922" s="0" t="s">
        <v>406</v>
      </c>
      <c r="F1922" s="0" t="s">
        <v>6572</v>
      </c>
      <c r="G1922" s="0" t="n">
        <v>22995</v>
      </c>
      <c r="H1922" s="0" t="n">
        <v>0</v>
      </c>
      <c r="I1922" s="0" t="n">
        <f aca="false">21*D1922</f>
        <v>126</v>
      </c>
      <c r="J1922" s="11" t="n">
        <f aca="false">G1922+H1922</f>
        <v>22995</v>
      </c>
      <c r="K1922" s="0" t="n">
        <f aca="false">J1922+I1922</f>
        <v>23121</v>
      </c>
    </row>
    <row r="1923" customFormat="false" ht="12.8" hidden="false" customHeight="false" outlineLevel="0" collapsed="false">
      <c r="A1923" s="0" t="n">
        <v>205314428</v>
      </c>
      <c r="B1923" s="0" t="s">
        <v>3861</v>
      </c>
      <c r="C1923" s="0" t="s">
        <v>5559</v>
      </c>
      <c r="D1923" s="0" t="n">
        <v>6</v>
      </c>
      <c r="E1923" s="0" t="s">
        <v>79</v>
      </c>
      <c r="F1923" s="0" t="s">
        <v>6576</v>
      </c>
      <c r="G1923" s="0" t="n">
        <v>22995</v>
      </c>
      <c r="H1923" s="0" t="n">
        <v>0</v>
      </c>
      <c r="I1923" s="0" t="n">
        <f aca="false">21*D1923</f>
        <v>126</v>
      </c>
      <c r="J1923" s="11" t="n">
        <f aca="false">G1923+H1923</f>
        <v>22995</v>
      </c>
      <c r="K1923" s="0" t="n">
        <f aca="false">J1923+I1923</f>
        <v>23121</v>
      </c>
    </row>
    <row r="1924" customFormat="false" ht="12.8" hidden="false" customHeight="false" outlineLevel="0" collapsed="false">
      <c r="A1924" s="0" t="n">
        <v>205314623</v>
      </c>
      <c r="B1924" s="0" t="s">
        <v>3861</v>
      </c>
      <c r="C1924" s="0" t="s">
        <v>4500</v>
      </c>
      <c r="D1924" s="0" t="n">
        <v>4</v>
      </c>
      <c r="E1924" s="0" t="s">
        <v>28</v>
      </c>
      <c r="F1924" s="0" t="s">
        <v>6580</v>
      </c>
      <c r="G1924" s="0" t="n">
        <v>22889.6</v>
      </c>
      <c r="H1924" s="0" t="n">
        <v>0</v>
      </c>
      <c r="I1924" s="0" t="n">
        <f aca="false">21*D1924</f>
        <v>84</v>
      </c>
      <c r="J1924" s="11" t="n">
        <f aca="false">G1924+H1924</f>
        <v>22889.6</v>
      </c>
      <c r="K1924" s="0" t="n">
        <f aca="false">J1924+I1924</f>
        <v>22973.6</v>
      </c>
    </row>
    <row r="1925" s="7" customFormat="true" ht="12.8" hidden="false" customHeight="false" outlineLevel="0" collapsed="false">
      <c r="A1925" s="7" t="n">
        <v>205301510</v>
      </c>
      <c r="B1925" s="7" t="s">
        <v>3861</v>
      </c>
      <c r="C1925" s="7" t="s">
        <v>4793</v>
      </c>
      <c r="D1925" s="7" t="n">
        <v>3</v>
      </c>
      <c r="E1925" s="7" t="s">
        <v>89</v>
      </c>
      <c r="F1925" s="7" t="s">
        <v>6583</v>
      </c>
      <c r="G1925" s="7" t="n">
        <v>10890</v>
      </c>
      <c r="H1925" s="7" t="n">
        <v>0</v>
      </c>
      <c r="I1925" s="7" t="n">
        <f aca="false">20*D1925</f>
        <v>60</v>
      </c>
      <c r="J1925" s="11" t="n">
        <f aca="false">G1925+H1925</f>
        <v>10890</v>
      </c>
      <c r="K1925" s="7" t="n">
        <f aca="false">J1925+I1925</f>
        <v>10950</v>
      </c>
      <c r="M1925" s="7" t="n">
        <v>11560.5</v>
      </c>
      <c r="N1925" s="7" t="n">
        <f aca="false">K1925-M1925</f>
        <v>-610.5</v>
      </c>
    </row>
    <row r="1926" customFormat="false" ht="12.8" hidden="false" customHeight="false" outlineLevel="0" collapsed="false">
      <c r="A1926" s="0" t="n">
        <v>105305705</v>
      </c>
      <c r="B1926" s="0" t="s">
        <v>3861</v>
      </c>
      <c r="C1926" s="0" t="s">
        <v>2074</v>
      </c>
      <c r="D1926" s="0" t="n">
        <v>2</v>
      </c>
      <c r="E1926" s="0" t="s">
        <v>146</v>
      </c>
      <c r="F1926" s="0" t="s">
        <v>6592</v>
      </c>
      <c r="G1926" s="0" t="n">
        <v>9345</v>
      </c>
      <c r="H1926" s="0" t="n">
        <v>0</v>
      </c>
      <c r="I1926" s="0" t="n">
        <f aca="false">21*D1926</f>
        <v>42</v>
      </c>
      <c r="J1926" s="11" t="n">
        <f aca="false">G1926+H1926</f>
        <v>9345</v>
      </c>
      <c r="K1926" s="0" t="n">
        <f aca="false">J1926+I1926</f>
        <v>9387</v>
      </c>
    </row>
    <row r="1927" customFormat="false" ht="12.8" hidden="false" customHeight="false" outlineLevel="0" collapsed="false">
      <c r="A1927" s="0" t="n">
        <v>105306500</v>
      </c>
      <c r="B1927" s="0" t="s">
        <v>3861</v>
      </c>
      <c r="C1927" s="0" t="s">
        <v>3349</v>
      </c>
      <c r="D1927" s="0" t="n">
        <v>1</v>
      </c>
      <c r="E1927" s="0" t="s">
        <v>79</v>
      </c>
      <c r="F1927" s="0" t="s">
        <v>2509</v>
      </c>
      <c r="G1927" s="0" t="n">
        <v>3832.5</v>
      </c>
      <c r="H1927" s="0" t="n">
        <v>0</v>
      </c>
      <c r="I1927" s="0" t="n">
        <f aca="false">21*D1927</f>
        <v>21</v>
      </c>
      <c r="J1927" s="11" t="n">
        <f aca="false">G1927+H1927</f>
        <v>3832.5</v>
      </c>
      <c r="K1927" s="0" t="n">
        <f aca="false">J1927+I1927</f>
        <v>3853.5</v>
      </c>
    </row>
    <row r="1928" customFormat="false" ht="12.8" hidden="false" customHeight="false" outlineLevel="0" collapsed="false">
      <c r="A1928" s="0" t="n">
        <v>105306135</v>
      </c>
      <c r="B1928" s="0" t="s">
        <v>3861</v>
      </c>
      <c r="C1928" s="0" t="s">
        <v>3349</v>
      </c>
      <c r="D1928" s="0" t="n">
        <v>1</v>
      </c>
      <c r="E1928" s="0" t="s">
        <v>79</v>
      </c>
      <c r="F1928" s="0" t="s">
        <v>5136</v>
      </c>
      <c r="G1928" s="0" t="n">
        <v>3832.5</v>
      </c>
      <c r="H1928" s="0" t="n">
        <v>0</v>
      </c>
      <c r="I1928" s="0" t="n">
        <f aca="false">21*D1928</f>
        <v>21</v>
      </c>
      <c r="J1928" s="11" t="n">
        <f aca="false">G1928+H1928</f>
        <v>3832.5</v>
      </c>
      <c r="K1928" s="0" t="n">
        <f aca="false">J1928+I1928</f>
        <v>3853.5</v>
      </c>
    </row>
    <row r="1929" customFormat="false" ht="12.8" hidden="false" customHeight="false" outlineLevel="0" collapsed="false">
      <c r="A1929" s="0" t="n">
        <v>205314710</v>
      </c>
      <c r="B1929" s="0" t="s">
        <v>3861</v>
      </c>
      <c r="C1929" s="0" t="s">
        <v>4793</v>
      </c>
      <c r="D1929" s="0" t="n">
        <v>3</v>
      </c>
      <c r="E1929" s="0" t="s">
        <v>406</v>
      </c>
      <c r="F1929" s="0" t="s">
        <v>6598</v>
      </c>
      <c r="G1929" s="0" t="n">
        <v>11497.5</v>
      </c>
      <c r="H1929" s="0" t="n">
        <v>0</v>
      </c>
      <c r="I1929" s="0" t="n">
        <f aca="false">21*D1929</f>
        <v>63</v>
      </c>
      <c r="J1929" s="11" t="n">
        <f aca="false">G1929+H1929</f>
        <v>11497.5</v>
      </c>
      <c r="K1929" s="0" t="n">
        <f aca="false">J1929+I1929</f>
        <v>11560.5</v>
      </c>
    </row>
    <row r="1930" customFormat="false" ht="12.8" hidden="false" customHeight="false" outlineLevel="0" collapsed="false">
      <c r="A1930" s="0" t="n">
        <v>105300315</v>
      </c>
      <c r="B1930" s="0" t="s">
        <v>3861</v>
      </c>
      <c r="C1930" s="0" t="s">
        <v>3349</v>
      </c>
      <c r="D1930" s="0" t="n">
        <v>1</v>
      </c>
      <c r="E1930" s="0" t="s">
        <v>89</v>
      </c>
      <c r="F1930" s="0" t="s">
        <v>6602</v>
      </c>
      <c r="G1930" s="0" t="n">
        <v>3832.5</v>
      </c>
      <c r="H1930" s="0" t="n">
        <v>0</v>
      </c>
      <c r="I1930" s="0" t="n">
        <f aca="false">21*D1930</f>
        <v>21</v>
      </c>
      <c r="J1930" s="11" t="n">
        <f aca="false">G1930+H1930</f>
        <v>3832.5</v>
      </c>
      <c r="K1930" s="0" t="n">
        <f aca="false">J1930+I1930</f>
        <v>3853.5</v>
      </c>
    </row>
    <row r="1931" customFormat="false" ht="12.8" hidden="false" customHeight="false" outlineLevel="0" collapsed="false">
      <c r="A1931" s="0" t="n">
        <v>205310560</v>
      </c>
      <c r="B1931" s="0" t="s">
        <v>3861</v>
      </c>
      <c r="C1931" s="0" t="s">
        <v>3349</v>
      </c>
      <c r="D1931" s="0" t="n">
        <v>1</v>
      </c>
      <c r="E1931" s="0" t="s">
        <v>146</v>
      </c>
      <c r="F1931" s="0" t="s">
        <v>6605</v>
      </c>
      <c r="G1931" s="0" t="n">
        <v>4672.5</v>
      </c>
      <c r="H1931" s="0" t="n">
        <v>0</v>
      </c>
      <c r="I1931" s="0" t="n">
        <f aca="false">21*D1931</f>
        <v>21</v>
      </c>
      <c r="J1931" s="11" t="n">
        <f aca="false">G1931+H1931</f>
        <v>4672.5</v>
      </c>
      <c r="K1931" s="0" t="n">
        <f aca="false">J1931+I1931</f>
        <v>4693.5</v>
      </c>
    </row>
    <row r="1932" customFormat="false" ht="12.8" hidden="false" customHeight="false" outlineLevel="0" collapsed="false">
      <c r="A1932" s="0" t="n">
        <v>105306495</v>
      </c>
      <c r="B1932" s="0" t="s">
        <v>3861</v>
      </c>
      <c r="C1932" s="0" t="s">
        <v>2074</v>
      </c>
      <c r="D1932" s="0" t="n">
        <v>2</v>
      </c>
      <c r="E1932" s="0" t="s">
        <v>28</v>
      </c>
      <c r="F1932" s="0" t="s">
        <v>6609</v>
      </c>
      <c r="G1932" s="0" t="n">
        <v>11444.8</v>
      </c>
      <c r="H1932" s="0" t="n">
        <v>0</v>
      </c>
      <c r="I1932" s="0" t="n">
        <f aca="false">21*D1932</f>
        <v>42</v>
      </c>
      <c r="J1932" s="11" t="n">
        <f aca="false">G1932+H1932</f>
        <v>11444.8</v>
      </c>
      <c r="K1932" s="0" t="n">
        <f aca="false">J1932+I1932</f>
        <v>11486.8</v>
      </c>
    </row>
    <row r="1933" customFormat="false" ht="12.8" hidden="false" customHeight="false" outlineLevel="0" collapsed="false">
      <c r="A1933" s="0" t="n">
        <v>205314450</v>
      </c>
      <c r="B1933" s="0" t="s">
        <v>3861</v>
      </c>
      <c r="C1933" s="0" t="s">
        <v>3349</v>
      </c>
      <c r="D1933" s="0" t="n">
        <v>1</v>
      </c>
      <c r="E1933" s="0" t="s">
        <v>28</v>
      </c>
      <c r="F1933" s="0" t="s">
        <v>4984</v>
      </c>
      <c r="G1933" s="0" t="n">
        <v>5722.4</v>
      </c>
      <c r="H1933" s="0" t="n">
        <v>0</v>
      </c>
      <c r="I1933" s="0" t="n">
        <f aca="false">21*D1933</f>
        <v>21</v>
      </c>
      <c r="J1933" s="11" t="n">
        <f aca="false">G1933+H1933</f>
        <v>5722.4</v>
      </c>
      <c r="K1933" s="0" t="n">
        <f aca="false">J1933+I1933</f>
        <v>5743.4</v>
      </c>
    </row>
    <row r="1934" customFormat="false" ht="12.8" hidden="false" customHeight="false" outlineLevel="0" collapsed="false">
      <c r="A1934" s="0" t="n">
        <v>205314450</v>
      </c>
      <c r="B1934" s="0" t="s">
        <v>3861</v>
      </c>
      <c r="C1934" s="0" t="s">
        <v>3349</v>
      </c>
      <c r="D1934" s="0" t="n">
        <v>1</v>
      </c>
      <c r="E1934" s="0" t="s">
        <v>28</v>
      </c>
      <c r="F1934" s="0" t="s">
        <v>6611</v>
      </c>
      <c r="G1934" s="0" t="n">
        <v>5722.4</v>
      </c>
      <c r="H1934" s="0" t="n">
        <v>0</v>
      </c>
      <c r="I1934" s="0" t="n">
        <f aca="false">21*D1934</f>
        <v>21</v>
      </c>
      <c r="J1934" s="11" t="n">
        <f aca="false">G1934+H1934</f>
        <v>5722.4</v>
      </c>
      <c r="K1934" s="0" t="n">
        <f aca="false">J1934+I1934</f>
        <v>5743.4</v>
      </c>
    </row>
    <row r="1935" customFormat="false" ht="12.8" hidden="false" customHeight="false" outlineLevel="0" collapsed="false">
      <c r="A1935" s="0" t="n">
        <v>205314905</v>
      </c>
      <c r="B1935" s="0" t="s">
        <v>3861</v>
      </c>
      <c r="C1935" s="0" t="s">
        <v>2074</v>
      </c>
      <c r="D1935" s="0" t="n">
        <v>2</v>
      </c>
      <c r="E1935" s="0" t="s">
        <v>146</v>
      </c>
      <c r="F1935" s="0" t="s">
        <v>6614</v>
      </c>
      <c r="G1935" s="0" t="n">
        <v>9345</v>
      </c>
      <c r="H1935" s="0" t="n">
        <v>0</v>
      </c>
      <c r="I1935" s="0" t="n">
        <f aca="false">21*D1935</f>
        <v>42</v>
      </c>
      <c r="J1935" s="11" t="n">
        <f aca="false">G1935+H1935</f>
        <v>9345</v>
      </c>
      <c r="K1935" s="0" t="n">
        <f aca="false">J1935+I1935</f>
        <v>9387</v>
      </c>
    </row>
    <row r="1936" s="12" customFormat="true" ht="12.8" hidden="false" customHeight="false" outlineLevel="0" collapsed="false">
      <c r="A1936" s="12" t="n">
        <v>105300016</v>
      </c>
      <c r="B1936" s="12" t="s">
        <v>3861</v>
      </c>
      <c r="C1936" s="12" t="s">
        <v>2074</v>
      </c>
      <c r="D1936" s="12" t="n">
        <v>2</v>
      </c>
      <c r="E1936" s="12" t="s">
        <v>428</v>
      </c>
      <c r="F1936" s="12" t="s">
        <v>6617</v>
      </c>
      <c r="G1936" s="12" t="n">
        <v>7260</v>
      </c>
      <c r="H1936" s="12" t="n">
        <v>0</v>
      </c>
      <c r="I1936" s="12" t="n">
        <f aca="false">21*D1936</f>
        <v>42</v>
      </c>
      <c r="J1936" s="11" t="n">
        <f aca="false">G1936+H1936</f>
        <v>7260</v>
      </c>
      <c r="K1936" s="12" t="n">
        <f aca="false">J1936+I1936</f>
        <v>7302</v>
      </c>
      <c r="M1936" s="12" t="n">
        <v>66060</v>
      </c>
      <c r="N1936" s="12" t="n">
        <f aca="false">K1936+K1937+K1938+K1939+K1940+K1941+K1942+K1943+K1944-M1936</f>
        <v>-62</v>
      </c>
    </row>
    <row r="1937" customFormat="false" ht="12.8" hidden="false" customHeight="false" outlineLevel="0" collapsed="false">
      <c r="A1937" s="12" t="n">
        <v>105300016</v>
      </c>
      <c r="B1937" s="12" t="s">
        <v>3861</v>
      </c>
      <c r="C1937" s="12" t="s">
        <v>2074</v>
      </c>
      <c r="D1937" s="12" t="n">
        <v>2</v>
      </c>
      <c r="E1937" s="12" t="s">
        <v>839</v>
      </c>
      <c r="F1937" s="12" t="s">
        <v>6621</v>
      </c>
      <c r="G1937" s="12" t="n">
        <v>7300</v>
      </c>
      <c r="H1937" s="12" t="n">
        <v>0</v>
      </c>
      <c r="I1937" s="12" t="n">
        <f aca="false">21*D1937</f>
        <v>42</v>
      </c>
      <c r="J1937" s="11" t="n">
        <f aca="false">G1937+H1937</f>
        <v>7300</v>
      </c>
      <c r="K1937" s="12" t="n">
        <f aca="false">J1937+I1937</f>
        <v>7342</v>
      </c>
      <c r="L1937" s="12"/>
    </row>
    <row r="1938" customFormat="false" ht="12.8" hidden="false" customHeight="false" outlineLevel="0" collapsed="false">
      <c r="A1938" s="12" t="n">
        <v>105300016</v>
      </c>
      <c r="B1938" s="12" t="s">
        <v>3861</v>
      </c>
      <c r="C1938" s="12" t="s">
        <v>2074</v>
      </c>
      <c r="D1938" s="12" t="n">
        <v>2</v>
      </c>
      <c r="E1938" s="12" t="s">
        <v>839</v>
      </c>
      <c r="F1938" s="12" t="s">
        <v>6623</v>
      </c>
      <c r="G1938" s="12" t="n">
        <v>7300</v>
      </c>
      <c r="H1938" s="12" t="n">
        <v>0</v>
      </c>
      <c r="I1938" s="12" t="n">
        <f aca="false">21*D1938</f>
        <v>42</v>
      </c>
      <c r="J1938" s="11" t="n">
        <f aca="false">G1938+H1938</f>
        <v>7300</v>
      </c>
      <c r="K1938" s="12" t="n">
        <f aca="false">J1938+I1938</f>
        <v>7342</v>
      </c>
    </row>
    <row r="1939" customFormat="false" ht="12.8" hidden="false" customHeight="false" outlineLevel="0" collapsed="false">
      <c r="A1939" s="12" t="n">
        <v>105300016</v>
      </c>
      <c r="B1939" s="12" t="s">
        <v>3861</v>
      </c>
      <c r="C1939" s="12" t="s">
        <v>2074</v>
      </c>
      <c r="D1939" s="12" t="n">
        <v>2</v>
      </c>
      <c r="E1939" s="12" t="s">
        <v>491</v>
      </c>
      <c r="F1939" s="12" t="s">
        <v>6625</v>
      </c>
      <c r="G1939" s="12" t="n">
        <v>7300</v>
      </c>
      <c r="H1939" s="12" t="n">
        <v>0</v>
      </c>
      <c r="I1939" s="12" t="n">
        <f aca="false">21*D1939</f>
        <v>42</v>
      </c>
      <c r="J1939" s="11" t="n">
        <f aca="false">G1939+H1939</f>
        <v>7300</v>
      </c>
      <c r="K1939" s="12" t="n">
        <f aca="false">J1939+I1939</f>
        <v>7342</v>
      </c>
    </row>
    <row r="1940" customFormat="false" ht="12.8" hidden="false" customHeight="false" outlineLevel="0" collapsed="false">
      <c r="A1940" s="12" t="n">
        <v>105300016</v>
      </c>
      <c r="B1940" s="12" t="s">
        <v>3861</v>
      </c>
      <c r="C1940" s="12" t="s">
        <v>2074</v>
      </c>
      <c r="D1940" s="12" t="n">
        <v>2</v>
      </c>
      <c r="E1940" s="12" t="s">
        <v>428</v>
      </c>
      <c r="F1940" s="12" t="s">
        <v>6628</v>
      </c>
      <c r="G1940" s="12" t="n">
        <v>7260</v>
      </c>
      <c r="H1940" s="12" t="n">
        <v>0</v>
      </c>
      <c r="I1940" s="12" t="n">
        <f aca="false">21*D1940</f>
        <v>42</v>
      </c>
      <c r="J1940" s="11" t="n">
        <f aca="false">G1940+H1940</f>
        <v>7260</v>
      </c>
      <c r="K1940" s="12" t="n">
        <f aca="false">J1940+I1940</f>
        <v>7302</v>
      </c>
    </row>
    <row r="1941" customFormat="false" ht="12.8" hidden="false" customHeight="false" outlineLevel="0" collapsed="false">
      <c r="A1941" s="12" t="n">
        <v>105300016</v>
      </c>
      <c r="B1941" s="12" t="s">
        <v>3861</v>
      </c>
      <c r="C1941" s="12" t="s">
        <v>2074</v>
      </c>
      <c r="D1941" s="12" t="n">
        <v>2</v>
      </c>
      <c r="E1941" s="12" t="s">
        <v>491</v>
      </c>
      <c r="F1941" s="12" t="s">
        <v>6632</v>
      </c>
      <c r="G1941" s="12" t="n">
        <v>7300</v>
      </c>
      <c r="H1941" s="12" t="n">
        <v>0</v>
      </c>
      <c r="I1941" s="12" t="n">
        <f aca="false">21*D1941</f>
        <v>42</v>
      </c>
      <c r="J1941" s="11" t="n">
        <f aca="false">G1941+H1941</f>
        <v>7300</v>
      </c>
      <c r="K1941" s="12" t="n">
        <f aca="false">J1941+I1941</f>
        <v>7342</v>
      </c>
    </row>
    <row r="1942" customFormat="false" ht="12.8" hidden="false" customHeight="false" outlineLevel="0" collapsed="false">
      <c r="A1942" s="12" t="n">
        <v>105300016</v>
      </c>
      <c r="B1942" s="12" t="s">
        <v>3861</v>
      </c>
      <c r="C1942" s="12" t="s">
        <v>2074</v>
      </c>
      <c r="D1942" s="12" t="n">
        <v>2</v>
      </c>
      <c r="E1942" s="12" t="s">
        <v>839</v>
      </c>
      <c r="F1942" s="12" t="s">
        <v>6635</v>
      </c>
      <c r="G1942" s="12" t="n">
        <v>7300</v>
      </c>
      <c r="H1942" s="12" t="n">
        <v>0</v>
      </c>
      <c r="I1942" s="12" t="n">
        <f aca="false">21*D1942</f>
        <v>42</v>
      </c>
      <c r="J1942" s="11" t="n">
        <f aca="false">G1942+H1942</f>
        <v>7300</v>
      </c>
      <c r="K1942" s="12" t="n">
        <f aca="false">J1942+I1942</f>
        <v>7342</v>
      </c>
    </row>
    <row r="1943" customFormat="false" ht="12.8" hidden="false" customHeight="false" outlineLevel="0" collapsed="false">
      <c r="A1943" s="12" t="n">
        <v>105300016</v>
      </c>
      <c r="B1943" s="12" t="s">
        <v>3861</v>
      </c>
      <c r="C1943" s="12" t="s">
        <v>2074</v>
      </c>
      <c r="D1943" s="12" t="n">
        <v>2</v>
      </c>
      <c r="E1943" s="12" t="s">
        <v>491</v>
      </c>
      <c r="F1943" s="12" t="s">
        <v>6637</v>
      </c>
      <c r="G1943" s="12" t="n">
        <v>7300</v>
      </c>
      <c r="H1943" s="12" t="n">
        <v>0</v>
      </c>
      <c r="I1943" s="12" t="n">
        <f aca="false">21*D1943</f>
        <v>42</v>
      </c>
      <c r="J1943" s="11" t="n">
        <f aca="false">G1943+H1943</f>
        <v>7300</v>
      </c>
      <c r="K1943" s="12" t="n">
        <f aca="false">J1943+I1943</f>
        <v>7342</v>
      </c>
    </row>
    <row r="1944" customFormat="false" ht="12.8" hidden="false" customHeight="false" outlineLevel="0" collapsed="false">
      <c r="A1944" s="12" t="n">
        <v>105300016</v>
      </c>
      <c r="B1944" s="12" t="s">
        <v>3861</v>
      </c>
      <c r="C1944" s="12" t="s">
        <v>2074</v>
      </c>
      <c r="D1944" s="12" t="n">
        <v>2</v>
      </c>
      <c r="E1944" s="12" t="s">
        <v>491</v>
      </c>
      <c r="F1944" s="12" t="s">
        <v>6640</v>
      </c>
      <c r="G1944" s="12" t="n">
        <v>7300</v>
      </c>
      <c r="H1944" s="12" t="n">
        <v>0</v>
      </c>
      <c r="I1944" s="12" t="n">
        <f aca="false">21*D1944</f>
        <v>42</v>
      </c>
      <c r="J1944" s="11" t="n">
        <f aca="false">G1944+H1944</f>
        <v>7300</v>
      </c>
      <c r="K1944" s="12" t="n">
        <f aca="false">J1944+I1944</f>
        <v>7342</v>
      </c>
    </row>
    <row r="1945" customFormat="false" ht="12.8" hidden="false" customHeight="false" outlineLevel="0" collapsed="false">
      <c r="A1945" s="0" t="n">
        <v>105303400</v>
      </c>
      <c r="B1945" s="0" t="s">
        <v>3861</v>
      </c>
      <c r="C1945" s="0" t="s">
        <v>3820</v>
      </c>
      <c r="D1945" s="0" t="n">
        <v>8</v>
      </c>
      <c r="E1945" s="0" t="s">
        <v>416</v>
      </c>
      <c r="F1945" s="0" t="s">
        <v>6644</v>
      </c>
      <c r="G1945" s="0" t="n">
        <v>30660</v>
      </c>
      <c r="H1945" s="0" t="n">
        <v>0</v>
      </c>
      <c r="I1945" s="0" t="n">
        <f aca="false">21*D1945</f>
        <v>168</v>
      </c>
      <c r="J1945" s="11" t="n">
        <f aca="false">G1945+H1945</f>
        <v>30660</v>
      </c>
      <c r="K1945" s="0" t="n">
        <f aca="false">J1945+I1945</f>
        <v>30828</v>
      </c>
    </row>
    <row r="1946" customFormat="false" ht="12.8" hidden="false" customHeight="false" outlineLevel="0" collapsed="false">
      <c r="A1946" s="0" t="n">
        <v>205310890</v>
      </c>
      <c r="B1946" s="0" t="s">
        <v>3861</v>
      </c>
      <c r="C1946" s="0" t="s">
        <v>4500</v>
      </c>
      <c r="D1946" s="0" t="n">
        <v>4</v>
      </c>
      <c r="E1946" s="0" t="s">
        <v>491</v>
      </c>
      <c r="F1946" s="0" t="s">
        <v>6647</v>
      </c>
      <c r="G1946" s="0" t="n">
        <v>15330</v>
      </c>
      <c r="H1946" s="0" t="n">
        <v>0</v>
      </c>
      <c r="I1946" s="0" t="n">
        <f aca="false">21*D1946</f>
        <v>84</v>
      </c>
      <c r="J1946" s="11" t="n">
        <f aca="false">G1946+H1946</f>
        <v>15330</v>
      </c>
      <c r="K1946" s="0" t="n">
        <f aca="false">J1946+I1946</f>
        <v>15414</v>
      </c>
    </row>
    <row r="1947" customFormat="false" ht="12.8" hidden="false" customHeight="false" outlineLevel="0" collapsed="false">
      <c r="A1947" s="0" t="n">
        <v>105303255</v>
      </c>
      <c r="B1947" s="0" t="s">
        <v>3861</v>
      </c>
      <c r="C1947" s="0" t="s">
        <v>5559</v>
      </c>
      <c r="D1947" s="0" t="n">
        <v>6</v>
      </c>
      <c r="E1947" s="0" t="s">
        <v>2384</v>
      </c>
      <c r="F1947" s="0" t="s">
        <v>3452</v>
      </c>
      <c r="G1947" s="0" t="n">
        <v>28035</v>
      </c>
      <c r="H1947" s="0" t="n">
        <v>0</v>
      </c>
      <c r="I1947" s="0" t="n">
        <f aca="false">21*D1947</f>
        <v>126</v>
      </c>
      <c r="J1947" s="11" t="n">
        <f aca="false">G1947+H1947</f>
        <v>28035</v>
      </c>
      <c r="K1947" s="0" t="n">
        <f aca="false">J1947+I1947</f>
        <v>28161</v>
      </c>
    </row>
    <row r="1948" customFormat="false" ht="12.8" hidden="false" customHeight="false" outlineLevel="0" collapsed="false">
      <c r="A1948" s="0" t="n">
        <v>205313945</v>
      </c>
      <c r="B1948" s="0" t="s">
        <v>3861</v>
      </c>
      <c r="C1948" s="0" t="s">
        <v>3349</v>
      </c>
      <c r="D1948" s="0" t="n">
        <v>1</v>
      </c>
      <c r="E1948" s="0" t="s">
        <v>89</v>
      </c>
      <c r="F1948" s="0" t="s">
        <v>6654</v>
      </c>
      <c r="G1948" s="0" t="n">
        <v>3832.5</v>
      </c>
      <c r="H1948" s="0" t="n">
        <v>0</v>
      </c>
      <c r="I1948" s="0" t="n">
        <f aca="false">21*D1948</f>
        <v>21</v>
      </c>
      <c r="J1948" s="11" t="n">
        <f aca="false">G1948+H1948</f>
        <v>3832.5</v>
      </c>
      <c r="K1948" s="0" t="n">
        <f aca="false">J1948+I1948</f>
        <v>3853.5</v>
      </c>
    </row>
    <row r="1949" customFormat="false" ht="12.8" hidden="false" customHeight="false" outlineLevel="0" collapsed="false">
      <c r="A1949" s="0" t="n">
        <v>205314800</v>
      </c>
      <c r="B1949" s="0" t="s">
        <v>3861</v>
      </c>
      <c r="C1949" s="0" t="s">
        <v>5559</v>
      </c>
      <c r="D1949" s="0" t="n">
        <v>6</v>
      </c>
      <c r="E1949" s="0" t="s">
        <v>79</v>
      </c>
      <c r="F1949" s="0" t="s">
        <v>6657</v>
      </c>
      <c r="G1949" s="0" t="n">
        <v>22995</v>
      </c>
      <c r="H1949" s="0" t="n">
        <v>0</v>
      </c>
      <c r="I1949" s="0" t="n">
        <f aca="false">21*D1949</f>
        <v>126</v>
      </c>
      <c r="J1949" s="11" t="n">
        <f aca="false">G1949+H1949</f>
        <v>22995</v>
      </c>
      <c r="K1949" s="0" t="n">
        <f aca="false">J1949+I1949</f>
        <v>23121</v>
      </c>
    </row>
    <row r="1950" customFormat="false" ht="12.8" hidden="false" customHeight="false" outlineLevel="0" collapsed="false">
      <c r="A1950" s="0" t="n">
        <v>205308046</v>
      </c>
      <c r="B1950" s="0" t="s">
        <v>3861</v>
      </c>
      <c r="C1950" s="0" t="s">
        <v>5108</v>
      </c>
      <c r="D1950" s="0" t="n">
        <v>5</v>
      </c>
      <c r="E1950" s="0" t="s">
        <v>28</v>
      </c>
      <c r="F1950" s="0" t="s">
        <v>6660</v>
      </c>
      <c r="G1950" s="0" t="n">
        <v>19075</v>
      </c>
      <c r="H1950" s="0" t="n">
        <v>9537</v>
      </c>
      <c r="I1950" s="0" t="n">
        <f aca="false">21*D1950</f>
        <v>105</v>
      </c>
      <c r="J1950" s="11" t="n">
        <f aca="false">G1950+H1950</f>
        <v>28612</v>
      </c>
      <c r="K1950" s="0" t="n">
        <f aca="false">J1950+I1950</f>
        <v>28717</v>
      </c>
    </row>
    <row r="1951" customFormat="false" ht="12.8" hidden="false" customHeight="false" outlineLevel="0" collapsed="false">
      <c r="A1951" s="0" t="n">
        <v>205311526</v>
      </c>
      <c r="B1951" s="0" t="s">
        <v>3861</v>
      </c>
      <c r="C1951" s="0" t="s">
        <v>3349</v>
      </c>
      <c r="D1951" s="0" t="n">
        <v>1</v>
      </c>
      <c r="E1951" s="0" t="s">
        <v>74</v>
      </c>
      <c r="F1951" s="0" t="s">
        <v>6664</v>
      </c>
      <c r="G1951" s="0" t="n">
        <v>3832.5</v>
      </c>
      <c r="H1951" s="0" t="n">
        <v>0</v>
      </c>
      <c r="I1951" s="0" t="n">
        <f aca="false">21*D1951</f>
        <v>21</v>
      </c>
      <c r="J1951" s="11" t="n">
        <f aca="false">G1951+H1951</f>
        <v>3832.5</v>
      </c>
      <c r="K1951" s="0" t="n">
        <f aca="false">J1951+I1951</f>
        <v>3853.5</v>
      </c>
    </row>
    <row r="1952" customFormat="false" ht="12.8" hidden="false" customHeight="false" outlineLevel="0" collapsed="false">
      <c r="A1952" s="0" t="n">
        <v>105304261</v>
      </c>
      <c r="B1952" s="0" t="s">
        <v>3861</v>
      </c>
      <c r="C1952" s="0" t="s">
        <v>4793</v>
      </c>
      <c r="D1952" s="0" t="n">
        <v>3</v>
      </c>
      <c r="E1952" s="0" t="s">
        <v>115</v>
      </c>
      <c r="F1952" s="0" t="s">
        <v>6667</v>
      </c>
      <c r="G1952" s="0" t="n">
        <v>14017.5</v>
      </c>
      <c r="H1952" s="0" t="n">
        <v>0</v>
      </c>
      <c r="I1952" s="0" t="n">
        <f aca="false">21*D1952</f>
        <v>63</v>
      </c>
      <c r="J1952" s="11" t="n">
        <f aca="false">G1952+H1952</f>
        <v>14017.5</v>
      </c>
      <c r="K1952" s="0" t="n">
        <f aca="false">J1952+I1952</f>
        <v>14080.5</v>
      </c>
    </row>
    <row r="1953" customFormat="false" ht="12.8" hidden="false" customHeight="false" outlineLevel="0" collapsed="false">
      <c r="A1953" s="0" t="n">
        <v>205314101</v>
      </c>
      <c r="B1953" s="0" t="s">
        <v>3861</v>
      </c>
      <c r="C1953" s="0" t="s">
        <v>2074</v>
      </c>
      <c r="D1953" s="0" t="n">
        <v>2</v>
      </c>
      <c r="E1953" s="0" t="s">
        <v>406</v>
      </c>
      <c r="F1953" s="0" t="s">
        <v>6672</v>
      </c>
      <c r="G1953" s="0" t="n">
        <v>7665</v>
      </c>
      <c r="H1953" s="0" t="n">
        <v>0</v>
      </c>
      <c r="I1953" s="0" t="n">
        <f aca="false">21*D1953</f>
        <v>42</v>
      </c>
      <c r="J1953" s="11" t="n">
        <f aca="false">G1953+H1953</f>
        <v>7665</v>
      </c>
      <c r="K1953" s="0" t="n">
        <f aca="false">J1953+I1953</f>
        <v>7707</v>
      </c>
    </row>
    <row r="1954" customFormat="false" ht="12.8" hidden="false" customHeight="false" outlineLevel="0" collapsed="false">
      <c r="A1954" s="0" t="n">
        <v>205314101</v>
      </c>
      <c r="B1954" s="0" t="s">
        <v>3861</v>
      </c>
      <c r="C1954" s="0" t="s">
        <v>2074</v>
      </c>
      <c r="D1954" s="0" t="n">
        <v>2</v>
      </c>
      <c r="E1954" s="0" t="s">
        <v>406</v>
      </c>
      <c r="F1954" s="0" t="s">
        <v>3693</v>
      </c>
      <c r="G1954" s="0" t="n">
        <v>7665</v>
      </c>
      <c r="H1954" s="0" t="n">
        <v>0</v>
      </c>
      <c r="I1954" s="0" t="n">
        <f aca="false">21*D1954</f>
        <v>42</v>
      </c>
      <c r="J1954" s="11" t="n">
        <f aca="false">G1954+H1954</f>
        <v>7665</v>
      </c>
      <c r="K1954" s="0" t="n">
        <f aca="false">J1954+I1954</f>
        <v>7707</v>
      </c>
    </row>
    <row r="1955" customFormat="false" ht="12.8" hidden="false" customHeight="false" outlineLevel="0" collapsed="false">
      <c r="A1955" s="0" t="n">
        <v>205314826</v>
      </c>
      <c r="B1955" s="0" t="s">
        <v>3861</v>
      </c>
      <c r="C1955" s="0" t="s">
        <v>3349</v>
      </c>
      <c r="D1955" s="0" t="n">
        <v>1</v>
      </c>
      <c r="E1955" s="0" t="s">
        <v>89</v>
      </c>
      <c r="F1955" s="0" t="s">
        <v>6675</v>
      </c>
      <c r="G1955" s="0" t="n">
        <v>3832.5</v>
      </c>
      <c r="H1955" s="0" t="n">
        <v>0</v>
      </c>
      <c r="I1955" s="0" t="n">
        <f aca="false">21*D1955</f>
        <v>21</v>
      </c>
      <c r="J1955" s="11" t="n">
        <f aca="false">G1955+H1955</f>
        <v>3832.5</v>
      </c>
      <c r="K1955" s="0" t="n">
        <f aca="false">J1955+I1955</f>
        <v>3853.5</v>
      </c>
    </row>
    <row r="1956" customFormat="false" ht="12.8" hidden="false" customHeight="false" outlineLevel="0" collapsed="false">
      <c r="A1956" s="0" t="n">
        <v>205314831</v>
      </c>
      <c r="B1956" s="0" t="s">
        <v>3861</v>
      </c>
      <c r="C1956" s="0" t="s">
        <v>3349</v>
      </c>
      <c r="D1956" s="0" t="n">
        <v>1</v>
      </c>
      <c r="E1956" s="0" t="s">
        <v>79</v>
      </c>
      <c r="F1956" s="0" t="s">
        <v>6277</v>
      </c>
      <c r="G1956" s="0" t="n">
        <v>3832.5</v>
      </c>
      <c r="H1956" s="0" t="n">
        <v>0</v>
      </c>
      <c r="I1956" s="0" t="n">
        <f aca="false">21*D1956</f>
        <v>21</v>
      </c>
      <c r="J1956" s="11" t="n">
        <f aca="false">G1956+H1956</f>
        <v>3832.5</v>
      </c>
      <c r="K1956" s="0" t="n">
        <f aca="false">J1956+I1956</f>
        <v>3853.5</v>
      </c>
    </row>
    <row r="1957" customFormat="false" ht="12.8" hidden="false" customHeight="false" outlineLevel="0" collapsed="false">
      <c r="A1957" s="0" t="n">
        <v>105303106</v>
      </c>
      <c r="B1957" s="0" t="s">
        <v>3861</v>
      </c>
      <c r="C1957" s="0" t="s">
        <v>3349</v>
      </c>
      <c r="D1957" s="0" t="n">
        <v>1</v>
      </c>
      <c r="E1957" s="0" t="s">
        <v>74</v>
      </c>
      <c r="F1957" s="0" t="s">
        <v>6682</v>
      </c>
      <c r="G1957" s="0" t="n">
        <v>3832.5</v>
      </c>
      <c r="H1957" s="0" t="n">
        <v>0</v>
      </c>
      <c r="I1957" s="0" t="n">
        <f aca="false">21*D1957</f>
        <v>21</v>
      </c>
      <c r="J1957" s="11" t="n">
        <f aca="false">G1957+H1957</f>
        <v>3832.5</v>
      </c>
      <c r="K1957" s="0" t="n">
        <f aca="false">J1957+I1957</f>
        <v>3853.5</v>
      </c>
    </row>
    <row r="1958" customFormat="false" ht="12.8" hidden="false" customHeight="false" outlineLevel="0" collapsed="false">
      <c r="A1958" s="0" t="n">
        <v>205314396</v>
      </c>
      <c r="B1958" s="0" t="s">
        <v>3861</v>
      </c>
      <c r="C1958" s="0" t="s">
        <v>5370</v>
      </c>
      <c r="D1958" s="0" t="n">
        <v>7</v>
      </c>
      <c r="E1958" s="0" t="s">
        <v>428</v>
      </c>
      <c r="F1958" s="0" t="s">
        <v>6685</v>
      </c>
      <c r="G1958" s="0" t="n">
        <v>26827.5</v>
      </c>
      <c r="H1958" s="0" t="n">
        <v>0</v>
      </c>
      <c r="I1958" s="0" t="n">
        <f aca="false">21*D1958</f>
        <v>147</v>
      </c>
      <c r="J1958" s="11" t="n">
        <f aca="false">G1958+H1958</f>
        <v>26827.5</v>
      </c>
      <c r="K1958" s="0" t="n">
        <f aca="false">J1958+I1958</f>
        <v>26974.5</v>
      </c>
    </row>
    <row r="1959" customFormat="false" ht="12.8" hidden="false" customHeight="false" outlineLevel="0" collapsed="false">
      <c r="A1959" s="0" t="n">
        <v>205314856</v>
      </c>
      <c r="B1959" s="0" t="s">
        <v>3861</v>
      </c>
      <c r="C1959" s="0" t="s">
        <v>2074</v>
      </c>
      <c r="D1959" s="0" t="n">
        <v>2</v>
      </c>
      <c r="E1959" s="0" t="s">
        <v>79</v>
      </c>
      <c r="F1959" s="0" t="s">
        <v>6688</v>
      </c>
      <c r="G1959" s="0" t="n">
        <v>7665</v>
      </c>
      <c r="H1959" s="0" t="n">
        <v>0</v>
      </c>
      <c r="I1959" s="0" t="n">
        <f aca="false">21*D1959</f>
        <v>42</v>
      </c>
      <c r="J1959" s="11" t="n">
        <f aca="false">G1959+H1959</f>
        <v>7665</v>
      </c>
      <c r="K1959" s="0" t="n">
        <f aca="false">J1959+I1959</f>
        <v>7707</v>
      </c>
    </row>
    <row r="1960" customFormat="false" ht="12.8" hidden="false" customHeight="false" outlineLevel="0" collapsed="false">
      <c r="A1960" s="0" t="n">
        <v>205314261</v>
      </c>
      <c r="B1960" s="0" t="s">
        <v>3861</v>
      </c>
      <c r="C1960" s="0" t="s">
        <v>2074</v>
      </c>
      <c r="D1960" s="0" t="n">
        <v>2</v>
      </c>
      <c r="E1960" s="0" t="s">
        <v>428</v>
      </c>
      <c r="F1960" s="0" t="s">
        <v>6698</v>
      </c>
      <c r="G1960" s="0" t="n">
        <v>7665</v>
      </c>
      <c r="H1960" s="0" t="n">
        <v>0</v>
      </c>
      <c r="I1960" s="0" t="n">
        <f aca="false">21*D1960</f>
        <v>42</v>
      </c>
      <c r="J1960" s="11" t="n">
        <f aca="false">G1960+H1960</f>
        <v>7665</v>
      </c>
      <c r="K1960" s="0" t="n">
        <f aca="false">J1960+I1960</f>
        <v>7707</v>
      </c>
    </row>
    <row r="1961" customFormat="false" ht="12.8" hidden="false" customHeight="false" outlineLevel="0" collapsed="false">
      <c r="A1961" s="0" t="n">
        <v>205313856</v>
      </c>
      <c r="B1961" s="0" t="s">
        <v>3861</v>
      </c>
      <c r="C1961" s="0" t="s">
        <v>5370</v>
      </c>
      <c r="D1961" s="0" t="n">
        <v>7</v>
      </c>
      <c r="E1961" s="0" t="s">
        <v>406</v>
      </c>
      <c r="F1961" s="0" t="s">
        <v>6702</v>
      </c>
      <c r="G1961" s="0" t="n">
        <v>26827.5</v>
      </c>
      <c r="H1961" s="0" t="n">
        <v>0</v>
      </c>
      <c r="I1961" s="0" t="n">
        <f aca="false">21*D1961</f>
        <v>147</v>
      </c>
      <c r="J1961" s="11" t="n">
        <f aca="false">G1961+H1961</f>
        <v>26827.5</v>
      </c>
      <c r="K1961" s="0" t="n">
        <f aca="false">J1961+I1961</f>
        <v>26974.5</v>
      </c>
    </row>
    <row r="1962" customFormat="false" ht="12.8" hidden="false" customHeight="false" outlineLevel="0" collapsed="false">
      <c r="A1962" s="0" t="n">
        <v>205314786</v>
      </c>
      <c r="B1962" s="0" t="s">
        <v>3861</v>
      </c>
      <c r="C1962" s="0" t="s">
        <v>2074</v>
      </c>
      <c r="D1962" s="0" t="n">
        <v>2</v>
      </c>
      <c r="E1962" s="0" t="s">
        <v>406</v>
      </c>
      <c r="F1962" s="0" t="s">
        <v>3201</v>
      </c>
      <c r="G1962" s="0" t="n">
        <v>7665</v>
      </c>
      <c r="H1962" s="0" t="n">
        <v>0</v>
      </c>
      <c r="I1962" s="0" t="n">
        <f aca="false">21*D1962</f>
        <v>42</v>
      </c>
      <c r="J1962" s="11" t="n">
        <f aca="false">G1962+H1962</f>
        <v>7665</v>
      </c>
      <c r="K1962" s="0" t="n">
        <f aca="false">J1962+I1962</f>
        <v>7707</v>
      </c>
    </row>
    <row r="1963" customFormat="false" ht="12.8" hidden="false" customHeight="false" outlineLevel="0" collapsed="false">
      <c r="A1963" s="0" t="n">
        <v>205314916</v>
      </c>
      <c r="B1963" s="0" t="s">
        <v>3861</v>
      </c>
      <c r="C1963" s="0" t="s">
        <v>3349</v>
      </c>
      <c r="D1963" s="0" t="n">
        <v>1</v>
      </c>
      <c r="E1963" s="0" t="s">
        <v>79</v>
      </c>
      <c r="F1963" s="0" t="s">
        <v>6706</v>
      </c>
      <c r="G1963" s="0" t="n">
        <v>3832.5</v>
      </c>
      <c r="H1963" s="0" t="n">
        <v>0</v>
      </c>
      <c r="I1963" s="0" t="n">
        <f aca="false">21*D1963</f>
        <v>21</v>
      </c>
      <c r="J1963" s="11" t="n">
        <f aca="false">G1963+H1963</f>
        <v>3832.5</v>
      </c>
      <c r="K1963" s="0" t="n">
        <f aca="false">J1963+I1963</f>
        <v>3853.5</v>
      </c>
    </row>
    <row r="1964" customFormat="false" ht="12.8" hidden="false" customHeight="false" outlineLevel="0" collapsed="false">
      <c r="A1964" s="0" t="n">
        <v>205314806</v>
      </c>
      <c r="B1964" s="0" t="s">
        <v>3861</v>
      </c>
      <c r="C1964" s="0" t="s">
        <v>5559</v>
      </c>
      <c r="D1964" s="0" t="n">
        <v>6</v>
      </c>
      <c r="E1964" s="0" t="s">
        <v>79</v>
      </c>
      <c r="F1964" s="0" t="s">
        <v>6709</v>
      </c>
      <c r="G1964" s="0" t="n">
        <v>22995</v>
      </c>
      <c r="H1964" s="0" t="n">
        <v>0</v>
      </c>
      <c r="I1964" s="0" t="n">
        <f aca="false">21*D1964</f>
        <v>126</v>
      </c>
      <c r="J1964" s="11" t="n">
        <f aca="false">G1964+H1964</f>
        <v>22995</v>
      </c>
      <c r="K1964" s="0" t="n">
        <f aca="false">J1964+I1964</f>
        <v>23121</v>
      </c>
    </row>
    <row r="1965" s="11" customFormat="true" ht="12.8" hidden="false" customHeight="false" outlineLevel="0" collapsed="false">
      <c r="A1965" s="11" t="n">
        <v>205314846</v>
      </c>
      <c r="B1965" s="11" t="s">
        <v>3861</v>
      </c>
      <c r="C1965" s="11" t="s">
        <v>2074</v>
      </c>
      <c r="D1965" s="11" t="n">
        <v>2</v>
      </c>
      <c r="E1965" s="11" t="s">
        <v>28</v>
      </c>
      <c r="F1965" s="11" t="s">
        <v>6712</v>
      </c>
      <c r="G1965" s="11" t="n">
        <v>7423.92</v>
      </c>
      <c r="H1965" s="11" t="n">
        <v>4261.96</v>
      </c>
      <c r="I1965" s="11" t="n">
        <f aca="false">21*D1965</f>
        <v>42</v>
      </c>
      <c r="J1965" s="11" t="n">
        <f aca="false">G1965+H1965</f>
        <v>11685.88</v>
      </c>
      <c r="K1965" s="11" t="n">
        <f aca="false">J1965+I1965</f>
        <v>11727.88</v>
      </c>
      <c r="M1965" s="11" t="n">
        <v>19193.8</v>
      </c>
      <c r="N1965" s="11" t="n">
        <f aca="false">K1965+K1966-M1965</f>
        <v>0</v>
      </c>
    </row>
    <row r="1966" customFormat="false" ht="12.8" hidden="false" customHeight="false" outlineLevel="0" collapsed="false">
      <c r="A1966" s="11" t="n">
        <v>205314846</v>
      </c>
      <c r="B1966" s="11" t="s">
        <v>3861</v>
      </c>
      <c r="C1966" s="11" t="s">
        <v>2074</v>
      </c>
      <c r="D1966" s="11" t="n">
        <v>2</v>
      </c>
      <c r="E1966" s="11" t="s">
        <v>79</v>
      </c>
      <c r="F1966" s="11" t="s">
        <v>6715</v>
      </c>
      <c r="G1966" s="11" t="n">
        <v>7423.92</v>
      </c>
      <c r="H1966" s="11" t="n">
        <v>0</v>
      </c>
      <c r="I1966" s="11" t="n">
        <f aca="false">21*D1966</f>
        <v>42</v>
      </c>
      <c r="J1966" s="11" t="n">
        <f aca="false">G1966+H1966</f>
        <v>7423.92</v>
      </c>
      <c r="K1966" s="11" t="n">
        <f aca="false">J1966+I1966</f>
        <v>7465.92</v>
      </c>
      <c r="L1966" s="11"/>
    </row>
    <row r="1967" customFormat="false" ht="12.8" hidden="false" customHeight="false" outlineLevel="0" collapsed="false">
      <c r="A1967" s="0" t="n">
        <v>105304864</v>
      </c>
      <c r="B1967" s="0" t="s">
        <v>3861</v>
      </c>
      <c r="C1967" s="0" t="s">
        <v>5559</v>
      </c>
      <c r="D1967" s="0" t="n">
        <v>6</v>
      </c>
      <c r="E1967" s="0" t="s">
        <v>79</v>
      </c>
      <c r="F1967" s="0" t="s">
        <v>6718</v>
      </c>
      <c r="G1967" s="0" t="n">
        <v>22995</v>
      </c>
      <c r="H1967" s="0" t="n">
        <v>0</v>
      </c>
      <c r="I1967" s="0" t="n">
        <f aca="false">21*D1967</f>
        <v>126</v>
      </c>
      <c r="J1967" s="11" t="n">
        <f aca="false">G1967+H1967</f>
        <v>22995</v>
      </c>
      <c r="K1967" s="0" t="n">
        <f aca="false">J1967+I1967</f>
        <v>23121</v>
      </c>
    </row>
    <row r="1968" customFormat="false" ht="12.8" hidden="false" customHeight="false" outlineLevel="0" collapsed="false">
      <c r="A1968" s="0" t="n">
        <v>205313249</v>
      </c>
      <c r="B1968" s="0" t="s">
        <v>3861</v>
      </c>
      <c r="C1968" s="0" t="s">
        <v>4793</v>
      </c>
      <c r="D1968" s="0" t="n">
        <v>3</v>
      </c>
      <c r="E1968" s="0" t="s">
        <v>79</v>
      </c>
      <c r="F1968" s="0" t="s">
        <v>6722</v>
      </c>
      <c r="G1968" s="0" t="n">
        <v>11497.5</v>
      </c>
      <c r="H1968" s="0" t="n">
        <v>0</v>
      </c>
      <c r="I1968" s="0" t="n">
        <f aca="false">21*D1968</f>
        <v>63</v>
      </c>
      <c r="J1968" s="11" t="n">
        <f aca="false">G1968+H1968</f>
        <v>11497.5</v>
      </c>
      <c r="K1968" s="0" t="n">
        <f aca="false">J1968+I1968</f>
        <v>11560.5</v>
      </c>
    </row>
    <row r="1969" customFormat="false" ht="12.8" hidden="false" customHeight="false" outlineLevel="0" collapsed="false">
      <c r="A1969" s="0" t="n">
        <v>105306719</v>
      </c>
      <c r="B1969" s="0" t="s">
        <v>3861</v>
      </c>
      <c r="C1969" s="0" t="s">
        <v>3349</v>
      </c>
      <c r="D1969" s="0" t="n">
        <v>1</v>
      </c>
      <c r="E1969" s="0" t="s">
        <v>79</v>
      </c>
      <c r="F1969" s="0" t="s">
        <v>5414</v>
      </c>
      <c r="G1969" s="0" t="n">
        <v>3832.5</v>
      </c>
      <c r="H1969" s="0" t="n">
        <v>0</v>
      </c>
      <c r="I1969" s="0" t="n">
        <f aca="false">21*D1969</f>
        <v>21</v>
      </c>
      <c r="J1969" s="11" t="n">
        <f aca="false">G1969+H1969</f>
        <v>3832.5</v>
      </c>
      <c r="K1969" s="0" t="n">
        <f aca="false">J1969+I1969</f>
        <v>3853.5</v>
      </c>
    </row>
    <row r="1970" customFormat="false" ht="12.8" hidden="false" customHeight="false" outlineLevel="0" collapsed="false">
      <c r="A1970" s="0" t="n">
        <v>205314699</v>
      </c>
      <c r="B1970" s="0" t="s">
        <v>3861</v>
      </c>
      <c r="C1970" s="0" t="s">
        <v>2074</v>
      </c>
      <c r="D1970" s="0" t="n">
        <v>2</v>
      </c>
      <c r="E1970" s="0" t="s">
        <v>89</v>
      </c>
      <c r="F1970" s="0" t="s">
        <v>6726</v>
      </c>
      <c r="G1970" s="0" t="n">
        <v>7665</v>
      </c>
      <c r="H1970" s="0" t="n">
        <v>0</v>
      </c>
      <c r="I1970" s="0" t="n">
        <f aca="false">21*D1970</f>
        <v>42</v>
      </c>
      <c r="J1970" s="11" t="n">
        <f aca="false">G1970+H1970</f>
        <v>7665</v>
      </c>
      <c r="K1970" s="0" t="n">
        <f aca="false">J1970+I1970</f>
        <v>7707</v>
      </c>
    </row>
    <row r="1971" customFormat="false" ht="12.8" hidden="false" customHeight="false" outlineLevel="0" collapsed="false">
      <c r="A1971" s="0" t="n">
        <v>205314674</v>
      </c>
      <c r="B1971" s="0" t="s">
        <v>3861</v>
      </c>
      <c r="C1971" s="0" t="s">
        <v>5559</v>
      </c>
      <c r="D1971" s="0" t="n">
        <v>6</v>
      </c>
      <c r="E1971" s="0" t="s">
        <v>79</v>
      </c>
      <c r="F1971" s="0" t="s">
        <v>6731</v>
      </c>
      <c r="G1971" s="0" t="n">
        <v>22995</v>
      </c>
      <c r="H1971" s="0" t="n">
        <v>0</v>
      </c>
      <c r="I1971" s="0" t="n">
        <f aca="false">21*D1971</f>
        <v>126</v>
      </c>
      <c r="J1971" s="11" t="n">
        <f aca="false">G1971+H1971</f>
        <v>22995</v>
      </c>
      <c r="K1971" s="0" t="n">
        <f aca="false">J1971+I1971</f>
        <v>23121</v>
      </c>
    </row>
    <row r="1972" customFormat="false" ht="12.8" hidden="false" customHeight="false" outlineLevel="0" collapsed="false">
      <c r="A1972" s="0" t="n">
        <v>105300674</v>
      </c>
      <c r="B1972" s="0" t="s">
        <v>3861</v>
      </c>
      <c r="C1972" s="0" t="s">
        <v>5370</v>
      </c>
      <c r="D1972" s="0" t="n">
        <v>7</v>
      </c>
      <c r="E1972" s="0" t="s">
        <v>28</v>
      </c>
      <c r="F1972" s="0" t="s">
        <v>6734</v>
      </c>
      <c r="G1972" s="0" t="n">
        <v>25421.2</v>
      </c>
      <c r="H1972" s="0" t="n">
        <v>14635.6</v>
      </c>
      <c r="I1972" s="0" t="n">
        <f aca="false">21*D1972</f>
        <v>147</v>
      </c>
      <c r="J1972" s="11" t="n">
        <f aca="false">G1972+H1972</f>
        <v>40056.8</v>
      </c>
      <c r="K1972" s="0" t="n">
        <f aca="false">J1972+I1972</f>
        <v>40203.8</v>
      </c>
    </row>
    <row r="1973" customFormat="false" ht="12.8" hidden="false" customHeight="false" outlineLevel="0" collapsed="false">
      <c r="A1973" s="0" t="n">
        <v>205313984</v>
      </c>
      <c r="B1973" s="0" t="s">
        <v>3861</v>
      </c>
      <c r="C1973" s="0" t="s">
        <v>5108</v>
      </c>
      <c r="D1973" s="0" t="n">
        <v>5</v>
      </c>
      <c r="E1973" s="0" t="s">
        <v>406</v>
      </c>
      <c r="F1973" s="0" t="s">
        <v>6738</v>
      </c>
      <c r="G1973" s="0" t="n">
        <v>19162.5</v>
      </c>
      <c r="H1973" s="0" t="n">
        <v>0</v>
      </c>
      <c r="I1973" s="0" t="n">
        <f aca="false">21*D1973</f>
        <v>105</v>
      </c>
      <c r="J1973" s="11" t="n">
        <f aca="false">G1973+H1973</f>
        <v>19162.5</v>
      </c>
      <c r="K1973" s="0" t="n">
        <f aca="false">J1973+I1973</f>
        <v>19267.5</v>
      </c>
    </row>
    <row r="1974" customFormat="false" ht="12.8" hidden="false" customHeight="false" outlineLevel="0" collapsed="false">
      <c r="A1974" s="0" t="n">
        <v>205314049</v>
      </c>
      <c r="B1974" s="0" t="s">
        <v>3861</v>
      </c>
      <c r="C1974" s="0" t="s">
        <v>2074</v>
      </c>
      <c r="D1974" s="0" t="n">
        <v>2</v>
      </c>
      <c r="E1974" s="0" t="s">
        <v>89</v>
      </c>
      <c r="F1974" s="0" t="s">
        <v>6741</v>
      </c>
      <c r="G1974" s="0" t="n">
        <v>7665</v>
      </c>
      <c r="H1974" s="0" t="n">
        <v>0</v>
      </c>
      <c r="I1974" s="0" t="n">
        <f aca="false">21*D1974</f>
        <v>42</v>
      </c>
      <c r="J1974" s="11" t="n">
        <f aca="false">G1974+H1974</f>
        <v>7665</v>
      </c>
      <c r="K1974" s="0" t="n">
        <f aca="false">J1974+I1974</f>
        <v>7707</v>
      </c>
    </row>
    <row r="1975" customFormat="false" ht="12.8" hidden="false" customHeight="false" outlineLevel="0" collapsed="false">
      <c r="A1975" s="0" t="n">
        <v>205313732</v>
      </c>
      <c r="B1975" s="0" t="s">
        <v>3349</v>
      </c>
      <c r="C1975" s="0" t="s">
        <v>4500</v>
      </c>
      <c r="D1975" s="0" t="n">
        <v>3</v>
      </c>
      <c r="E1975" s="0" t="s">
        <v>79</v>
      </c>
      <c r="F1975" s="0" t="s">
        <v>6749</v>
      </c>
      <c r="G1975" s="0" t="n">
        <v>11497.5</v>
      </c>
      <c r="H1975" s="0" t="n">
        <v>0</v>
      </c>
      <c r="I1975" s="0" t="n">
        <f aca="false">21*D1975</f>
        <v>63</v>
      </c>
      <c r="J1975" s="11" t="n">
        <f aca="false">G1975+H1975</f>
        <v>11497.5</v>
      </c>
      <c r="K1975" s="0" t="n">
        <f aca="false">J1975+I1975</f>
        <v>11560.5</v>
      </c>
    </row>
    <row r="1976" customFormat="false" ht="12.8" hidden="false" customHeight="false" outlineLevel="0" collapsed="false">
      <c r="A1976" s="0" t="n">
        <v>205313692</v>
      </c>
      <c r="B1976" s="0" t="s">
        <v>3349</v>
      </c>
      <c r="C1976" s="0" t="s">
        <v>4793</v>
      </c>
      <c r="D1976" s="0" t="n">
        <v>2</v>
      </c>
      <c r="E1976" s="0" t="s">
        <v>79</v>
      </c>
      <c r="F1976" s="0" t="s">
        <v>6752</v>
      </c>
      <c r="G1976" s="0" t="n">
        <v>7665</v>
      </c>
      <c r="H1976" s="0" t="n">
        <v>0</v>
      </c>
      <c r="I1976" s="0" t="n">
        <f aca="false">21*D1976</f>
        <v>42</v>
      </c>
      <c r="J1976" s="11" t="n">
        <f aca="false">G1976+H1976</f>
        <v>7665</v>
      </c>
      <c r="K1976" s="0" t="n">
        <f aca="false">J1976+I1976</f>
        <v>7707</v>
      </c>
    </row>
    <row r="1977" customFormat="false" ht="12.8" hidden="false" customHeight="false" outlineLevel="0" collapsed="false">
      <c r="A1977" s="0" t="n">
        <v>205314297</v>
      </c>
      <c r="B1977" s="0" t="s">
        <v>3349</v>
      </c>
      <c r="C1977" s="0" t="s">
        <v>5370</v>
      </c>
      <c r="D1977" s="0" t="n">
        <v>6</v>
      </c>
      <c r="E1977" s="0" t="s">
        <v>491</v>
      </c>
      <c r="F1977" s="0" t="s">
        <v>6755</v>
      </c>
      <c r="G1977" s="0" t="n">
        <v>22995</v>
      </c>
      <c r="H1977" s="0" t="n">
        <v>0</v>
      </c>
      <c r="I1977" s="0" t="n">
        <f aca="false">21*D1977</f>
        <v>126</v>
      </c>
      <c r="J1977" s="11" t="n">
        <f aca="false">G1977+H1977</f>
        <v>22995</v>
      </c>
      <c r="K1977" s="0" t="n">
        <f aca="false">J1977+I1977</f>
        <v>23121</v>
      </c>
    </row>
    <row r="1978" customFormat="false" ht="12.8" hidden="false" customHeight="false" outlineLevel="0" collapsed="false">
      <c r="A1978" s="0" t="n">
        <v>205314977</v>
      </c>
      <c r="B1978" s="0" t="s">
        <v>3349</v>
      </c>
      <c r="C1978" s="0" t="s">
        <v>4793</v>
      </c>
      <c r="D1978" s="0" t="n">
        <v>2</v>
      </c>
      <c r="E1978" s="0" t="s">
        <v>79</v>
      </c>
      <c r="F1978" s="0" t="s">
        <v>4669</v>
      </c>
      <c r="G1978" s="0" t="n">
        <v>7665</v>
      </c>
      <c r="H1978" s="0" t="n">
        <v>0</v>
      </c>
      <c r="I1978" s="0" t="n">
        <f aca="false">21*D1978</f>
        <v>42</v>
      </c>
      <c r="J1978" s="11" t="n">
        <f aca="false">G1978+H1978</f>
        <v>7665</v>
      </c>
      <c r="K1978" s="0" t="n">
        <f aca="false">J1978+I1978</f>
        <v>7707</v>
      </c>
    </row>
    <row r="1979" customFormat="false" ht="12.8" hidden="false" customHeight="false" outlineLevel="0" collapsed="false">
      <c r="A1979" s="0" t="n">
        <v>205314977</v>
      </c>
      <c r="B1979" s="0" t="s">
        <v>3349</v>
      </c>
      <c r="C1979" s="0" t="s">
        <v>4793</v>
      </c>
      <c r="D1979" s="0" t="n">
        <v>2</v>
      </c>
      <c r="E1979" s="0" t="s">
        <v>79</v>
      </c>
      <c r="F1979" s="0" t="s">
        <v>6760</v>
      </c>
      <c r="G1979" s="0" t="n">
        <v>7665</v>
      </c>
      <c r="H1979" s="0" t="n">
        <v>0</v>
      </c>
      <c r="I1979" s="0" t="n">
        <f aca="false">21*D1979</f>
        <v>42</v>
      </c>
      <c r="J1979" s="11" t="n">
        <f aca="false">G1979+H1979</f>
        <v>7665</v>
      </c>
      <c r="K1979" s="0" t="n">
        <f aca="false">J1979+I1979</f>
        <v>7707</v>
      </c>
    </row>
    <row r="1980" customFormat="false" ht="12.8" hidden="false" customHeight="false" outlineLevel="0" collapsed="false">
      <c r="A1980" s="0" t="n">
        <v>205315002</v>
      </c>
      <c r="B1980" s="0" t="s">
        <v>3349</v>
      </c>
      <c r="C1980" s="0" t="s">
        <v>5370</v>
      </c>
      <c r="D1980" s="0" t="n">
        <v>6</v>
      </c>
      <c r="E1980" s="0" t="s">
        <v>406</v>
      </c>
      <c r="F1980" s="0" t="s">
        <v>6763</v>
      </c>
      <c r="G1980" s="0" t="n">
        <v>22995</v>
      </c>
      <c r="H1980" s="0" t="n">
        <v>0</v>
      </c>
      <c r="I1980" s="0" t="n">
        <f aca="false">21*D1980</f>
        <v>126</v>
      </c>
      <c r="J1980" s="11" t="n">
        <f aca="false">G1980+H1980</f>
        <v>22995</v>
      </c>
      <c r="K1980" s="0" t="n">
        <f aca="false">J1980+I1980</f>
        <v>23121</v>
      </c>
    </row>
    <row r="1981" customFormat="false" ht="12.8" hidden="false" customHeight="false" outlineLevel="0" collapsed="false">
      <c r="A1981" s="0" t="n">
        <v>105306742</v>
      </c>
      <c r="B1981" s="0" t="s">
        <v>3349</v>
      </c>
      <c r="C1981" s="0" t="s">
        <v>2074</v>
      </c>
      <c r="D1981" s="0" t="n">
        <v>1</v>
      </c>
      <c r="E1981" s="0" t="s">
        <v>89</v>
      </c>
      <c r="F1981" s="0" t="s">
        <v>6767</v>
      </c>
      <c r="G1981" s="0" t="n">
        <v>3832.5</v>
      </c>
      <c r="H1981" s="0" t="n">
        <v>0</v>
      </c>
      <c r="I1981" s="0" t="n">
        <f aca="false">21*D1981</f>
        <v>21</v>
      </c>
      <c r="J1981" s="11" t="n">
        <f aca="false">G1981+H1981</f>
        <v>3832.5</v>
      </c>
      <c r="K1981" s="0" t="n">
        <f aca="false">J1981+I1981</f>
        <v>3853.5</v>
      </c>
    </row>
    <row r="1982" customFormat="false" ht="12.8" hidden="false" customHeight="false" outlineLevel="0" collapsed="false">
      <c r="A1982" s="0" t="n">
        <v>205315117</v>
      </c>
      <c r="B1982" s="0" t="s">
        <v>3349</v>
      </c>
      <c r="C1982" s="0" t="s">
        <v>4793</v>
      </c>
      <c r="D1982" s="0" t="n">
        <v>2</v>
      </c>
      <c r="E1982" s="0" t="s">
        <v>89</v>
      </c>
      <c r="F1982" s="0" t="s">
        <v>6770</v>
      </c>
      <c r="G1982" s="0" t="n">
        <v>7665</v>
      </c>
      <c r="H1982" s="0" t="n">
        <v>0</v>
      </c>
      <c r="I1982" s="0" t="n">
        <f aca="false">21*D1982</f>
        <v>42</v>
      </c>
      <c r="J1982" s="11" t="n">
        <f aca="false">G1982+H1982</f>
        <v>7665</v>
      </c>
      <c r="K1982" s="0" t="n">
        <f aca="false">J1982+I1982</f>
        <v>7707</v>
      </c>
    </row>
    <row r="1983" customFormat="false" ht="12.8" hidden="false" customHeight="false" outlineLevel="0" collapsed="false">
      <c r="A1983" s="0" t="n">
        <v>205314832</v>
      </c>
      <c r="B1983" s="0" t="s">
        <v>3349</v>
      </c>
      <c r="C1983" s="0" t="s">
        <v>4793</v>
      </c>
      <c r="D1983" s="0" t="n">
        <v>2</v>
      </c>
      <c r="E1983" s="0" t="s">
        <v>74</v>
      </c>
      <c r="F1983" s="0" t="s">
        <v>4522</v>
      </c>
      <c r="G1983" s="0" t="n">
        <v>7665</v>
      </c>
      <c r="H1983" s="0" t="n">
        <v>0</v>
      </c>
      <c r="I1983" s="0" t="n">
        <f aca="false">21*D1983</f>
        <v>42</v>
      </c>
      <c r="J1983" s="11" t="n">
        <f aca="false">G1983+H1983</f>
        <v>7665</v>
      </c>
      <c r="K1983" s="0" t="n">
        <f aca="false">J1983+I1983</f>
        <v>7707</v>
      </c>
    </row>
    <row r="1984" customFormat="false" ht="12.8" hidden="false" customHeight="false" outlineLevel="0" collapsed="false">
      <c r="A1984" s="0" t="n">
        <v>105306732</v>
      </c>
      <c r="B1984" s="0" t="s">
        <v>3349</v>
      </c>
      <c r="C1984" s="0" t="s">
        <v>2074</v>
      </c>
      <c r="D1984" s="0" t="n">
        <v>1</v>
      </c>
      <c r="E1984" s="0" t="s">
        <v>89</v>
      </c>
      <c r="F1984" s="0" t="s">
        <v>3350</v>
      </c>
      <c r="G1984" s="0" t="n">
        <v>3832.5</v>
      </c>
      <c r="H1984" s="0" t="n">
        <v>0</v>
      </c>
      <c r="I1984" s="0" t="n">
        <f aca="false">21*D1984</f>
        <v>21</v>
      </c>
      <c r="J1984" s="11" t="n">
        <f aca="false">G1984+H1984</f>
        <v>3832.5</v>
      </c>
      <c r="K1984" s="0" t="n">
        <f aca="false">J1984+I1984</f>
        <v>3853.5</v>
      </c>
    </row>
    <row r="1985" customFormat="false" ht="12.8" hidden="false" customHeight="false" outlineLevel="0" collapsed="false">
      <c r="A1985" s="0" t="n">
        <v>205315042</v>
      </c>
      <c r="B1985" s="0" t="s">
        <v>3349</v>
      </c>
      <c r="C1985" s="0" t="s">
        <v>4793</v>
      </c>
      <c r="D1985" s="0" t="n">
        <v>2</v>
      </c>
      <c r="E1985" s="0" t="s">
        <v>428</v>
      </c>
      <c r="F1985" s="0" t="s">
        <v>6775</v>
      </c>
      <c r="G1985" s="0" t="n">
        <v>7665</v>
      </c>
      <c r="H1985" s="0" t="n">
        <v>0</v>
      </c>
      <c r="I1985" s="0" t="n">
        <f aca="false">21*D1985</f>
        <v>42</v>
      </c>
      <c r="J1985" s="11" t="n">
        <f aca="false">G1985+H1985</f>
        <v>7665</v>
      </c>
      <c r="K1985" s="0" t="n">
        <f aca="false">J1985+I1985</f>
        <v>7707</v>
      </c>
    </row>
    <row r="1986" customFormat="false" ht="12.8" hidden="false" customHeight="false" outlineLevel="0" collapsed="false">
      <c r="A1986" s="0" t="n">
        <v>205315172</v>
      </c>
      <c r="B1986" s="0" t="s">
        <v>3349</v>
      </c>
      <c r="C1986" s="0" t="s">
        <v>4793</v>
      </c>
      <c r="D1986" s="0" t="n">
        <v>2</v>
      </c>
      <c r="E1986" s="0" t="s">
        <v>146</v>
      </c>
      <c r="F1986" s="0" t="s">
        <v>6778</v>
      </c>
      <c r="G1986" s="0" t="n">
        <v>9345</v>
      </c>
      <c r="H1986" s="0" t="n">
        <v>0</v>
      </c>
      <c r="I1986" s="0" t="n">
        <f aca="false">21*D1986</f>
        <v>42</v>
      </c>
      <c r="J1986" s="11" t="n">
        <f aca="false">G1986+H1986</f>
        <v>9345</v>
      </c>
      <c r="K1986" s="0" t="n">
        <f aca="false">J1986+I1986</f>
        <v>9387</v>
      </c>
    </row>
    <row r="1987" customFormat="false" ht="12.8" hidden="false" customHeight="false" outlineLevel="0" collapsed="false">
      <c r="A1987" s="0" t="n">
        <v>205315142</v>
      </c>
      <c r="B1987" s="0" t="s">
        <v>3349</v>
      </c>
      <c r="C1987" s="0" t="s">
        <v>4793</v>
      </c>
      <c r="D1987" s="0" t="n">
        <v>2</v>
      </c>
      <c r="E1987" s="0" t="s">
        <v>406</v>
      </c>
      <c r="F1987" s="0" t="s">
        <v>6781</v>
      </c>
      <c r="G1987" s="0" t="n">
        <v>7665</v>
      </c>
      <c r="H1987" s="0" t="n">
        <v>0</v>
      </c>
      <c r="I1987" s="0" t="n">
        <f aca="false">21*D1987</f>
        <v>42</v>
      </c>
      <c r="J1987" s="11" t="n">
        <f aca="false">G1987+H1987</f>
        <v>7665</v>
      </c>
      <c r="K1987" s="0" t="n">
        <f aca="false">J1987+I1987</f>
        <v>7707</v>
      </c>
    </row>
    <row r="1988" customFormat="false" ht="12.8" hidden="false" customHeight="false" outlineLevel="0" collapsed="false">
      <c r="A1988" s="0" t="n">
        <v>205314957</v>
      </c>
      <c r="B1988" s="0" t="s">
        <v>3349</v>
      </c>
      <c r="C1988" s="0" t="s">
        <v>5370</v>
      </c>
      <c r="D1988" s="0" t="n">
        <v>6</v>
      </c>
      <c r="E1988" s="0" t="s">
        <v>406</v>
      </c>
      <c r="F1988" s="0" t="s">
        <v>6784</v>
      </c>
      <c r="G1988" s="0" t="n">
        <v>22995</v>
      </c>
      <c r="H1988" s="0" t="n">
        <v>0</v>
      </c>
      <c r="I1988" s="0" t="n">
        <f aca="false">21*D1988</f>
        <v>126</v>
      </c>
      <c r="J1988" s="11" t="n">
        <f aca="false">G1988+H1988</f>
        <v>22995</v>
      </c>
      <c r="K1988" s="0" t="n">
        <f aca="false">J1988+I1988</f>
        <v>23121</v>
      </c>
    </row>
    <row r="1989" customFormat="false" ht="12.8" hidden="false" customHeight="false" outlineLevel="0" collapsed="false">
      <c r="A1989" s="0" t="n">
        <v>205314162</v>
      </c>
      <c r="B1989" s="0" t="s">
        <v>3349</v>
      </c>
      <c r="C1989" s="0" t="s">
        <v>5559</v>
      </c>
      <c r="D1989" s="0" t="n">
        <v>5</v>
      </c>
      <c r="E1989" s="0" t="s">
        <v>79</v>
      </c>
      <c r="F1989" s="0" t="s">
        <v>6794</v>
      </c>
      <c r="G1989" s="0" t="n">
        <v>19162.5</v>
      </c>
      <c r="H1989" s="0" t="n">
        <v>0</v>
      </c>
      <c r="I1989" s="0" t="n">
        <f aca="false">21*D1989</f>
        <v>105</v>
      </c>
      <c r="J1989" s="11" t="n">
        <f aca="false">G1989+H1989</f>
        <v>19162.5</v>
      </c>
      <c r="K1989" s="0" t="n">
        <f aca="false">J1989+I1989</f>
        <v>19267.5</v>
      </c>
    </row>
    <row r="1990" customFormat="false" ht="12.8" hidden="false" customHeight="false" outlineLevel="0" collapsed="false">
      <c r="A1990" s="0" t="n">
        <v>205314872</v>
      </c>
      <c r="B1990" s="0" t="s">
        <v>3349</v>
      </c>
      <c r="C1990" s="0" t="s">
        <v>4793</v>
      </c>
      <c r="D1990" s="0" t="n">
        <v>2</v>
      </c>
      <c r="E1990" s="0" t="s">
        <v>74</v>
      </c>
      <c r="F1990" s="0" t="s">
        <v>6796</v>
      </c>
      <c r="G1990" s="0" t="n">
        <v>7665</v>
      </c>
      <c r="H1990" s="0" t="n">
        <v>0</v>
      </c>
      <c r="I1990" s="0" t="n">
        <f aca="false">21*D1990</f>
        <v>42</v>
      </c>
      <c r="J1990" s="11" t="n">
        <f aca="false">G1990+H1990</f>
        <v>7665</v>
      </c>
      <c r="K1990" s="0" t="n">
        <f aca="false">J1990+I1990</f>
        <v>7707</v>
      </c>
    </row>
    <row r="1991" customFormat="false" ht="12.8" hidden="false" customHeight="false" outlineLevel="0" collapsed="false">
      <c r="A1991" s="0" t="n">
        <v>205314872</v>
      </c>
      <c r="B1991" s="0" t="s">
        <v>3349</v>
      </c>
      <c r="C1991" s="0" t="s">
        <v>4793</v>
      </c>
      <c r="D1991" s="0" t="n">
        <v>2</v>
      </c>
      <c r="E1991" s="0" t="s">
        <v>74</v>
      </c>
      <c r="F1991" s="0" t="s">
        <v>6798</v>
      </c>
      <c r="G1991" s="0" t="n">
        <v>7665</v>
      </c>
      <c r="H1991" s="0" t="n">
        <v>0</v>
      </c>
      <c r="I1991" s="0" t="n">
        <f aca="false">21*D1991</f>
        <v>42</v>
      </c>
      <c r="J1991" s="11" t="n">
        <f aca="false">G1991+H1991</f>
        <v>7665</v>
      </c>
      <c r="K1991" s="0" t="n">
        <f aca="false">J1991+I1991</f>
        <v>7707</v>
      </c>
    </row>
    <row r="1992" customFormat="false" ht="12.8" hidden="false" customHeight="false" outlineLevel="0" collapsed="false">
      <c r="A1992" s="0" t="n">
        <v>205314872</v>
      </c>
      <c r="B1992" s="0" t="s">
        <v>3349</v>
      </c>
      <c r="C1992" s="0" t="s">
        <v>4793</v>
      </c>
      <c r="D1992" s="0" t="n">
        <v>2</v>
      </c>
      <c r="E1992" s="0" t="s">
        <v>74</v>
      </c>
      <c r="F1992" s="0" t="s">
        <v>6800</v>
      </c>
      <c r="G1992" s="0" t="n">
        <v>7665</v>
      </c>
      <c r="H1992" s="0" t="n">
        <v>0</v>
      </c>
      <c r="I1992" s="0" t="n">
        <f aca="false">21*D1992</f>
        <v>42</v>
      </c>
      <c r="J1992" s="11" t="n">
        <f aca="false">G1992+H1992</f>
        <v>7665</v>
      </c>
      <c r="K1992" s="0" t="n">
        <f aca="false">J1992+I1992</f>
        <v>7707</v>
      </c>
    </row>
    <row r="1993" customFormat="false" ht="12.8" hidden="false" customHeight="false" outlineLevel="0" collapsed="false">
      <c r="A1993" s="0" t="n">
        <v>205314857</v>
      </c>
      <c r="B1993" s="0" t="s">
        <v>3349</v>
      </c>
      <c r="C1993" s="0" t="s">
        <v>4793</v>
      </c>
      <c r="D1993" s="0" t="n">
        <v>2</v>
      </c>
      <c r="E1993" s="0" t="s">
        <v>74</v>
      </c>
      <c r="F1993" s="0" t="s">
        <v>6803</v>
      </c>
      <c r="G1993" s="0" t="n">
        <v>7665</v>
      </c>
      <c r="H1993" s="0" t="n">
        <v>0</v>
      </c>
      <c r="I1993" s="0" t="n">
        <f aca="false">21*D1993</f>
        <v>42</v>
      </c>
      <c r="J1993" s="11" t="n">
        <f aca="false">G1993+H1993</f>
        <v>7665</v>
      </c>
      <c r="K1993" s="0" t="n">
        <f aca="false">J1993+I1993</f>
        <v>7707</v>
      </c>
    </row>
    <row r="1994" s="11" customFormat="true" ht="12.8" hidden="false" customHeight="false" outlineLevel="0" collapsed="false">
      <c r="A1994" s="11" t="n">
        <v>205315062</v>
      </c>
      <c r="B1994" s="11" t="s">
        <v>3349</v>
      </c>
      <c r="C1994" s="11" t="s">
        <v>4793</v>
      </c>
      <c r="D1994" s="11" t="n">
        <v>2</v>
      </c>
      <c r="E1994" s="11" t="s">
        <v>28</v>
      </c>
      <c r="F1994" s="11" t="s">
        <v>4460</v>
      </c>
      <c r="G1994" s="11" t="n">
        <v>11444.8</v>
      </c>
      <c r="H1994" s="11" t="n">
        <v>0</v>
      </c>
      <c r="I1994" s="11" t="n">
        <f aca="false">21*D1994</f>
        <v>42</v>
      </c>
      <c r="J1994" s="11" t="n">
        <f aca="false">G1994+H1994</f>
        <v>11444.8</v>
      </c>
      <c r="K1994" s="11" t="n">
        <f aca="false">J1994+I1994</f>
        <v>11486.8</v>
      </c>
      <c r="M1994" s="11" t="n">
        <v>11486.8</v>
      </c>
      <c r="N1994" s="11" t="n">
        <f aca="false">K1994+K1995-M1994</f>
        <v>0</v>
      </c>
      <c r="O1994" s="11" t="s">
        <v>9109</v>
      </c>
    </row>
    <row r="1995" customFormat="false" ht="12.8" hidden="false" customHeight="false" outlineLevel="0" collapsed="false">
      <c r="A1995" s="11" t="n">
        <v>205315062</v>
      </c>
      <c r="B1995" s="11" t="s">
        <v>3349</v>
      </c>
      <c r="C1995" s="11" t="s">
        <v>4793</v>
      </c>
      <c r="D1995" s="11" t="n">
        <v>2</v>
      </c>
      <c r="E1995" s="11" t="s">
        <v>28</v>
      </c>
      <c r="F1995" s="11" t="s">
        <v>6805</v>
      </c>
      <c r="G1995" s="11" t="n">
        <v>0</v>
      </c>
      <c r="H1995" s="11" t="n">
        <v>0</v>
      </c>
      <c r="I1995" s="11" t="n">
        <v>0</v>
      </c>
      <c r="J1995" s="11" t="n">
        <f aca="false">G1995+H1995</f>
        <v>0</v>
      </c>
      <c r="K1995" s="11" t="n">
        <f aca="false">J1995+I1995</f>
        <v>0</v>
      </c>
      <c r="L1995" s="11"/>
    </row>
    <row r="1996" customFormat="false" ht="12.8" hidden="false" customHeight="false" outlineLevel="0" collapsed="false">
      <c r="A1996" s="0" t="n">
        <v>105304142</v>
      </c>
      <c r="B1996" s="0" t="s">
        <v>3349</v>
      </c>
      <c r="C1996" s="0" t="s">
        <v>5370</v>
      </c>
      <c r="D1996" s="0" t="n">
        <v>6</v>
      </c>
      <c r="E1996" s="0" t="s">
        <v>115</v>
      </c>
      <c r="F1996" s="0" t="s">
        <v>6807</v>
      </c>
      <c r="G1996" s="0" t="n">
        <v>28035</v>
      </c>
      <c r="H1996" s="0" t="n">
        <v>0</v>
      </c>
      <c r="I1996" s="0" t="n">
        <f aca="false">21*D1996</f>
        <v>126</v>
      </c>
      <c r="J1996" s="11" t="n">
        <f aca="false">G1996+H1996</f>
        <v>28035</v>
      </c>
      <c r="K1996" s="0" t="n">
        <f aca="false">J1996+I1996</f>
        <v>28161</v>
      </c>
    </row>
    <row r="1997" customFormat="false" ht="12.8" hidden="false" customHeight="false" outlineLevel="0" collapsed="false">
      <c r="A1997" s="0" t="n">
        <v>205314512</v>
      </c>
      <c r="B1997" s="0" t="s">
        <v>3349</v>
      </c>
      <c r="C1997" s="0" t="s">
        <v>4793</v>
      </c>
      <c r="D1997" s="0" t="n">
        <v>2</v>
      </c>
      <c r="E1997" s="0" t="s">
        <v>406</v>
      </c>
      <c r="F1997" s="0" t="s">
        <v>6813</v>
      </c>
      <c r="G1997" s="0" t="n">
        <v>7665</v>
      </c>
      <c r="H1997" s="0" t="n">
        <v>0</v>
      </c>
      <c r="I1997" s="0" t="n">
        <f aca="false">21*D1997</f>
        <v>42</v>
      </c>
      <c r="J1997" s="11" t="n">
        <f aca="false">G1997+H1997</f>
        <v>7665</v>
      </c>
      <c r="K1997" s="0" t="n">
        <f aca="false">J1997+I1997</f>
        <v>7707</v>
      </c>
    </row>
    <row r="1998" customFormat="false" ht="12.8" hidden="false" customHeight="false" outlineLevel="0" collapsed="false">
      <c r="A1998" s="0" t="n">
        <v>205315022</v>
      </c>
      <c r="B1998" s="0" t="s">
        <v>3349</v>
      </c>
      <c r="C1998" s="0" t="s">
        <v>4793</v>
      </c>
      <c r="D1998" s="0" t="n">
        <v>2</v>
      </c>
      <c r="E1998" s="0" t="s">
        <v>79</v>
      </c>
      <c r="F1998" s="0" t="s">
        <v>6816</v>
      </c>
      <c r="G1998" s="0" t="n">
        <v>7665</v>
      </c>
      <c r="H1998" s="0" t="n">
        <v>0</v>
      </c>
      <c r="I1998" s="0" t="n">
        <f aca="false">21*D1998</f>
        <v>42</v>
      </c>
      <c r="J1998" s="11" t="n">
        <f aca="false">G1998+H1998</f>
        <v>7665</v>
      </c>
      <c r="K1998" s="0" t="n">
        <f aca="false">J1998+I1998</f>
        <v>7707</v>
      </c>
    </row>
    <row r="1999" customFormat="false" ht="12.8" hidden="false" customHeight="false" outlineLevel="0" collapsed="false">
      <c r="A1999" s="0" t="n">
        <v>205309548</v>
      </c>
      <c r="B1999" s="0" t="s">
        <v>3349</v>
      </c>
      <c r="C1999" s="0" t="s">
        <v>4793</v>
      </c>
      <c r="D1999" s="0" t="n">
        <v>2</v>
      </c>
      <c r="E1999" s="0" t="s">
        <v>89</v>
      </c>
      <c r="F1999" s="0" t="s">
        <v>6824</v>
      </c>
      <c r="G1999" s="0" t="n">
        <v>7665</v>
      </c>
      <c r="H1999" s="0" t="n">
        <v>0</v>
      </c>
      <c r="I1999" s="0" t="n">
        <f aca="false">21*D1999</f>
        <v>42</v>
      </c>
      <c r="J1999" s="11" t="n">
        <f aca="false">G1999+H1999</f>
        <v>7665</v>
      </c>
      <c r="K1999" s="0" t="n">
        <f aca="false">J1999+I1999</f>
        <v>7707</v>
      </c>
    </row>
    <row r="2000" customFormat="false" ht="12.8" hidden="false" customHeight="false" outlineLevel="0" collapsed="false">
      <c r="A2000" s="0" t="n">
        <v>205307488</v>
      </c>
      <c r="B2000" s="0" t="s">
        <v>3349</v>
      </c>
      <c r="C2000" s="0" t="s">
        <v>3820</v>
      </c>
      <c r="D2000" s="0" t="n">
        <v>7</v>
      </c>
      <c r="E2000" s="0" t="s">
        <v>416</v>
      </c>
      <c r="F2000" s="0" t="s">
        <v>6828</v>
      </c>
      <c r="G2000" s="0" t="n">
        <v>26827.5</v>
      </c>
      <c r="H2000" s="0" t="n">
        <v>0</v>
      </c>
      <c r="I2000" s="0" t="n">
        <f aca="false">21*D2000</f>
        <v>147</v>
      </c>
      <c r="J2000" s="11" t="n">
        <f aca="false">G2000+H2000</f>
        <v>26827.5</v>
      </c>
      <c r="K2000" s="0" t="n">
        <f aca="false">J2000+I2000</f>
        <v>26974.5</v>
      </c>
    </row>
    <row r="2001" customFormat="false" ht="12.8" hidden="false" customHeight="false" outlineLevel="0" collapsed="false">
      <c r="A2001" s="0" t="n">
        <v>205314123</v>
      </c>
      <c r="B2001" s="0" t="s">
        <v>3349</v>
      </c>
      <c r="C2001" s="0" t="s">
        <v>4500</v>
      </c>
      <c r="D2001" s="0" t="n">
        <v>3</v>
      </c>
      <c r="E2001" s="0" t="s">
        <v>79</v>
      </c>
      <c r="F2001" s="0" t="s">
        <v>6831</v>
      </c>
      <c r="G2001" s="0" t="n">
        <v>11497.5</v>
      </c>
      <c r="H2001" s="0" t="n">
        <v>0</v>
      </c>
      <c r="I2001" s="0" t="n">
        <f aca="false">21*D2001</f>
        <v>63</v>
      </c>
      <c r="J2001" s="11" t="n">
        <f aca="false">G2001+H2001</f>
        <v>11497.5</v>
      </c>
      <c r="K2001" s="0" t="n">
        <f aca="false">J2001+I2001</f>
        <v>11560.5</v>
      </c>
    </row>
    <row r="2002" customFormat="false" ht="12.8" hidden="false" customHeight="false" outlineLevel="0" collapsed="false">
      <c r="A2002" s="0" t="n">
        <v>205314873</v>
      </c>
      <c r="B2002" s="0" t="s">
        <v>3349</v>
      </c>
      <c r="C2002" s="0" t="s">
        <v>4793</v>
      </c>
      <c r="D2002" s="0" t="n">
        <v>2</v>
      </c>
      <c r="E2002" s="0" t="s">
        <v>406</v>
      </c>
      <c r="F2002" s="0" t="s">
        <v>6834</v>
      </c>
      <c r="G2002" s="0" t="n">
        <v>7665</v>
      </c>
      <c r="H2002" s="0" t="n">
        <v>0</v>
      </c>
      <c r="I2002" s="0" t="n">
        <f aca="false">21*D2002</f>
        <v>42</v>
      </c>
      <c r="J2002" s="11" t="n">
        <f aca="false">G2002+H2002</f>
        <v>7665</v>
      </c>
      <c r="K2002" s="0" t="n">
        <f aca="false">J2002+I2002</f>
        <v>7707</v>
      </c>
    </row>
    <row r="2003" customFormat="false" ht="12.8" hidden="false" customHeight="false" outlineLevel="0" collapsed="false">
      <c r="A2003" s="0" t="n">
        <v>205314818</v>
      </c>
      <c r="B2003" s="0" t="s">
        <v>3349</v>
      </c>
      <c r="C2003" s="0" t="s">
        <v>4500</v>
      </c>
      <c r="D2003" s="0" t="n">
        <v>3</v>
      </c>
      <c r="E2003" s="0" t="s">
        <v>437</v>
      </c>
      <c r="F2003" s="0" t="s">
        <v>6837</v>
      </c>
      <c r="G2003" s="0" t="n">
        <v>14017.5</v>
      </c>
      <c r="H2003" s="0" t="n">
        <v>0</v>
      </c>
      <c r="I2003" s="0" t="n">
        <f aca="false">21*D2003</f>
        <v>63</v>
      </c>
      <c r="J2003" s="11" t="n">
        <f aca="false">G2003+H2003</f>
        <v>14017.5</v>
      </c>
      <c r="K2003" s="0" t="n">
        <f aca="false">J2003+I2003</f>
        <v>14080.5</v>
      </c>
    </row>
    <row r="2004" customFormat="false" ht="12.8" hidden="false" customHeight="false" outlineLevel="0" collapsed="false">
      <c r="A2004" s="0" t="n">
        <v>205314673</v>
      </c>
      <c r="B2004" s="0" t="s">
        <v>3349</v>
      </c>
      <c r="C2004" s="0" t="s">
        <v>4793</v>
      </c>
      <c r="D2004" s="0" t="n">
        <v>2</v>
      </c>
      <c r="E2004" s="0" t="s">
        <v>74</v>
      </c>
      <c r="F2004" s="0" t="s">
        <v>2556</v>
      </c>
      <c r="G2004" s="0" t="n">
        <v>7665</v>
      </c>
      <c r="H2004" s="0" t="n">
        <v>0</v>
      </c>
      <c r="I2004" s="0" t="n">
        <f aca="false">21*D2004</f>
        <v>42</v>
      </c>
      <c r="J2004" s="11" t="n">
        <f aca="false">G2004+H2004</f>
        <v>7665</v>
      </c>
      <c r="K2004" s="0" t="n">
        <f aca="false">J2004+I2004</f>
        <v>7707</v>
      </c>
    </row>
    <row r="2005" customFormat="false" ht="12.8" hidden="false" customHeight="false" outlineLevel="0" collapsed="false">
      <c r="A2005" s="0" t="n">
        <v>205309543</v>
      </c>
      <c r="B2005" s="0" t="s">
        <v>3349</v>
      </c>
      <c r="C2005" s="0" t="s">
        <v>4793</v>
      </c>
      <c r="D2005" s="0" t="n">
        <v>2</v>
      </c>
      <c r="E2005" s="0" t="s">
        <v>89</v>
      </c>
      <c r="F2005" s="0" t="s">
        <v>6842</v>
      </c>
      <c r="G2005" s="0" t="n">
        <v>7665</v>
      </c>
      <c r="H2005" s="0" t="n">
        <v>0</v>
      </c>
      <c r="I2005" s="0" t="n">
        <f aca="false">21*D2005</f>
        <v>42</v>
      </c>
      <c r="J2005" s="11" t="n">
        <f aca="false">G2005+H2005</f>
        <v>7665</v>
      </c>
      <c r="K2005" s="0" t="n">
        <f aca="false">J2005+I2005</f>
        <v>7707</v>
      </c>
    </row>
    <row r="2006" customFormat="false" ht="12.8" hidden="false" customHeight="false" outlineLevel="0" collapsed="false">
      <c r="A2006" s="0" t="n">
        <v>105306053</v>
      </c>
      <c r="B2006" s="0" t="s">
        <v>3349</v>
      </c>
      <c r="C2006" s="0" t="s">
        <v>5108</v>
      </c>
      <c r="D2006" s="0" t="n">
        <v>4</v>
      </c>
      <c r="E2006" s="0" t="s">
        <v>406</v>
      </c>
      <c r="F2006" s="0" t="s">
        <v>6847</v>
      </c>
      <c r="G2006" s="0" t="n">
        <v>15330</v>
      </c>
      <c r="H2006" s="0" t="n">
        <v>0</v>
      </c>
      <c r="I2006" s="0" t="n">
        <f aca="false">21*D2006</f>
        <v>84</v>
      </c>
      <c r="J2006" s="11" t="n">
        <f aca="false">G2006+H2006</f>
        <v>15330</v>
      </c>
      <c r="K2006" s="0" t="n">
        <f aca="false">J2006+I2006</f>
        <v>15414</v>
      </c>
    </row>
    <row r="2007" customFormat="false" ht="12.8" hidden="false" customHeight="false" outlineLevel="0" collapsed="false">
      <c r="A2007" s="0" t="n">
        <v>105306663</v>
      </c>
      <c r="B2007" s="0" t="s">
        <v>3349</v>
      </c>
      <c r="C2007" s="0" t="s">
        <v>4793</v>
      </c>
      <c r="D2007" s="0" t="n">
        <v>2</v>
      </c>
      <c r="E2007" s="0" t="s">
        <v>28</v>
      </c>
      <c r="F2007" s="0" t="s">
        <v>6852</v>
      </c>
      <c r="G2007" s="0" t="n">
        <v>11444.8</v>
      </c>
      <c r="H2007" s="0" t="n">
        <v>0</v>
      </c>
      <c r="I2007" s="0" t="n">
        <f aca="false">21*D2007</f>
        <v>42</v>
      </c>
      <c r="J2007" s="11" t="n">
        <f aca="false">G2007+H2007</f>
        <v>11444.8</v>
      </c>
      <c r="K2007" s="0" t="n">
        <f aca="false">J2007+I2007</f>
        <v>11486.8</v>
      </c>
    </row>
    <row r="2008" customFormat="false" ht="12.8" hidden="false" customHeight="false" outlineLevel="0" collapsed="false">
      <c r="A2008" s="0" t="n">
        <v>105306758</v>
      </c>
      <c r="B2008" s="0" t="s">
        <v>3349</v>
      </c>
      <c r="C2008" s="0" t="s">
        <v>2074</v>
      </c>
      <c r="D2008" s="0" t="n">
        <v>1</v>
      </c>
      <c r="E2008" s="0" t="s">
        <v>437</v>
      </c>
      <c r="F2008" s="0" t="s">
        <v>3835</v>
      </c>
      <c r="G2008" s="0" t="n">
        <v>4672.5</v>
      </c>
      <c r="H2008" s="0" t="n">
        <v>0</v>
      </c>
      <c r="I2008" s="0" t="n">
        <f aca="false">21*D2008</f>
        <v>21</v>
      </c>
      <c r="J2008" s="11" t="n">
        <f aca="false">G2008+H2008</f>
        <v>4672.5</v>
      </c>
      <c r="K2008" s="0" t="n">
        <f aca="false">J2008+I2008</f>
        <v>4693.5</v>
      </c>
    </row>
    <row r="2009" customFormat="false" ht="12.8" hidden="false" customHeight="false" outlineLevel="0" collapsed="false">
      <c r="A2009" s="0" t="n">
        <v>205313788</v>
      </c>
      <c r="B2009" s="0" t="s">
        <v>3349</v>
      </c>
      <c r="C2009" s="0" t="s">
        <v>5108</v>
      </c>
      <c r="D2009" s="0" t="n">
        <v>4</v>
      </c>
      <c r="E2009" s="0" t="s">
        <v>79</v>
      </c>
      <c r="F2009" s="0" t="s">
        <v>6857</v>
      </c>
      <c r="G2009" s="0" t="n">
        <v>15330</v>
      </c>
      <c r="H2009" s="0" t="n">
        <v>0</v>
      </c>
      <c r="I2009" s="0" t="n">
        <f aca="false">21*D2009</f>
        <v>84</v>
      </c>
      <c r="J2009" s="11" t="n">
        <f aca="false">G2009+H2009</f>
        <v>15330</v>
      </c>
      <c r="K2009" s="0" t="n">
        <f aca="false">J2009+I2009</f>
        <v>15414</v>
      </c>
    </row>
    <row r="2010" customFormat="false" ht="12.8" hidden="false" customHeight="false" outlineLevel="0" collapsed="false">
      <c r="A2010" s="0" t="n">
        <v>205314788</v>
      </c>
      <c r="B2010" s="0" t="s">
        <v>3349</v>
      </c>
      <c r="C2010" s="0" t="s">
        <v>4793</v>
      </c>
      <c r="D2010" s="0" t="n">
        <v>2</v>
      </c>
      <c r="E2010" s="0" t="s">
        <v>79</v>
      </c>
      <c r="F2010" s="0" t="s">
        <v>6860</v>
      </c>
      <c r="G2010" s="0" t="n">
        <v>7665</v>
      </c>
      <c r="H2010" s="0" t="n">
        <v>0</v>
      </c>
      <c r="I2010" s="0" t="n">
        <f aca="false">21*D2010</f>
        <v>42</v>
      </c>
      <c r="J2010" s="11" t="n">
        <f aca="false">G2010+H2010</f>
        <v>7665</v>
      </c>
      <c r="K2010" s="0" t="n">
        <f aca="false">J2010+I2010</f>
        <v>7707</v>
      </c>
    </row>
    <row r="2011" customFormat="false" ht="12.8" hidden="false" customHeight="false" outlineLevel="0" collapsed="false">
      <c r="A2011" s="0" t="n">
        <v>205314413</v>
      </c>
      <c r="B2011" s="0" t="s">
        <v>3349</v>
      </c>
      <c r="C2011" s="0" t="s">
        <v>2074</v>
      </c>
      <c r="D2011" s="0" t="n">
        <v>1</v>
      </c>
      <c r="E2011" s="0" t="s">
        <v>79</v>
      </c>
      <c r="F2011" s="0" t="s">
        <v>6863</v>
      </c>
      <c r="G2011" s="0" t="n">
        <v>3832.5</v>
      </c>
      <c r="H2011" s="0" t="n">
        <v>0</v>
      </c>
      <c r="I2011" s="0" t="n">
        <f aca="false">21*D2011</f>
        <v>21</v>
      </c>
      <c r="J2011" s="11" t="n">
        <f aca="false">G2011+H2011</f>
        <v>3832.5</v>
      </c>
      <c r="K2011" s="0" t="n">
        <f aca="false">J2011+I2011</f>
        <v>3853.5</v>
      </c>
    </row>
    <row r="2012" customFormat="false" ht="12.8" hidden="false" customHeight="false" outlineLevel="0" collapsed="false">
      <c r="A2012" s="0" t="n">
        <v>205314838</v>
      </c>
      <c r="B2012" s="0" t="s">
        <v>3349</v>
      </c>
      <c r="C2012" s="0" t="s">
        <v>4793</v>
      </c>
      <c r="D2012" s="0" t="n">
        <v>2</v>
      </c>
      <c r="E2012" s="0" t="s">
        <v>406</v>
      </c>
      <c r="F2012" s="0" t="s">
        <v>6866</v>
      </c>
      <c r="G2012" s="0" t="n">
        <v>7665</v>
      </c>
      <c r="H2012" s="0" t="n">
        <v>0</v>
      </c>
      <c r="I2012" s="0" t="n">
        <f aca="false">21*D2012</f>
        <v>42</v>
      </c>
      <c r="J2012" s="11" t="n">
        <f aca="false">G2012+H2012</f>
        <v>7665</v>
      </c>
      <c r="K2012" s="0" t="n">
        <f aca="false">J2012+I2012</f>
        <v>7707</v>
      </c>
    </row>
    <row r="2013" customFormat="false" ht="12.8" hidden="false" customHeight="false" outlineLevel="0" collapsed="false">
      <c r="A2013" s="0" t="n">
        <v>205314333</v>
      </c>
      <c r="B2013" s="0" t="s">
        <v>3349</v>
      </c>
      <c r="C2013" s="0" t="s">
        <v>4500</v>
      </c>
      <c r="D2013" s="0" t="n">
        <v>3</v>
      </c>
      <c r="E2013" s="0" t="s">
        <v>79</v>
      </c>
      <c r="F2013" s="0" t="s">
        <v>6869</v>
      </c>
      <c r="G2013" s="0" t="n">
        <v>11497.5</v>
      </c>
      <c r="H2013" s="0" t="n">
        <v>0</v>
      </c>
      <c r="I2013" s="0" t="n">
        <f aca="false">21*D2013</f>
        <v>63</v>
      </c>
      <c r="J2013" s="11" t="n">
        <f aca="false">G2013+H2013</f>
        <v>11497.5</v>
      </c>
      <c r="K2013" s="0" t="n">
        <f aca="false">J2013+I2013</f>
        <v>11560.5</v>
      </c>
    </row>
    <row r="2014" customFormat="false" ht="12.8" hidden="false" customHeight="false" outlineLevel="0" collapsed="false">
      <c r="A2014" s="0" t="n">
        <v>105306743</v>
      </c>
      <c r="B2014" s="0" t="s">
        <v>3349</v>
      </c>
      <c r="C2014" s="0" t="s">
        <v>2074</v>
      </c>
      <c r="D2014" s="0" t="n">
        <v>1</v>
      </c>
      <c r="E2014" s="0" t="s">
        <v>89</v>
      </c>
      <c r="F2014" s="0" t="s">
        <v>2940</v>
      </c>
      <c r="G2014" s="0" t="n">
        <v>3832.5</v>
      </c>
      <c r="H2014" s="0" t="n">
        <v>0</v>
      </c>
      <c r="I2014" s="0" t="n">
        <f aca="false">21*D2014</f>
        <v>21</v>
      </c>
      <c r="J2014" s="11" t="n">
        <f aca="false">G2014+H2014</f>
        <v>3832.5</v>
      </c>
      <c r="K2014" s="0" t="n">
        <f aca="false">J2014+I2014</f>
        <v>3853.5</v>
      </c>
    </row>
    <row r="2015" customFormat="false" ht="12.8" hidden="false" customHeight="false" outlineLevel="0" collapsed="false">
      <c r="A2015" s="0" t="n">
        <v>205309228</v>
      </c>
      <c r="B2015" s="0" t="s">
        <v>3349</v>
      </c>
      <c r="C2015" s="0" t="s">
        <v>2074</v>
      </c>
      <c r="D2015" s="0" t="n">
        <v>1</v>
      </c>
      <c r="E2015" s="0" t="s">
        <v>89</v>
      </c>
      <c r="F2015" s="0" t="s">
        <v>6875</v>
      </c>
      <c r="G2015" s="0" t="n">
        <v>3832.5</v>
      </c>
      <c r="H2015" s="0" t="n">
        <v>0</v>
      </c>
      <c r="I2015" s="0" t="n">
        <f aca="false">21*D2015</f>
        <v>21</v>
      </c>
      <c r="J2015" s="11" t="n">
        <f aca="false">G2015+H2015</f>
        <v>3832.5</v>
      </c>
      <c r="K2015" s="0" t="n">
        <f aca="false">J2015+I2015</f>
        <v>3853.5</v>
      </c>
    </row>
    <row r="2016" customFormat="false" ht="12.8" hidden="false" customHeight="false" outlineLevel="0" collapsed="false">
      <c r="A2016" s="0" t="n">
        <v>205309228</v>
      </c>
      <c r="B2016" s="0" t="s">
        <v>3349</v>
      </c>
      <c r="C2016" s="0" t="s">
        <v>2074</v>
      </c>
      <c r="D2016" s="0" t="n">
        <v>1</v>
      </c>
      <c r="E2016" s="0" t="s">
        <v>89</v>
      </c>
      <c r="F2016" s="0" t="s">
        <v>6879</v>
      </c>
      <c r="G2016" s="0" t="n">
        <v>3832.5</v>
      </c>
      <c r="H2016" s="0" t="n">
        <v>0</v>
      </c>
      <c r="I2016" s="0" t="n">
        <f aca="false">21*D2016</f>
        <v>21</v>
      </c>
      <c r="J2016" s="11" t="n">
        <f aca="false">G2016+H2016</f>
        <v>3832.5</v>
      </c>
      <c r="K2016" s="0" t="n">
        <f aca="false">J2016+I2016</f>
        <v>3853.5</v>
      </c>
    </row>
    <row r="2017" customFormat="false" ht="12.8" hidden="false" customHeight="false" outlineLevel="0" collapsed="false">
      <c r="A2017" s="0" t="n">
        <v>205314843</v>
      </c>
      <c r="B2017" s="0" t="s">
        <v>3349</v>
      </c>
      <c r="C2017" s="0" t="s">
        <v>4793</v>
      </c>
      <c r="D2017" s="0" t="n">
        <v>2</v>
      </c>
      <c r="E2017" s="0" t="s">
        <v>28</v>
      </c>
      <c r="F2017" s="0" t="s">
        <v>6883</v>
      </c>
      <c r="G2017" s="0" t="n">
        <v>11444.8</v>
      </c>
      <c r="H2017" s="0" t="n">
        <v>0</v>
      </c>
      <c r="I2017" s="0" t="n">
        <f aca="false">21*D2017</f>
        <v>42</v>
      </c>
      <c r="J2017" s="11" t="n">
        <f aca="false">G2017+H2017</f>
        <v>11444.8</v>
      </c>
      <c r="K2017" s="0" t="n">
        <f aca="false">J2017+I2017</f>
        <v>11486.8</v>
      </c>
    </row>
    <row r="2018" customFormat="false" ht="12.8" hidden="false" customHeight="false" outlineLevel="0" collapsed="false">
      <c r="A2018" s="0" t="n">
        <v>205314770</v>
      </c>
      <c r="B2018" s="0" t="s">
        <v>3349</v>
      </c>
      <c r="C2018" s="0" t="s">
        <v>4793</v>
      </c>
      <c r="D2018" s="0" t="n">
        <v>2</v>
      </c>
      <c r="E2018" s="0" t="s">
        <v>74</v>
      </c>
      <c r="F2018" s="0" t="s">
        <v>6907</v>
      </c>
      <c r="G2018" s="0" t="n">
        <v>7665</v>
      </c>
      <c r="H2018" s="0" t="n">
        <v>0</v>
      </c>
      <c r="I2018" s="0" t="n">
        <f aca="false">21*D2018</f>
        <v>42</v>
      </c>
      <c r="J2018" s="11" t="n">
        <f aca="false">G2018+H2018</f>
        <v>7665</v>
      </c>
      <c r="K2018" s="0" t="n">
        <f aca="false">J2018+I2018</f>
        <v>7707</v>
      </c>
    </row>
    <row r="2019" customFormat="false" ht="12.8" hidden="false" customHeight="false" outlineLevel="0" collapsed="false">
      <c r="A2019" s="0" t="n">
        <v>105306750</v>
      </c>
      <c r="B2019" s="0" t="s">
        <v>3349</v>
      </c>
      <c r="C2019" s="0" t="s">
        <v>4793</v>
      </c>
      <c r="D2019" s="0" t="n">
        <v>2</v>
      </c>
      <c r="E2019" s="0" t="s">
        <v>89</v>
      </c>
      <c r="F2019" s="0" t="s">
        <v>6910</v>
      </c>
      <c r="G2019" s="0" t="n">
        <v>7665</v>
      </c>
      <c r="H2019" s="0" t="n">
        <v>0</v>
      </c>
      <c r="I2019" s="0" t="n">
        <f aca="false">21*D2019</f>
        <v>42</v>
      </c>
      <c r="J2019" s="11" t="n">
        <f aca="false">G2019+H2019</f>
        <v>7665</v>
      </c>
      <c r="K2019" s="0" t="n">
        <f aca="false">J2019+I2019</f>
        <v>7707</v>
      </c>
    </row>
    <row r="2020" customFormat="false" ht="12.8" hidden="false" customHeight="false" outlineLevel="0" collapsed="false">
      <c r="A2020" s="0" t="n">
        <v>205313155</v>
      </c>
      <c r="B2020" s="0" t="s">
        <v>3349</v>
      </c>
      <c r="C2020" s="0" t="s">
        <v>4793</v>
      </c>
      <c r="D2020" s="0" t="n">
        <v>2</v>
      </c>
      <c r="E2020" s="0" t="s">
        <v>79</v>
      </c>
      <c r="F2020" s="0" t="s">
        <v>6913</v>
      </c>
      <c r="G2020" s="0" t="n">
        <v>7665</v>
      </c>
      <c r="H2020" s="0" t="n">
        <v>0</v>
      </c>
      <c r="I2020" s="0" t="n">
        <f aca="false">21*D2020</f>
        <v>42</v>
      </c>
      <c r="J2020" s="11" t="n">
        <f aca="false">G2020+H2020</f>
        <v>7665</v>
      </c>
      <c r="K2020" s="0" t="n">
        <f aca="false">J2020+I2020</f>
        <v>7707</v>
      </c>
    </row>
    <row r="2021" customFormat="false" ht="12.8" hidden="false" customHeight="false" outlineLevel="0" collapsed="false">
      <c r="A2021" s="0" t="n">
        <v>205313845</v>
      </c>
      <c r="B2021" s="0" t="s">
        <v>3349</v>
      </c>
      <c r="C2021" s="0" t="s">
        <v>4793</v>
      </c>
      <c r="D2021" s="0" t="n">
        <v>2</v>
      </c>
      <c r="E2021" s="0" t="s">
        <v>428</v>
      </c>
      <c r="F2021" s="0" t="s">
        <v>6921</v>
      </c>
      <c r="G2021" s="0" t="n">
        <v>7665</v>
      </c>
      <c r="H2021" s="0" t="n">
        <v>0</v>
      </c>
      <c r="I2021" s="0" t="n">
        <f aca="false">21*D2021</f>
        <v>42</v>
      </c>
      <c r="J2021" s="11" t="n">
        <f aca="false">G2021+H2021</f>
        <v>7665</v>
      </c>
      <c r="K2021" s="0" t="n">
        <f aca="false">J2021+I2021</f>
        <v>7707</v>
      </c>
    </row>
    <row r="2022" customFormat="false" ht="12.8" hidden="false" customHeight="false" outlineLevel="0" collapsed="false">
      <c r="A2022" s="0" t="n">
        <v>105306800</v>
      </c>
      <c r="B2022" s="0" t="s">
        <v>3349</v>
      </c>
      <c r="C2022" s="0" t="s">
        <v>2074</v>
      </c>
      <c r="D2022" s="0" t="n">
        <v>1</v>
      </c>
      <c r="E2022" s="0" t="s">
        <v>89</v>
      </c>
      <c r="F2022" s="0" t="s">
        <v>6924</v>
      </c>
      <c r="G2022" s="0" t="n">
        <v>3832.5</v>
      </c>
      <c r="H2022" s="0" t="n">
        <v>0</v>
      </c>
      <c r="I2022" s="0" t="n">
        <f aca="false">21*D2022</f>
        <v>21</v>
      </c>
      <c r="J2022" s="11" t="n">
        <f aca="false">G2022+H2022</f>
        <v>3832.5</v>
      </c>
      <c r="K2022" s="0" t="n">
        <f aca="false">J2022+I2022</f>
        <v>3853.5</v>
      </c>
    </row>
    <row r="2023" customFormat="false" ht="12.8" hidden="false" customHeight="false" outlineLevel="0" collapsed="false">
      <c r="A2023" s="0" t="n">
        <v>205315160</v>
      </c>
      <c r="B2023" s="0" t="s">
        <v>3349</v>
      </c>
      <c r="C2023" s="0" t="s">
        <v>2074</v>
      </c>
      <c r="D2023" s="0" t="n">
        <v>1</v>
      </c>
      <c r="E2023" s="0" t="s">
        <v>146</v>
      </c>
      <c r="F2023" s="0" t="s">
        <v>6926</v>
      </c>
      <c r="G2023" s="0" t="n">
        <v>4672.5</v>
      </c>
      <c r="H2023" s="0" t="n">
        <v>0</v>
      </c>
      <c r="I2023" s="0" t="n">
        <f aca="false">21*D2023</f>
        <v>21</v>
      </c>
      <c r="J2023" s="11" t="n">
        <f aca="false">G2023+H2023</f>
        <v>4672.5</v>
      </c>
      <c r="K2023" s="0" t="n">
        <f aca="false">J2023+I2023</f>
        <v>4693.5</v>
      </c>
    </row>
    <row r="2024" customFormat="false" ht="12.8" hidden="false" customHeight="false" outlineLevel="0" collapsed="false">
      <c r="A2024" s="0" t="n">
        <v>205314750</v>
      </c>
      <c r="B2024" s="0" t="s">
        <v>3349</v>
      </c>
      <c r="C2024" s="0" t="s">
        <v>4793</v>
      </c>
      <c r="D2024" s="0" t="n">
        <v>2</v>
      </c>
      <c r="E2024" s="0" t="s">
        <v>74</v>
      </c>
      <c r="F2024" s="0" t="s">
        <v>6928</v>
      </c>
      <c r="G2024" s="0" t="n">
        <v>7665</v>
      </c>
      <c r="H2024" s="0" t="n">
        <v>0</v>
      </c>
      <c r="I2024" s="0" t="n">
        <f aca="false">21*D2024</f>
        <v>42</v>
      </c>
      <c r="J2024" s="11" t="n">
        <f aca="false">G2024+H2024</f>
        <v>7665</v>
      </c>
      <c r="K2024" s="0" t="n">
        <f aca="false">J2024+I2024</f>
        <v>7707</v>
      </c>
    </row>
    <row r="2025" customFormat="false" ht="12.8" hidden="false" customHeight="false" outlineLevel="0" collapsed="false">
      <c r="A2025" s="0" t="n">
        <v>105306725</v>
      </c>
      <c r="B2025" s="0" t="s">
        <v>3349</v>
      </c>
      <c r="C2025" s="0" t="s">
        <v>4793</v>
      </c>
      <c r="D2025" s="0" t="n">
        <v>2</v>
      </c>
      <c r="E2025" s="0" t="s">
        <v>89</v>
      </c>
      <c r="F2025" s="0" t="s">
        <v>6930</v>
      </c>
      <c r="G2025" s="0" t="n">
        <v>7665</v>
      </c>
      <c r="H2025" s="0" t="n">
        <v>0</v>
      </c>
      <c r="I2025" s="0" t="n">
        <f aca="false">21*D2025</f>
        <v>42</v>
      </c>
      <c r="J2025" s="11" t="n">
        <f aca="false">G2025+H2025</f>
        <v>7665</v>
      </c>
      <c r="K2025" s="0" t="n">
        <f aca="false">J2025+I2025</f>
        <v>7707</v>
      </c>
    </row>
    <row r="2026" customFormat="false" ht="12.8" hidden="false" customHeight="false" outlineLevel="0" collapsed="false">
      <c r="A2026" s="0" t="n">
        <v>205315090</v>
      </c>
      <c r="B2026" s="0" t="s">
        <v>3349</v>
      </c>
      <c r="C2026" s="0" t="s">
        <v>5559</v>
      </c>
      <c r="D2026" s="0" t="n">
        <v>5</v>
      </c>
      <c r="E2026" s="0" t="s">
        <v>406</v>
      </c>
      <c r="F2026" s="0" t="s">
        <v>6934</v>
      </c>
      <c r="G2026" s="0" t="n">
        <v>19162.5</v>
      </c>
      <c r="H2026" s="0" t="n">
        <v>0</v>
      </c>
      <c r="I2026" s="0" t="n">
        <f aca="false">21*D2026</f>
        <v>105</v>
      </c>
      <c r="J2026" s="11" t="n">
        <f aca="false">G2026+H2026</f>
        <v>19162.5</v>
      </c>
      <c r="K2026" s="0" t="n">
        <f aca="false">J2026+I2026</f>
        <v>19267.5</v>
      </c>
    </row>
    <row r="2027" customFormat="false" ht="12.8" hidden="false" customHeight="false" outlineLevel="0" collapsed="false">
      <c r="A2027" s="0" t="n">
        <v>205314945</v>
      </c>
      <c r="B2027" s="0" t="s">
        <v>3349</v>
      </c>
      <c r="C2027" s="0" t="s">
        <v>4793</v>
      </c>
      <c r="D2027" s="0" t="n">
        <v>2</v>
      </c>
      <c r="E2027" s="0" t="s">
        <v>28</v>
      </c>
      <c r="F2027" s="0" t="s">
        <v>6937</v>
      </c>
      <c r="G2027" s="0" t="n">
        <v>11444.8</v>
      </c>
      <c r="H2027" s="0" t="n">
        <v>0</v>
      </c>
      <c r="I2027" s="0" t="n">
        <f aca="false">21*D2027</f>
        <v>42</v>
      </c>
      <c r="J2027" s="11" t="n">
        <f aca="false">G2027+H2027</f>
        <v>11444.8</v>
      </c>
      <c r="K2027" s="0" t="n">
        <f aca="false">J2027+I2027</f>
        <v>11486.8</v>
      </c>
    </row>
    <row r="2028" customFormat="false" ht="12.8" hidden="false" customHeight="false" outlineLevel="0" collapsed="false">
      <c r="A2028" s="0" t="n">
        <v>105305145</v>
      </c>
      <c r="B2028" s="0" t="s">
        <v>3349</v>
      </c>
      <c r="C2028" s="0" t="s">
        <v>5108</v>
      </c>
      <c r="D2028" s="0" t="n">
        <v>4</v>
      </c>
      <c r="E2028" s="0" t="s">
        <v>79</v>
      </c>
      <c r="F2028" s="0" t="s">
        <v>6940</v>
      </c>
      <c r="G2028" s="0" t="n">
        <v>15330</v>
      </c>
      <c r="H2028" s="0" t="n">
        <v>0</v>
      </c>
      <c r="I2028" s="0" t="n">
        <f aca="false">21*D2028</f>
        <v>84</v>
      </c>
      <c r="J2028" s="11" t="n">
        <f aca="false">G2028+H2028</f>
        <v>15330</v>
      </c>
      <c r="K2028" s="0" t="n">
        <f aca="false">J2028+I2028</f>
        <v>15414</v>
      </c>
    </row>
    <row r="2029" customFormat="false" ht="12.8" hidden="false" customHeight="false" outlineLevel="0" collapsed="false">
      <c r="A2029" s="0" t="n">
        <v>205311620</v>
      </c>
      <c r="B2029" s="0" t="s">
        <v>3349</v>
      </c>
      <c r="C2029" s="0" t="s">
        <v>3820</v>
      </c>
      <c r="D2029" s="0" t="n">
        <v>7</v>
      </c>
      <c r="E2029" s="0" t="s">
        <v>74</v>
      </c>
      <c r="F2029" s="0" t="s">
        <v>4097</v>
      </c>
      <c r="G2029" s="0" t="n">
        <v>26827.5</v>
      </c>
      <c r="H2029" s="0" t="n">
        <v>0</v>
      </c>
      <c r="I2029" s="0" t="n">
        <f aca="false">21*D2029</f>
        <v>147</v>
      </c>
      <c r="J2029" s="11" t="n">
        <f aca="false">G2029+H2029</f>
        <v>26827.5</v>
      </c>
      <c r="K2029" s="0" t="n">
        <f aca="false">J2029+I2029</f>
        <v>26974.5</v>
      </c>
    </row>
    <row r="2030" customFormat="false" ht="12.8" hidden="false" customHeight="false" outlineLevel="0" collapsed="false">
      <c r="A2030" s="0" t="n">
        <v>205314885</v>
      </c>
      <c r="B2030" s="0" t="s">
        <v>3349</v>
      </c>
      <c r="C2030" s="0" t="s">
        <v>4793</v>
      </c>
      <c r="D2030" s="0" t="n">
        <v>2</v>
      </c>
      <c r="E2030" s="0" t="s">
        <v>79</v>
      </c>
      <c r="F2030" s="0" t="s">
        <v>6944</v>
      </c>
      <c r="G2030" s="0" t="n">
        <v>7665</v>
      </c>
      <c r="H2030" s="0" t="n">
        <v>0</v>
      </c>
      <c r="I2030" s="0" t="n">
        <f aca="false">21*D2030</f>
        <v>42</v>
      </c>
      <c r="J2030" s="11" t="n">
        <f aca="false">G2030+H2030</f>
        <v>7665</v>
      </c>
      <c r="K2030" s="0" t="n">
        <f aca="false">J2030+I2030</f>
        <v>7707</v>
      </c>
    </row>
    <row r="2031" customFormat="false" ht="12.8" hidden="false" customHeight="false" outlineLevel="0" collapsed="false">
      <c r="A2031" s="0" t="n">
        <v>205314865</v>
      </c>
      <c r="B2031" s="0" t="s">
        <v>3349</v>
      </c>
      <c r="C2031" s="0" t="s">
        <v>4793</v>
      </c>
      <c r="D2031" s="0" t="n">
        <v>2</v>
      </c>
      <c r="E2031" s="0" t="s">
        <v>406</v>
      </c>
      <c r="F2031" s="0" t="s">
        <v>6946</v>
      </c>
      <c r="G2031" s="0" t="n">
        <v>7665</v>
      </c>
      <c r="H2031" s="0" t="n">
        <v>0</v>
      </c>
      <c r="I2031" s="0" t="n">
        <f aca="false">21*D2031</f>
        <v>42</v>
      </c>
      <c r="J2031" s="11" t="n">
        <f aca="false">G2031+H2031</f>
        <v>7665</v>
      </c>
      <c r="K2031" s="0" t="n">
        <f aca="false">J2031+I2031</f>
        <v>7707</v>
      </c>
    </row>
    <row r="2032" customFormat="false" ht="12.8" hidden="false" customHeight="false" outlineLevel="0" collapsed="false">
      <c r="A2032" s="0" t="n">
        <v>205315105</v>
      </c>
      <c r="B2032" s="0" t="s">
        <v>3349</v>
      </c>
      <c r="C2032" s="0" t="s">
        <v>4793</v>
      </c>
      <c r="D2032" s="0" t="n">
        <v>2</v>
      </c>
      <c r="E2032" s="0" t="s">
        <v>146</v>
      </c>
      <c r="F2032" s="0" t="s">
        <v>6949</v>
      </c>
      <c r="G2032" s="0" t="n">
        <v>9345</v>
      </c>
      <c r="H2032" s="0" t="n">
        <v>0</v>
      </c>
      <c r="I2032" s="0" t="n">
        <f aca="false">21*D2032</f>
        <v>42</v>
      </c>
      <c r="J2032" s="11" t="n">
        <f aca="false">G2032+H2032</f>
        <v>9345</v>
      </c>
      <c r="K2032" s="0" t="n">
        <f aca="false">J2032+I2032</f>
        <v>9387</v>
      </c>
    </row>
    <row r="2033" customFormat="false" ht="12.8" hidden="false" customHeight="false" outlineLevel="0" collapsed="false">
      <c r="A2033" s="0" t="n">
        <v>205309715</v>
      </c>
      <c r="B2033" s="0" t="s">
        <v>3349</v>
      </c>
      <c r="C2033" s="0" t="s">
        <v>3820</v>
      </c>
      <c r="D2033" s="0" t="n">
        <v>7</v>
      </c>
      <c r="E2033" s="0" t="s">
        <v>74</v>
      </c>
      <c r="F2033" s="0" t="s">
        <v>6955</v>
      </c>
      <c r="G2033" s="0" t="n">
        <v>26827.5</v>
      </c>
      <c r="H2033" s="0" t="n">
        <v>0</v>
      </c>
      <c r="I2033" s="0" t="n">
        <f aca="false">21*D2033</f>
        <v>147</v>
      </c>
      <c r="J2033" s="11" t="n">
        <f aca="false">G2033+H2033</f>
        <v>26827.5</v>
      </c>
      <c r="K2033" s="0" t="n">
        <f aca="false">J2033+I2033</f>
        <v>26974.5</v>
      </c>
    </row>
    <row r="2034" customFormat="false" ht="12.8" hidden="false" customHeight="false" outlineLevel="0" collapsed="false">
      <c r="A2034" s="0" t="n">
        <v>205315050</v>
      </c>
      <c r="B2034" s="0" t="s">
        <v>3349</v>
      </c>
      <c r="C2034" s="0" t="s">
        <v>5370</v>
      </c>
      <c r="D2034" s="0" t="n">
        <v>6</v>
      </c>
      <c r="E2034" s="0" t="s">
        <v>406</v>
      </c>
      <c r="F2034" s="0" t="s">
        <v>6958</v>
      </c>
      <c r="G2034" s="0" t="n">
        <v>22995</v>
      </c>
      <c r="H2034" s="0" t="n">
        <v>0</v>
      </c>
      <c r="I2034" s="0" t="n">
        <f aca="false">21*D2034</f>
        <v>126</v>
      </c>
      <c r="J2034" s="11" t="n">
        <f aca="false">G2034+H2034</f>
        <v>22995</v>
      </c>
      <c r="K2034" s="0" t="n">
        <f aca="false">J2034+I2034</f>
        <v>23121</v>
      </c>
    </row>
    <row r="2035" customFormat="false" ht="12.8" hidden="false" customHeight="false" outlineLevel="0" collapsed="false">
      <c r="A2035" s="0" t="n">
        <v>205315120</v>
      </c>
      <c r="B2035" s="0" t="s">
        <v>3349</v>
      </c>
      <c r="C2035" s="0" t="s">
        <v>5559</v>
      </c>
      <c r="D2035" s="0" t="n">
        <v>5</v>
      </c>
      <c r="E2035" s="0" t="s">
        <v>146</v>
      </c>
      <c r="F2035" s="0" t="s">
        <v>6963</v>
      </c>
      <c r="G2035" s="0" t="n">
        <v>23362.5</v>
      </c>
      <c r="H2035" s="0" t="n">
        <v>0</v>
      </c>
      <c r="I2035" s="0" t="n">
        <f aca="false">21*D2035</f>
        <v>105</v>
      </c>
      <c r="J2035" s="11" t="n">
        <f aca="false">G2035+H2035</f>
        <v>23362.5</v>
      </c>
      <c r="K2035" s="0" t="n">
        <f aca="false">J2035+I2035</f>
        <v>23467.5</v>
      </c>
    </row>
    <row r="2036" customFormat="false" ht="12.8" hidden="false" customHeight="false" outlineLevel="0" collapsed="false">
      <c r="A2036" s="0" t="n">
        <v>205315120</v>
      </c>
      <c r="B2036" s="0" t="s">
        <v>3349</v>
      </c>
      <c r="C2036" s="0" t="s">
        <v>5559</v>
      </c>
      <c r="D2036" s="0" t="n">
        <v>5</v>
      </c>
      <c r="E2036" s="0" t="s">
        <v>146</v>
      </c>
      <c r="F2036" s="0" t="s">
        <v>6965</v>
      </c>
      <c r="G2036" s="0" t="n">
        <v>23362.5</v>
      </c>
      <c r="H2036" s="0" t="n">
        <v>0</v>
      </c>
      <c r="I2036" s="0" t="n">
        <f aca="false">21*D2036</f>
        <v>105</v>
      </c>
      <c r="J2036" s="11" t="n">
        <f aca="false">G2036+H2036</f>
        <v>23362.5</v>
      </c>
      <c r="K2036" s="0" t="n">
        <f aca="false">J2036+I2036</f>
        <v>23467.5</v>
      </c>
    </row>
    <row r="2037" customFormat="false" ht="12.8" hidden="false" customHeight="false" outlineLevel="0" collapsed="false">
      <c r="A2037" s="0" t="n">
        <v>205315120</v>
      </c>
      <c r="B2037" s="0" t="s">
        <v>2074</v>
      </c>
      <c r="C2037" s="0" t="s">
        <v>5108</v>
      </c>
      <c r="D2037" s="0" t="n">
        <v>3</v>
      </c>
      <c r="E2037" s="0" t="s">
        <v>146</v>
      </c>
      <c r="F2037" s="0" t="s">
        <v>6966</v>
      </c>
      <c r="G2037" s="0" t="n">
        <v>14017.5</v>
      </c>
      <c r="H2037" s="0" t="n">
        <v>0</v>
      </c>
      <c r="I2037" s="0" t="n">
        <f aca="false">21*D2037</f>
        <v>63</v>
      </c>
      <c r="J2037" s="11" t="n">
        <f aca="false">G2037+H2037</f>
        <v>14017.5</v>
      </c>
      <c r="K2037" s="0" t="n">
        <f aca="false">J2037+I2037</f>
        <v>14080.5</v>
      </c>
    </row>
    <row r="2038" customFormat="false" ht="12.8" hidden="false" customHeight="false" outlineLevel="0" collapsed="false">
      <c r="A2038" s="0" t="n">
        <v>105304996</v>
      </c>
      <c r="B2038" s="0" t="s">
        <v>3349</v>
      </c>
      <c r="C2038" s="0" t="s">
        <v>4793</v>
      </c>
      <c r="D2038" s="0" t="n">
        <v>2</v>
      </c>
      <c r="E2038" s="0" t="s">
        <v>115</v>
      </c>
      <c r="F2038" s="0" t="s">
        <v>6972</v>
      </c>
      <c r="G2038" s="0" t="n">
        <v>9345</v>
      </c>
      <c r="H2038" s="0" t="n">
        <v>0</v>
      </c>
      <c r="I2038" s="0" t="n">
        <f aca="false">21*D2038</f>
        <v>42</v>
      </c>
      <c r="J2038" s="11" t="n">
        <f aca="false">G2038+H2038</f>
        <v>9345</v>
      </c>
      <c r="K2038" s="0" t="n">
        <f aca="false">J2038+I2038</f>
        <v>9387</v>
      </c>
    </row>
    <row r="2039" customFormat="false" ht="12.8" hidden="false" customHeight="false" outlineLevel="0" collapsed="false">
      <c r="A2039" s="0" t="n">
        <v>205313416</v>
      </c>
      <c r="B2039" s="0" t="s">
        <v>3349</v>
      </c>
      <c r="C2039" s="0" t="s">
        <v>5559</v>
      </c>
      <c r="D2039" s="0" t="n">
        <v>5</v>
      </c>
      <c r="E2039" s="0" t="s">
        <v>79</v>
      </c>
      <c r="F2039" s="0" t="s">
        <v>6977</v>
      </c>
      <c r="G2039" s="0" t="n">
        <v>19162.5</v>
      </c>
      <c r="H2039" s="0" t="n">
        <v>0</v>
      </c>
      <c r="I2039" s="0" t="n">
        <f aca="false">21*D2039</f>
        <v>105</v>
      </c>
      <c r="J2039" s="11" t="n">
        <f aca="false">G2039+H2039</f>
        <v>19162.5</v>
      </c>
      <c r="K2039" s="0" t="n">
        <f aca="false">J2039+I2039</f>
        <v>19267.5</v>
      </c>
    </row>
    <row r="2040" customFormat="false" ht="12.8" hidden="false" customHeight="false" outlineLevel="0" collapsed="false">
      <c r="A2040" s="0" t="n">
        <v>205314426</v>
      </c>
      <c r="B2040" s="0" t="s">
        <v>3349</v>
      </c>
      <c r="C2040" s="0" t="s">
        <v>4500</v>
      </c>
      <c r="D2040" s="0" t="n">
        <v>3</v>
      </c>
      <c r="E2040" s="0" t="s">
        <v>79</v>
      </c>
      <c r="F2040" s="0" t="s">
        <v>6980</v>
      </c>
      <c r="G2040" s="0" t="n">
        <v>11497.5</v>
      </c>
      <c r="H2040" s="0" t="n">
        <v>0</v>
      </c>
      <c r="I2040" s="0" t="n">
        <f aca="false">21*D2040</f>
        <v>63</v>
      </c>
      <c r="J2040" s="11" t="n">
        <f aca="false">G2040+H2040</f>
        <v>11497.5</v>
      </c>
      <c r="K2040" s="0" t="n">
        <f aca="false">J2040+I2040</f>
        <v>11560.5</v>
      </c>
    </row>
    <row r="2041" customFormat="false" ht="12.8" hidden="false" customHeight="false" outlineLevel="0" collapsed="false">
      <c r="A2041" s="0" t="n">
        <v>205315076</v>
      </c>
      <c r="B2041" s="0" t="s">
        <v>3349</v>
      </c>
      <c r="C2041" s="0" t="s">
        <v>4793</v>
      </c>
      <c r="D2041" s="0" t="n">
        <v>2</v>
      </c>
      <c r="E2041" s="0" t="s">
        <v>79</v>
      </c>
      <c r="F2041" s="0" t="s">
        <v>6983</v>
      </c>
      <c r="G2041" s="0" t="n">
        <v>7665</v>
      </c>
      <c r="H2041" s="0" t="n">
        <v>0</v>
      </c>
      <c r="I2041" s="0" t="n">
        <f aca="false">21*D2041</f>
        <v>42</v>
      </c>
      <c r="J2041" s="11" t="n">
        <f aca="false">G2041+H2041</f>
        <v>7665</v>
      </c>
      <c r="K2041" s="0" t="n">
        <f aca="false">J2041+I2041</f>
        <v>7707</v>
      </c>
    </row>
    <row r="2042" customFormat="false" ht="12.8" hidden="false" customHeight="false" outlineLevel="0" collapsed="false">
      <c r="A2042" s="0" t="n">
        <v>205315046</v>
      </c>
      <c r="B2042" s="0" t="s">
        <v>3349</v>
      </c>
      <c r="C2042" s="0" t="s">
        <v>4793</v>
      </c>
      <c r="D2042" s="0" t="n">
        <v>2</v>
      </c>
      <c r="E2042" s="0" t="s">
        <v>28</v>
      </c>
      <c r="F2042" s="0" t="s">
        <v>6985</v>
      </c>
      <c r="G2042" s="0" t="n">
        <v>11444.8</v>
      </c>
      <c r="H2042" s="0" t="n">
        <v>0</v>
      </c>
      <c r="I2042" s="0" t="n">
        <f aca="false">21*D2042</f>
        <v>42</v>
      </c>
      <c r="J2042" s="11" t="n">
        <f aca="false">G2042+H2042</f>
        <v>11444.8</v>
      </c>
      <c r="K2042" s="0" t="n">
        <f aca="false">J2042+I2042</f>
        <v>11486.8</v>
      </c>
    </row>
    <row r="2043" customFormat="false" ht="12.8" hidden="false" customHeight="false" outlineLevel="0" collapsed="false">
      <c r="A2043" s="0" t="n">
        <v>205315046</v>
      </c>
      <c r="B2043" s="0" t="s">
        <v>3349</v>
      </c>
      <c r="C2043" s="0" t="s">
        <v>4793</v>
      </c>
      <c r="D2043" s="0" t="n">
        <v>2</v>
      </c>
      <c r="E2043" s="0" t="s">
        <v>28</v>
      </c>
      <c r="F2043" s="0" t="s">
        <v>6987</v>
      </c>
      <c r="G2043" s="0" t="n">
        <v>11444.8</v>
      </c>
      <c r="H2043" s="0" t="n">
        <v>0</v>
      </c>
      <c r="I2043" s="0" t="n">
        <f aca="false">21*D2043</f>
        <v>42</v>
      </c>
      <c r="J2043" s="11" t="n">
        <f aca="false">G2043+H2043</f>
        <v>11444.8</v>
      </c>
      <c r="K2043" s="0" t="n">
        <f aca="false">J2043+I2043</f>
        <v>11486.8</v>
      </c>
    </row>
    <row r="2044" customFormat="false" ht="12.8" hidden="false" customHeight="false" outlineLevel="0" collapsed="false">
      <c r="A2044" s="0" t="n">
        <v>205315036</v>
      </c>
      <c r="B2044" s="0" t="s">
        <v>3349</v>
      </c>
      <c r="C2044" s="0" t="s">
        <v>4793</v>
      </c>
      <c r="D2044" s="0" t="n">
        <v>2</v>
      </c>
      <c r="E2044" s="0" t="s">
        <v>28</v>
      </c>
      <c r="F2044" s="0" t="s">
        <v>6990</v>
      </c>
      <c r="G2044" s="0" t="n">
        <v>11444.8</v>
      </c>
      <c r="H2044" s="0" t="n">
        <v>0</v>
      </c>
      <c r="I2044" s="0" t="n">
        <f aca="false">21*D2044</f>
        <v>42</v>
      </c>
      <c r="J2044" s="11" t="n">
        <f aca="false">G2044+H2044</f>
        <v>11444.8</v>
      </c>
      <c r="K2044" s="0" t="n">
        <f aca="false">J2044+I2044</f>
        <v>11486.8</v>
      </c>
    </row>
    <row r="2045" customFormat="false" ht="12.8" hidden="false" customHeight="false" outlineLevel="0" collapsed="false">
      <c r="A2045" s="0" t="n">
        <v>205315036</v>
      </c>
      <c r="B2045" s="0" t="s">
        <v>3349</v>
      </c>
      <c r="C2045" s="0" t="s">
        <v>4793</v>
      </c>
      <c r="D2045" s="0" t="n">
        <v>2</v>
      </c>
      <c r="E2045" s="0" t="s">
        <v>28</v>
      </c>
      <c r="F2045" s="0" t="s">
        <v>6992</v>
      </c>
      <c r="G2045" s="0" t="n">
        <v>11444.8</v>
      </c>
      <c r="H2045" s="0" t="n">
        <v>0</v>
      </c>
      <c r="I2045" s="0" t="n">
        <f aca="false">21*D2045</f>
        <v>42</v>
      </c>
      <c r="J2045" s="11" t="n">
        <f aca="false">G2045+H2045</f>
        <v>11444.8</v>
      </c>
      <c r="K2045" s="0" t="n">
        <f aca="false">J2045+I2045</f>
        <v>11486.8</v>
      </c>
    </row>
    <row r="2046" customFormat="false" ht="12.8" hidden="false" customHeight="false" outlineLevel="0" collapsed="false">
      <c r="A2046" s="0" t="n">
        <v>205313421</v>
      </c>
      <c r="B2046" s="0" t="s">
        <v>3349</v>
      </c>
      <c r="C2046" s="0" t="s">
        <v>5559</v>
      </c>
      <c r="D2046" s="0" t="n">
        <v>5</v>
      </c>
      <c r="E2046" s="0" t="s">
        <v>79</v>
      </c>
      <c r="F2046" s="0" t="s">
        <v>6995</v>
      </c>
      <c r="G2046" s="0" t="n">
        <v>19162.5</v>
      </c>
      <c r="H2046" s="0" t="n">
        <v>0</v>
      </c>
      <c r="I2046" s="0" t="n">
        <f aca="false">21*D2046</f>
        <v>105</v>
      </c>
      <c r="J2046" s="11" t="n">
        <f aca="false">G2046+H2046</f>
        <v>19162.5</v>
      </c>
      <c r="K2046" s="0" t="n">
        <f aca="false">J2046+I2046</f>
        <v>19267.5</v>
      </c>
    </row>
    <row r="2047" customFormat="false" ht="12.8" hidden="false" customHeight="false" outlineLevel="0" collapsed="false">
      <c r="A2047" s="0" t="n">
        <v>205315061</v>
      </c>
      <c r="B2047" s="0" t="s">
        <v>3349</v>
      </c>
      <c r="C2047" s="0" t="s">
        <v>4793</v>
      </c>
      <c r="D2047" s="0" t="n">
        <v>2</v>
      </c>
      <c r="E2047" s="0" t="s">
        <v>28</v>
      </c>
      <c r="F2047" s="0" t="s">
        <v>6998</v>
      </c>
      <c r="G2047" s="0" t="n">
        <v>11444.8</v>
      </c>
      <c r="H2047" s="0" t="n">
        <v>0</v>
      </c>
      <c r="I2047" s="0" t="n">
        <f aca="false">21*D2047</f>
        <v>42</v>
      </c>
      <c r="J2047" s="11" t="n">
        <f aca="false">G2047+H2047</f>
        <v>11444.8</v>
      </c>
      <c r="K2047" s="0" t="n">
        <f aca="false">J2047+I2047</f>
        <v>11486.8</v>
      </c>
    </row>
    <row r="2048" customFormat="false" ht="12.8" hidden="false" customHeight="false" outlineLevel="0" collapsed="false">
      <c r="A2048" s="0" t="n">
        <v>205311546</v>
      </c>
      <c r="B2048" s="0" t="s">
        <v>3349</v>
      </c>
      <c r="C2048" s="0" t="s">
        <v>5108</v>
      </c>
      <c r="D2048" s="0" t="n">
        <v>4</v>
      </c>
      <c r="E2048" s="0" t="s">
        <v>74</v>
      </c>
      <c r="F2048" s="0" t="s">
        <v>4436</v>
      </c>
      <c r="G2048" s="0" t="n">
        <v>15330</v>
      </c>
      <c r="H2048" s="0" t="n">
        <v>0</v>
      </c>
      <c r="I2048" s="0" t="n">
        <f aca="false">21*D2048</f>
        <v>84</v>
      </c>
      <c r="J2048" s="11" t="n">
        <f aca="false">G2048+H2048</f>
        <v>15330</v>
      </c>
      <c r="K2048" s="0" t="n">
        <f aca="false">J2048+I2048</f>
        <v>15414</v>
      </c>
    </row>
    <row r="2049" customFormat="false" ht="12.8" hidden="false" customHeight="false" outlineLevel="0" collapsed="false">
      <c r="A2049" s="0" t="n">
        <v>205314031</v>
      </c>
      <c r="B2049" s="0" t="s">
        <v>3349</v>
      </c>
      <c r="C2049" s="0" t="s">
        <v>4500</v>
      </c>
      <c r="D2049" s="0" t="n">
        <v>3</v>
      </c>
      <c r="E2049" s="0" t="s">
        <v>79</v>
      </c>
      <c r="F2049" s="0" t="s">
        <v>7002</v>
      </c>
      <c r="G2049" s="0" t="n">
        <v>11497.5</v>
      </c>
      <c r="H2049" s="0" t="n">
        <v>0</v>
      </c>
      <c r="I2049" s="0" t="n">
        <f aca="false">21*D2049</f>
        <v>63</v>
      </c>
      <c r="J2049" s="11" t="n">
        <f aca="false">G2049+H2049</f>
        <v>11497.5</v>
      </c>
      <c r="K2049" s="0" t="n">
        <f aca="false">J2049+I2049</f>
        <v>11560.5</v>
      </c>
    </row>
    <row r="2050" customFormat="false" ht="12.8" hidden="false" customHeight="false" outlineLevel="0" collapsed="false">
      <c r="A2050" s="0" t="n">
        <v>205315166</v>
      </c>
      <c r="B2050" s="0" t="s">
        <v>3349</v>
      </c>
      <c r="C2050" s="0" t="s">
        <v>4500</v>
      </c>
      <c r="D2050" s="0" t="n">
        <v>3</v>
      </c>
      <c r="E2050" s="0" t="s">
        <v>406</v>
      </c>
      <c r="F2050" s="0" t="s">
        <v>7005</v>
      </c>
      <c r="G2050" s="0" t="n">
        <v>11497.5</v>
      </c>
      <c r="H2050" s="0" t="n">
        <v>0</v>
      </c>
      <c r="I2050" s="0" t="n">
        <f aca="false">21*D2050</f>
        <v>63</v>
      </c>
      <c r="J2050" s="11" t="n">
        <f aca="false">G2050+H2050</f>
        <v>11497.5</v>
      </c>
      <c r="K2050" s="0" t="n">
        <f aca="false">J2050+I2050</f>
        <v>11560.5</v>
      </c>
    </row>
    <row r="2051" customFormat="false" ht="12.8" hidden="false" customHeight="false" outlineLevel="0" collapsed="false">
      <c r="A2051" s="0" t="n">
        <v>205314126</v>
      </c>
      <c r="B2051" s="0" t="s">
        <v>3349</v>
      </c>
      <c r="C2051" s="0" t="s">
        <v>4793</v>
      </c>
      <c r="D2051" s="0" t="n">
        <v>2</v>
      </c>
      <c r="E2051" s="0" t="s">
        <v>79</v>
      </c>
      <c r="F2051" s="0" t="s">
        <v>7008</v>
      </c>
      <c r="G2051" s="0" t="n">
        <v>7665</v>
      </c>
      <c r="H2051" s="0" t="n">
        <v>0</v>
      </c>
      <c r="I2051" s="0" t="n">
        <f aca="false">21*D2051</f>
        <v>42</v>
      </c>
      <c r="J2051" s="11" t="n">
        <f aca="false">G2051+H2051</f>
        <v>7665</v>
      </c>
      <c r="K2051" s="0" t="n">
        <f aca="false">J2051+I2051</f>
        <v>7707</v>
      </c>
    </row>
    <row r="2052" customFormat="false" ht="12.8" hidden="false" customHeight="false" outlineLevel="0" collapsed="false">
      <c r="A2052" s="0" t="n">
        <v>205314126</v>
      </c>
      <c r="B2052" s="0" t="s">
        <v>3349</v>
      </c>
      <c r="C2052" s="0" t="s">
        <v>4793</v>
      </c>
      <c r="D2052" s="0" t="n">
        <v>2</v>
      </c>
      <c r="E2052" s="0" t="s">
        <v>79</v>
      </c>
      <c r="F2052" s="0" t="s">
        <v>7010</v>
      </c>
      <c r="G2052" s="0" t="n">
        <v>7665</v>
      </c>
      <c r="H2052" s="0" t="n">
        <v>0</v>
      </c>
      <c r="I2052" s="0" t="n">
        <f aca="false">21*D2052</f>
        <v>42</v>
      </c>
      <c r="J2052" s="11" t="n">
        <f aca="false">G2052+H2052</f>
        <v>7665</v>
      </c>
      <c r="K2052" s="0" t="n">
        <f aca="false">J2052+I2052</f>
        <v>7707</v>
      </c>
    </row>
    <row r="2053" customFormat="false" ht="12.8" hidden="false" customHeight="false" outlineLevel="0" collapsed="false">
      <c r="A2053" s="0" t="n">
        <v>205314406</v>
      </c>
      <c r="B2053" s="0" t="s">
        <v>3349</v>
      </c>
      <c r="C2053" s="0" t="s">
        <v>5559</v>
      </c>
      <c r="D2053" s="0" t="n">
        <v>5</v>
      </c>
      <c r="E2053" s="0" t="s">
        <v>400</v>
      </c>
      <c r="F2053" s="0" t="s">
        <v>7013</v>
      </c>
      <c r="G2053" s="0" t="n">
        <v>19162.5</v>
      </c>
      <c r="H2053" s="0" t="n">
        <v>0</v>
      </c>
      <c r="I2053" s="0" t="n">
        <f aca="false">21*D2053</f>
        <v>105</v>
      </c>
      <c r="J2053" s="11" t="n">
        <f aca="false">G2053+H2053</f>
        <v>19162.5</v>
      </c>
      <c r="K2053" s="0" t="n">
        <f aca="false">J2053+I2053</f>
        <v>19267.5</v>
      </c>
    </row>
    <row r="2054" customFormat="false" ht="12.8" hidden="false" customHeight="false" outlineLevel="0" collapsed="false">
      <c r="A2054" s="0" t="n">
        <v>205314836</v>
      </c>
      <c r="B2054" s="0" t="s">
        <v>3349</v>
      </c>
      <c r="C2054" s="0" t="s">
        <v>5370</v>
      </c>
      <c r="D2054" s="0" t="n">
        <v>6</v>
      </c>
      <c r="E2054" s="0" t="s">
        <v>406</v>
      </c>
      <c r="F2054" s="0" t="s">
        <v>7017</v>
      </c>
      <c r="G2054" s="0" t="n">
        <v>22995</v>
      </c>
      <c r="H2054" s="0" t="n">
        <v>0</v>
      </c>
      <c r="I2054" s="0" t="n">
        <f aca="false">21*D2054</f>
        <v>126</v>
      </c>
      <c r="J2054" s="11" t="n">
        <f aca="false">G2054+H2054</f>
        <v>22995</v>
      </c>
      <c r="K2054" s="0" t="n">
        <f aca="false">J2054+I2054</f>
        <v>23121</v>
      </c>
    </row>
    <row r="2055" customFormat="false" ht="12.8" hidden="false" customHeight="false" outlineLevel="0" collapsed="false">
      <c r="A2055" s="0" t="n">
        <v>205313861</v>
      </c>
      <c r="B2055" s="0" t="s">
        <v>3349</v>
      </c>
      <c r="C2055" s="0" t="s">
        <v>4793</v>
      </c>
      <c r="D2055" s="0" t="n">
        <v>2</v>
      </c>
      <c r="E2055" s="0" t="s">
        <v>428</v>
      </c>
      <c r="F2055" s="0" t="s">
        <v>7022</v>
      </c>
      <c r="G2055" s="0" t="n">
        <v>7665</v>
      </c>
      <c r="H2055" s="0" t="n">
        <v>0</v>
      </c>
      <c r="I2055" s="0" t="n">
        <f aca="false">21*D2055</f>
        <v>42</v>
      </c>
      <c r="J2055" s="11" t="n">
        <f aca="false">G2055+H2055</f>
        <v>7665</v>
      </c>
      <c r="K2055" s="0" t="n">
        <f aca="false">J2055+I2055</f>
        <v>7707</v>
      </c>
    </row>
    <row r="2056" s="11" customFormat="true" ht="12.8" hidden="false" customHeight="false" outlineLevel="0" collapsed="false">
      <c r="A2056" s="11" t="n">
        <v>205300804</v>
      </c>
      <c r="B2056" s="11" t="s">
        <v>3349</v>
      </c>
      <c r="C2056" s="11" t="s">
        <v>3820</v>
      </c>
      <c r="D2056" s="11" t="n">
        <v>7</v>
      </c>
      <c r="E2056" s="11" t="s">
        <v>79</v>
      </c>
      <c r="F2056" s="11" t="s">
        <v>7027</v>
      </c>
      <c r="G2056" s="11" t="n">
        <v>25550</v>
      </c>
      <c r="H2056" s="11" t="n">
        <v>0</v>
      </c>
      <c r="I2056" s="11" t="n">
        <f aca="false">20*D2056</f>
        <v>140</v>
      </c>
      <c r="J2056" s="11" t="n">
        <f aca="false">G2056+H2056</f>
        <v>25550</v>
      </c>
      <c r="K2056" s="11" t="n">
        <f aca="false">J2056+I2056</f>
        <v>25690</v>
      </c>
      <c r="M2056" s="11" t="n">
        <v>25690</v>
      </c>
      <c r="N2056" s="11" t="n">
        <f aca="false">K2056-M2056</f>
        <v>0</v>
      </c>
    </row>
    <row r="2057" s="11" customFormat="true" ht="12.8" hidden="false" customHeight="false" outlineLevel="0" collapsed="false">
      <c r="A2057" s="11" t="n">
        <v>205300804</v>
      </c>
      <c r="B2057" s="11" t="s">
        <v>3349</v>
      </c>
      <c r="C2057" s="11" t="s">
        <v>3820</v>
      </c>
      <c r="D2057" s="11" t="n">
        <v>7</v>
      </c>
      <c r="E2057" s="11" t="s">
        <v>79</v>
      </c>
      <c r="F2057" s="11" t="s">
        <v>7029</v>
      </c>
      <c r="G2057" s="11" t="n">
        <v>25550</v>
      </c>
      <c r="H2057" s="11" t="n">
        <v>0</v>
      </c>
      <c r="I2057" s="11" t="n">
        <f aca="false">20*D2057</f>
        <v>140</v>
      </c>
      <c r="J2057" s="11" t="n">
        <f aca="false">G2057+H2057</f>
        <v>25550</v>
      </c>
      <c r="K2057" s="11" t="n">
        <f aca="false">J2057+I2057</f>
        <v>25690</v>
      </c>
      <c r="M2057" s="11" t="n">
        <v>25690</v>
      </c>
      <c r="N2057" s="11" t="n">
        <f aca="false">K2057-M2057</f>
        <v>0</v>
      </c>
    </row>
    <row r="2058" s="11" customFormat="true" ht="12.8" hidden="false" customHeight="false" outlineLevel="0" collapsed="false">
      <c r="A2058" s="11" t="n">
        <v>205300804</v>
      </c>
      <c r="B2058" s="11" t="s">
        <v>3349</v>
      </c>
      <c r="C2058" s="11" t="s">
        <v>3820</v>
      </c>
      <c r="D2058" s="11" t="n">
        <v>7</v>
      </c>
      <c r="E2058" s="11" t="s">
        <v>79</v>
      </c>
      <c r="F2058" s="11" t="s">
        <v>7031</v>
      </c>
      <c r="G2058" s="11" t="n">
        <v>25550</v>
      </c>
      <c r="H2058" s="11" t="n">
        <v>0</v>
      </c>
      <c r="I2058" s="11" t="n">
        <f aca="false">20*D2058</f>
        <v>140</v>
      </c>
      <c r="J2058" s="11" t="n">
        <f aca="false">G2058+H2058</f>
        <v>25550</v>
      </c>
      <c r="K2058" s="11" t="n">
        <f aca="false">J2058+I2058</f>
        <v>25690</v>
      </c>
      <c r="M2058" s="11" t="n">
        <v>25690</v>
      </c>
      <c r="N2058" s="11" t="n">
        <f aca="false">K2058-M2058</f>
        <v>0</v>
      </c>
    </row>
    <row r="2059" s="11" customFormat="true" ht="12.8" hidden="false" customHeight="false" outlineLevel="0" collapsed="false">
      <c r="A2059" s="11" t="n">
        <v>205300774</v>
      </c>
      <c r="B2059" s="11" t="s">
        <v>3349</v>
      </c>
      <c r="C2059" s="11" t="s">
        <v>3820</v>
      </c>
      <c r="D2059" s="11" t="n">
        <v>7</v>
      </c>
      <c r="E2059" s="11" t="s">
        <v>79</v>
      </c>
      <c r="F2059" s="11" t="s">
        <v>7037</v>
      </c>
      <c r="G2059" s="11" t="n">
        <v>25550</v>
      </c>
      <c r="H2059" s="11" t="n">
        <v>0</v>
      </c>
      <c r="I2059" s="11" t="n">
        <f aca="false">20*D2059</f>
        <v>140</v>
      </c>
      <c r="J2059" s="11" t="n">
        <f aca="false">G2059+H2059</f>
        <v>25550</v>
      </c>
      <c r="K2059" s="11" t="n">
        <f aca="false">J2059+I2059</f>
        <v>25690</v>
      </c>
      <c r="M2059" s="11" t="n">
        <v>25690</v>
      </c>
      <c r="N2059" s="11" t="n">
        <f aca="false">K2059-M2059</f>
        <v>0</v>
      </c>
    </row>
    <row r="2060" s="11" customFormat="true" ht="12.8" hidden="false" customHeight="false" outlineLevel="0" collapsed="false">
      <c r="A2060" s="11" t="n">
        <v>205300774</v>
      </c>
      <c r="B2060" s="11" t="s">
        <v>3349</v>
      </c>
      <c r="C2060" s="11" t="s">
        <v>3820</v>
      </c>
      <c r="D2060" s="11" t="n">
        <v>7</v>
      </c>
      <c r="E2060" s="11" t="s">
        <v>79</v>
      </c>
      <c r="F2060" s="11" t="s">
        <v>7039</v>
      </c>
      <c r="G2060" s="11" t="n">
        <v>25550</v>
      </c>
      <c r="H2060" s="11" t="n">
        <v>0</v>
      </c>
      <c r="I2060" s="11" t="n">
        <f aca="false">20*D2060</f>
        <v>140</v>
      </c>
      <c r="J2060" s="11" t="n">
        <f aca="false">G2060+H2060</f>
        <v>25550</v>
      </c>
      <c r="K2060" s="11" t="n">
        <f aca="false">J2060+I2060</f>
        <v>25690</v>
      </c>
      <c r="M2060" s="11" t="n">
        <v>25690</v>
      </c>
      <c r="N2060" s="11" t="n">
        <f aca="false">K2060-M2060</f>
        <v>0</v>
      </c>
    </row>
    <row r="2061" customFormat="false" ht="12.8" hidden="false" customHeight="false" outlineLevel="0" collapsed="false">
      <c r="A2061" s="0" t="n">
        <v>205314779</v>
      </c>
      <c r="B2061" s="0" t="s">
        <v>3349</v>
      </c>
      <c r="C2061" s="0" t="s">
        <v>4500</v>
      </c>
      <c r="D2061" s="0" t="n">
        <v>3</v>
      </c>
      <c r="E2061" s="0" t="s">
        <v>79</v>
      </c>
      <c r="F2061" s="0" t="s">
        <v>7042</v>
      </c>
      <c r="G2061" s="0" t="n">
        <v>11497.5</v>
      </c>
      <c r="H2061" s="0" t="n">
        <v>0</v>
      </c>
      <c r="I2061" s="0" t="n">
        <f aca="false">21*D2061</f>
        <v>63</v>
      </c>
      <c r="J2061" s="11" t="n">
        <f aca="false">G2061+H2061</f>
        <v>11497.5</v>
      </c>
      <c r="K2061" s="0" t="n">
        <f aca="false">J2061+I2061</f>
        <v>11560.5</v>
      </c>
    </row>
    <row r="2062" customFormat="false" ht="12.8" hidden="false" customHeight="false" outlineLevel="0" collapsed="false">
      <c r="A2062" s="0" t="n">
        <v>105306789</v>
      </c>
      <c r="B2062" s="0" t="s">
        <v>3349</v>
      </c>
      <c r="C2062" s="0" t="s">
        <v>2074</v>
      </c>
      <c r="D2062" s="0" t="n">
        <v>1</v>
      </c>
      <c r="E2062" s="0" t="s">
        <v>115</v>
      </c>
      <c r="F2062" s="0" t="s">
        <v>7046</v>
      </c>
      <c r="G2062" s="0" t="n">
        <v>4672.5</v>
      </c>
      <c r="H2062" s="0" t="n">
        <v>0</v>
      </c>
      <c r="I2062" s="0" t="n">
        <f aca="false">21*D2062</f>
        <v>21</v>
      </c>
      <c r="J2062" s="11" t="n">
        <f aca="false">G2062+H2062</f>
        <v>4672.5</v>
      </c>
      <c r="K2062" s="0" t="n">
        <f aca="false">J2062+I2062</f>
        <v>4693.5</v>
      </c>
    </row>
    <row r="2063" customFormat="false" ht="12.8" hidden="false" customHeight="false" outlineLevel="0" collapsed="false">
      <c r="A2063" s="0" t="n">
        <v>205315084</v>
      </c>
      <c r="B2063" s="0" t="s">
        <v>3349</v>
      </c>
      <c r="C2063" s="0" t="s">
        <v>5108</v>
      </c>
      <c r="D2063" s="0" t="n">
        <v>4</v>
      </c>
      <c r="E2063" s="0" t="s">
        <v>406</v>
      </c>
      <c r="F2063" s="0" t="s">
        <v>7049</v>
      </c>
      <c r="G2063" s="0" t="n">
        <v>15330</v>
      </c>
      <c r="H2063" s="0" t="n">
        <v>0</v>
      </c>
      <c r="I2063" s="0" t="n">
        <f aca="false">21*D2063</f>
        <v>84</v>
      </c>
      <c r="J2063" s="11" t="n">
        <f aca="false">G2063+H2063</f>
        <v>15330</v>
      </c>
      <c r="K2063" s="0" t="n">
        <f aca="false">J2063+I2063</f>
        <v>15414</v>
      </c>
    </row>
    <row r="2064" customFormat="false" ht="12.8" hidden="false" customHeight="false" outlineLevel="0" collapsed="false">
      <c r="A2064" s="0" t="n">
        <v>205314879</v>
      </c>
      <c r="B2064" s="0" t="s">
        <v>3349</v>
      </c>
      <c r="C2064" s="0" t="s">
        <v>4793</v>
      </c>
      <c r="D2064" s="0" t="n">
        <v>2</v>
      </c>
      <c r="E2064" s="0" t="s">
        <v>115</v>
      </c>
      <c r="F2064" s="0" t="s">
        <v>7052</v>
      </c>
      <c r="G2064" s="0" t="n">
        <v>9345</v>
      </c>
      <c r="H2064" s="0" t="n">
        <v>0</v>
      </c>
      <c r="I2064" s="0" t="n">
        <f aca="false">21*D2064</f>
        <v>42</v>
      </c>
      <c r="J2064" s="11" t="n">
        <f aca="false">G2064+H2064</f>
        <v>9345</v>
      </c>
      <c r="K2064" s="0" t="n">
        <f aca="false">J2064+I2064</f>
        <v>9387</v>
      </c>
    </row>
    <row r="2065" customFormat="false" ht="12.8" hidden="false" customHeight="false" outlineLevel="0" collapsed="false">
      <c r="A2065" s="0" t="n">
        <v>105306824</v>
      </c>
      <c r="B2065" s="0" t="s">
        <v>3349</v>
      </c>
      <c r="C2065" s="0" t="s">
        <v>4793</v>
      </c>
      <c r="D2065" s="0" t="n">
        <v>2</v>
      </c>
      <c r="E2065" s="0" t="s">
        <v>79</v>
      </c>
      <c r="F2065" s="0" t="s">
        <v>7055</v>
      </c>
      <c r="G2065" s="0" t="n">
        <v>7665</v>
      </c>
      <c r="H2065" s="0" t="n">
        <v>0</v>
      </c>
      <c r="I2065" s="0" t="n">
        <f aca="false">21*D2065</f>
        <v>42</v>
      </c>
      <c r="J2065" s="11" t="n">
        <f aca="false">G2065+H2065</f>
        <v>7665</v>
      </c>
      <c r="K2065" s="0" t="n">
        <f aca="false">J2065+I2065</f>
        <v>7707</v>
      </c>
    </row>
    <row r="2066" customFormat="false" ht="12.8" hidden="false" customHeight="false" outlineLevel="0" collapsed="false">
      <c r="A2066" s="0" t="n">
        <v>205315139</v>
      </c>
      <c r="B2066" s="0" t="s">
        <v>3349</v>
      </c>
      <c r="C2066" s="0" t="s">
        <v>2074</v>
      </c>
      <c r="D2066" s="0" t="n">
        <v>1</v>
      </c>
      <c r="E2066" s="0" t="s">
        <v>89</v>
      </c>
      <c r="F2066" s="0" t="s">
        <v>7059</v>
      </c>
      <c r="G2066" s="0" t="n">
        <v>3832.5</v>
      </c>
      <c r="H2066" s="0" t="n">
        <v>0</v>
      </c>
      <c r="I2066" s="0" t="n">
        <f aca="false">21*D2066</f>
        <v>21</v>
      </c>
      <c r="J2066" s="11" t="n">
        <f aca="false">G2066+H2066</f>
        <v>3832.5</v>
      </c>
      <c r="K2066" s="0" t="n">
        <f aca="false">J2066+I2066</f>
        <v>3853.5</v>
      </c>
    </row>
    <row r="2067" customFormat="false" ht="12.8" hidden="false" customHeight="false" outlineLevel="0" collapsed="false">
      <c r="A2067" s="0" t="n">
        <v>205314319</v>
      </c>
      <c r="B2067" s="0" t="s">
        <v>3349</v>
      </c>
      <c r="C2067" s="0" t="s">
        <v>5559</v>
      </c>
      <c r="D2067" s="0" t="n">
        <v>5</v>
      </c>
      <c r="E2067" s="0" t="s">
        <v>79</v>
      </c>
      <c r="F2067" s="0" t="s">
        <v>7062</v>
      </c>
      <c r="G2067" s="0" t="n">
        <v>19162.5</v>
      </c>
      <c r="H2067" s="0" t="n">
        <v>0</v>
      </c>
      <c r="I2067" s="0" t="n">
        <f aca="false">21*D2067</f>
        <v>105</v>
      </c>
      <c r="J2067" s="11" t="n">
        <f aca="false">G2067+H2067</f>
        <v>19162.5</v>
      </c>
      <c r="K2067" s="0" t="n">
        <f aca="false">J2067+I2067</f>
        <v>19267.5</v>
      </c>
    </row>
    <row r="2068" customFormat="false" ht="12.8" hidden="false" customHeight="false" outlineLevel="0" collapsed="false">
      <c r="A2068" s="0" t="n">
        <v>105305804</v>
      </c>
      <c r="B2068" s="0" t="s">
        <v>3349</v>
      </c>
      <c r="C2068" s="0" t="s">
        <v>4500</v>
      </c>
      <c r="D2068" s="0" t="n">
        <v>3</v>
      </c>
      <c r="E2068" s="0" t="s">
        <v>79</v>
      </c>
      <c r="F2068" s="0" t="s">
        <v>7065</v>
      </c>
      <c r="G2068" s="0" t="n">
        <v>11497.5</v>
      </c>
      <c r="H2068" s="0" t="n">
        <v>0</v>
      </c>
      <c r="I2068" s="0" t="n">
        <f aca="false">21*D2068</f>
        <v>63</v>
      </c>
      <c r="J2068" s="11" t="n">
        <f aca="false">G2068+H2068</f>
        <v>11497.5</v>
      </c>
      <c r="K2068" s="0" t="n">
        <f aca="false">J2068+I2068</f>
        <v>11560.5</v>
      </c>
    </row>
    <row r="2069" customFormat="false" ht="12.8" hidden="false" customHeight="false" outlineLevel="0" collapsed="false">
      <c r="A2069" s="0" t="n">
        <v>205314309</v>
      </c>
      <c r="B2069" s="0" t="s">
        <v>3349</v>
      </c>
      <c r="C2069" s="0" t="s">
        <v>2074</v>
      </c>
      <c r="D2069" s="0" t="n">
        <v>1</v>
      </c>
      <c r="E2069" s="0" t="s">
        <v>146</v>
      </c>
      <c r="F2069" s="0" t="s">
        <v>5724</v>
      </c>
      <c r="G2069" s="0" t="n">
        <v>4672.5</v>
      </c>
      <c r="H2069" s="0" t="n">
        <v>0</v>
      </c>
      <c r="I2069" s="0" t="n">
        <f aca="false">21*D2069</f>
        <v>21</v>
      </c>
      <c r="J2069" s="11" t="n">
        <f aca="false">G2069+H2069</f>
        <v>4672.5</v>
      </c>
      <c r="K2069" s="0" t="n">
        <f aca="false">J2069+I2069</f>
        <v>4693.5</v>
      </c>
    </row>
    <row r="2070" customFormat="false" ht="12.8" hidden="false" customHeight="false" outlineLevel="0" collapsed="false">
      <c r="A2070" s="0" t="n">
        <v>205315014</v>
      </c>
      <c r="B2070" s="0" t="s">
        <v>3349</v>
      </c>
      <c r="C2070" s="0" t="s">
        <v>4500</v>
      </c>
      <c r="D2070" s="0" t="n">
        <v>3</v>
      </c>
      <c r="E2070" s="0" t="s">
        <v>406</v>
      </c>
      <c r="F2070" s="0" t="s">
        <v>7068</v>
      </c>
      <c r="G2070" s="0" t="n">
        <v>11497.5</v>
      </c>
      <c r="H2070" s="0" t="n">
        <v>0</v>
      </c>
      <c r="I2070" s="0" t="n">
        <f aca="false">21*D2070</f>
        <v>63</v>
      </c>
      <c r="J2070" s="11" t="n">
        <f aca="false">G2070+H2070</f>
        <v>11497.5</v>
      </c>
      <c r="K2070" s="0" t="n">
        <f aca="false">J2070+I2070</f>
        <v>11560.5</v>
      </c>
    </row>
    <row r="2071" customFormat="false" ht="12.8" hidden="false" customHeight="false" outlineLevel="0" collapsed="false">
      <c r="A2071" s="0" t="n">
        <v>105306984</v>
      </c>
      <c r="B2071" s="0" t="s">
        <v>3349</v>
      </c>
      <c r="C2071" s="0" t="s">
        <v>2074</v>
      </c>
      <c r="D2071" s="0" t="n">
        <v>1</v>
      </c>
      <c r="E2071" s="0" t="s">
        <v>89</v>
      </c>
      <c r="F2071" s="0" t="s">
        <v>6155</v>
      </c>
      <c r="G2071" s="0" t="n">
        <v>3832.5</v>
      </c>
      <c r="H2071" s="0" t="n">
        <v>0</v>
      </c>
      <c r="I2071" s="0" t="n">
        <f aca="false">21*D2071</f>
        <v>21</v>
      </c>
      <c r="J2071" s="11" t="n">
        <f aca="false">G2071+H2071</f>
        <v>3832.5</v>
      </c>
      <c r="K2071" s="0" t="n">
        <f aca="false">J2071+I2071</f>
        <v>3853.5</v>
      </c>
    </row>
    <row r="2072" customFormat="false" ht="12.8" hidden="false" customHeight="false" outlineLevel="0" collapsed="false">
      <c r="A2072" s="0" t="n">
        <v>205315099</v>
      </c>
      <c r="B2072" s="0" t="s">
        <v>3349</v>
      </c>
      <c r="C2072" s="0" t="s">
        <v>4793</v>
      </c>
      <c r="D2072" s="0" t="n">
        <v>2</v>
      </c>
      <c r="E2072" s="0" t="s">
        <v>406</v>
      </c>
      <c r="F2072" s="0" t="s">
        <v>7074</v>
      </c>
      <c r="G2072" s="0" t="n">
        <v>7665</v>
      </c>
      <c r="H2072" s="0" t="n">
        <v>0</v>
      </c>
      <c r="I2072" s="0" t="n">
        <f aca="false">21*D2072</f>
        <v>42</v>
      </c>
      <c r="J2072" s="11" t="n">
        <f aca="false">G2072+H2072</f>
        <v>7665</v>
      </c>
      <c r="K2072" s="0" t="n">
        <f aca="false">J2072+I2072</f>
        <v>7707</v>
      </c>
    </row>
    <row r="2073" customFormat="false" ht="12.8" hidden="false" customHeight="false" outlineLevel="0" collapsed="false">
      <c r="A2073" s="0" t="n">
        <v>205314089</v>
      </c>
      <c r="B2073" s="0" t="s">
        <v>3349</v>
      </c>
      <c r="C2073" s="0" t="s">
        <v>2074</v>
      </c>
      <c r="D2073" s="0" t="n">
        <v>1</v>
      </c>
      <c r="E2073" s="0" t="s">
        <v>428</v>
      </c>
      <c r="F2073" s="0" t="s">
        <v>7079</v>
      </c>
      <c r="G2073" s="0" t="n">
        <v>3832.5</v>
      </c>
      <c r="H2073" s="0" t="n">
        <v>0</v>
      </c>
      <c r="I2073" s="0" t="n">
        <f aca="false">21*D2073</f>
        <v>21</v>
      </c>
      <c r="J2073" s="11" t="n">
        <f aca="false">G2073+H2073</f>
        <v>3832.5</v>
      </c>
      <c r="K2073" s="0" t="n">
        <f aca="false">J2073+I2073</f>
        <v>3853.5</v>
      </c>
    </row>
    <row r="2074" customFormat="false" ht="12.8" hidden="false" customHeight="false" outlineLevel="0" collapsed="false">
      <c r="A2074" s="0" t="n">
        <v>205314874</v>
      </c>
      <c r="B2074" s="0" t="s">
        <v>3349</v>
      </c>
      <c r="C2074" s="0" t="s">
        <v>4793</v>
      </c>
      <c r="D2074" s="0" t="n">
        <v>2</v>
      </c>
      <c r="E2074" s="0" t="s">
        <v>79</v>
      </c>
      <c r="F2074" s="0" t="s">
        <v>7082</v>
      </c>
      <c r="G2074" s="0" t="n">
        <v>7665</v>
      </c>
      <c r="H2074" s="0" t="n">
        <v>0</v>
      </c>
      <c r="I2074" s="0" t="n">
        <f aca="false">21*D2074</f>
        <v>42</v>
      </c>
      <c r="J2074" s="11" t="n">
        <f aca="false">G2074+H2074</f>
        <v>7665</v>
      </c>
      <c r="K2074" s="0" t="n">
        <f aca="false">J2074+I2074</f>
        <v>7707</v>
      </c>
    </row>
    <row r="2075" customFormat="false" ht="12.8" hidden="false" customHeight="false" outlineLevel="0" collapsed="false">
      <c r="A2075" s="0" t="n">
        <v>105306999</v>
      </c>
      <c r="B2075" s="0" t="s">
        <v>3349</v>
      </c>
      <c r="C2075" s="0" t="s">
        <v>4793</v>
      </c>
      <c r="D2075" s="0" t="n">
        <v>2</v>
      </c>
      <c r="E2075" s="0" t="s">
        <v>89</v>
      </c>
      <c r="F2075" s="0" t="s">
        <v>5857</v>
      </c>
      <c r="G2075" s="0" t="n">
        <v>7665</v>
      </c>
      <c r="H2075" s="0" t="n">
        <v>0</v>
      </c>
      <c r="I2075" s="0" t="n">
        <f aca="false">21*D2075</f>
        <v>42</v>
      </c>
      <c r="J2075" s="11" t="n">
        <f aca="false">G2075+H2075</f>
        <v>7665</v>
      </c>
      <c r="K2075" s="0" t="n">
        <f aca="false">J2075+I2075</f>
        <v>7707</v>
      </c>
    </row>
    <row r="2076" customFormat="false" ht="12.8" hidden="false" customHeight="false" outlineLevel="0" collapsed="false">
      <c r="A2076" s="0" t="n">
        <v>105306799</v>
      </c>
      <c r="B2076" s="0" t="s">
        <v>3349</v>
      </c>
      <c r="C2076" s="0" t="s">
        <v>2074</v>
      </c>
      <c r="D2076" s="0" t="n">
        <v>1</v>
      </c>
      <c r="E2076" s="0" t="s">
        <v>115</v>
      </c>
      <c r="F2076" s="0" t="s">
        <v>7086</v>
      </c>
      <c r="G2076" s="0" t="n">
        <v>4672.5</v>
      </c>
      <c r="H2076" s="0" t="n">
        <v>0</v>
      </c>
      <c r="I2076" s="0" t="n">
        <f aca="false">21*D2076</f>
        <v>21</v>
      </c>
      <c r="J2076" s="11" t="n">
        <f aca="false">G2076+H2076</f>
        <v>4672.5</v>
      </c>
      <c r="K2076" s="0" t="n">
        <f aca="false">J2076+I2076</f>
        <v>4693.5</v>
      </c>
    </row>
    <row r="2077" customFormat="false" ht="12.8" hidden="false" customHeight="false" outlineLevel="0" collapsed="false">
      <c r="A2077" s="0" t="n">
        <v>205315134</v>
      </c>
      <c r="B2077" s="0" t="s">
        <v>3349</v>
      </c>
      <c r="C2077" s="0" t="s">
        <v>2074</v>
      </c>
      <c r="D2077" s="0" t="n">
        <v>1</v>
      </c>
      <c r="E2077" s="0" t="s">
        <v>89</v>
      </c>
      <c r="F2077" s="0" t="s">
        <v>7089</v>
      </c>
      <c r="G2077" s="0" t="n">
        <v>3832.5</v>
      </c>
      <c r="H2077" s="0" t="n">
        <v>0</v>
      </c>
      <c r="I2077" s="0" t="n">
        <f aca="false">21*D2077</f>
        <v>21</v>
      </c>
      <c r="J2077" s="11" t="n">
        <f aca="false">G2077+H2077</f>
        <v>3832.5</v>
      </c>
      <c r="K2077" s="0" t="n">
        <f aca="false">J2077+I2077</f>
        <v>3853.5</v>
      </c>
    </row>
    <row r="2078" customFormat="false" ht="12.8" hidden="false" customHeight="false" outlineLevel="0" collapsed="false">
      <c r="A2078" s="0" t="n">
        <v>205314999</v>
      </c>
      <c r="B2078" s="0" t="s">
        <v>3349</v>
      </c>
      <c r="C2078" s="0" t="s">
        <v>4793</v>
      </c>
      <c r="D2078" s="0" t="n">
        <v>2</v>
      </c>
      <c r="E2078" s="0" t="s">
        <v>28</v>
      </c>
      <c r="F2078" s="0" t="s">
        <v>7092</v>
      </c>
      <c r="G2078" s="0" t="n">
        <v>11444.8</v>
      </c>
      <c r="H2078" s="0" t="n">
        <v>0</v>
      </c>
      <c r="I2078" s="0" t="n">
        <f aca="false">21*D2078</f>
        <v>42</v>
      </c>
      <c r="J2078" s="11" t="n">
        <f aca="false">G2078+H2078</f>
        <v>11444.8</v>
      </c>
      <c r="K2078" s="0" t="n">
        <f aca="false">J2078+I2078</f>
        <v>11486.8</v>
      </c>
    </row>
    <row r="2079" customFormat="false" ht="12.8" hidden="false" customHeight="false" outlineLevel="0" collapsed="false">
      <c r="A2079" s="0" t="n">
        <v>205315119</v>
      </c>
      <c r="B2079" s="0" t="s">
        <v>3349</v>
      </c>
      <c r="C2079" s="0" t="s">
        <v>2074</v>
      </c>
      <c r="D2079" s="0" t="n">
        <v>1</v>
      </c>
      <c r="E2079" s="0" t="s">
        <v>89</v>
      </c>
      <c r="F2079" s="0" t="s">
        <v>7095</v>
      </c>
      <c r="G2079" s="0" t="n">
        <v>3832.5</v>
      </c>
      <c r="H2079" s="0" t="n">
        <v>0</v>
      </c>
      <c r="I2079" s="0" t="n">
        <f aca="false">21*D2079</f>
        <v>21</v>
      </c>
      <c r="J2079" s="11" t="n">
        <f aca="false">G2079+H2079</f>
        <v>3832.5</v>
      </c>
      <c r="K2079" s="0" t="n">
        <f aca="false">J2079+I2079</f>
        <v>3853.5</v>
      </c>
    </row>
    <row r="2080" s="11" customFormat="true" ht="12.8" hidden="false" customHeight="false" outlineLevel="0" collapsed="false">
      <c r="A2080" s="11" t="n">
        <v>205300729</v>
      </c>
      <c r="B2080" s="11" t="s">
        <v>3349</v>
      </c>
      <c r="C2080" s="11" t="s">
        <v>3820</v>
      </c>
      <c r="D2080" s="11" t="n">
        <v>7</v>
      </c>
      <c r="E2080" s="11" t="s">
        <v>400</v>
      </c>
      <c r="F2080" s="11" t="s">
        <v>7098</v>
      </c>
      <c r="G2080" s="11" t="n">
        <v>25550</v>
      </c>
      <c r="H2080" s="11" t="n">
        <v>0</v>
      </c>
      <c r="I2080" s="11" t="n">
        <f aca="false">20*D2080</f>
        <v>140</v>
      </c>
      <c r="J2080" s="11" t="n">
        <f aca="false">G2080+H2080</f>
        <v>25550</v>
      </c>
      <c r="K2080" s="11" t="n">
        <f aca="false">J2080+I2080</f>
        <v>25690</v>
      </c>
      <c r="M2080" s="11" t="n">
        <v>25690</v>
      </c>
      <c r="N2080" s="11" t="n">
        <f aca="false">K2080-M2080</f>
        <v>0</v>
      </c>
    </row>
    <row r="2081" customFormat="false" ht="12.8" hidden="false" customHeight="false" outlineLevel="0" collapsed="false">
      <c r="A2081" s="0" t="n">
        <v>205314889</v>
      </c>
      <c r="B2081" s="0" t="s">
        <v>3349</v>
      </c>
      <c r="C2081" s="0" t="s">
        <v>4793</v>
      </c>
      <c r="D2081" s="0" t="n">
        <v>2</v>
      </c>
      <c r="E2081" s="0" t="s">
        <v>79</v>
      </c>
      <c r="F2081" s="0" t="s">
        <v>7106</v>
      </c>
      <c r="G2081" s="0" t="n">
        <v>7665</v>
      </c>
      <c r="H2081" s="0" t="n">
        <v>0</v>
      </c>
      <c r="I2081" s="0" t="n">
        <f aca="false">21*D2081</f>
        <v>42</v>
      </c>
      <c r="J2081" s="11" t="n">
        <f aca="false">G2081+H2081</f>
        <v>7665</v>
      </c>
      <c r="K2081" s="0" t="n">
        <f aca="false">J2081+I2081</f>
        <v>7707</v>
      </c>
    </row>
    <row r="2082" customFormat="false" ht="12.8" hidden="false" customHeight="false" outlineLevel="0" collapsed="false">
      <c r="A2082" s="0" t="n">
        <v>205315144</v>
      </c>
      <c r="B2082" s="0" t="s">
        <v>3349</v>
      </c>
      <c r="C2082" s="0" t="s">
        <v>2074</v>
      </c>
      <c r="D2082" s="0" t="n">
        <v>1</v>
      </c>
      <c r="E2082" s="0" t="s">
        <v>89</v>
      </c>
      <c r="F2082" s="0" t="s">
        <v>7109</v>
      </c>
      <c r="G2082" s="0" t="n">
        <v>3832.5</v>
      </c>
      <c r="H2082" s="0" t="n">
        <v>0</v>
      </c>
      <c r="I2082" s="0" t="n">
        <f aca="false">21*D2082</f>
        <v>21</v>
      </c>
      <c r="J2082" s="11" t="n">
        <f aca="false">G2082+H2082</f>
        <v>3832.5</v>
      </c>
      <c r="K2082" s="0" t="n">
        <f aca="false">J2082+I2082</f>
        <v>3853.5</v>
      </c>
    </row>
    <row r="2083" customFormat="false" ht="12.8" hidden="false" customHeight="false" outlineLevel="0" collapsed="false">
      <c r="A2083" s="0" t="n">
        <v>205314264</v>
      </c>
      <c r="B2083" s="0" t="s">
        <v>3349</v>
      </c>
      <c r="C2083" s="0" t="s">
        <v>5559</v>
      </c>
      <c r="D2083" s="0" t="n">
        <v>5</v>
      </c>
      <c r="E2083" s="0" t="s">
        <v>79</v>
      </c>
      <c r="F2083" s="0" t="s">
        <v>7112</v>
      </c>
      <c r="G2083" s="0" t="n">
        <v>19162.5</v>
      </c>
      <c r="H2083" s="0" t="n">
        <v>0</v>
      </c>
      <c r="I2083" s="0" t="n">
        <f aca="false">21*D2083</f>
        <v>105</v>
      </c>
      <c r="J2083" s="11" t="n">
        <f aca="false">G2083+H2083</f>
        <v>19162.5</v>
      </c>
      <c r="K2083" s="0" t="n">
        <f aca="false">J2083+I2083</f>
        <v>19267.5</v>
      </c>
    </row>
    <row r="2084" customFormat="false" ht="12.8" hidden="false" customHeight="false" outlineLevel="0" collapsed="false">
      <c r="A2084" s="0" t="n">
        <v>205312982</v>
      </c>
      <c r="B2084" s="0" t="s">
        <v>2074</v>
      </c>
      <c r="C2084" s="0" t="s">
        <v>4500</v>
      </c>
      <c r="D2084" s="0" t="n">
        <v>2</v>
      </c>
      <c r="E2084" s="0" t="s">
        <v>79</v>
      </c>
      <c r="F2084" s="0" t="s">
        <v>7115</v>
      </c>
      <c r="G2084" s="0" t="n">
        <v>7665</v>
      </c>
      <c r="H2084" s="0" t="n">
        <v>0</v>
      </c>
      <c r="I2084" s="0" t="n">
        <f aca="false">21*D2084</f>
        <v>42</v>
      </c>
      <c r="J2084" s="11" t="n">
        <f aca="false">G2084+H2084</f>
        <v>7665</v>
      </c>
      <c r="K2084" s="0" t="n">
        <f aca="false">J2084+I2084</f>
        <v>7707</v>
      </c>
    </row>
    <row r="2085" customFormat="false" ht="12.8" hidden="false" customHeight="false" outlineLevel="0" collapsed="false">
      <c r="A2085" s="0" t="n">
        <v>205310327</v>
      </c>
      <c r="B2085" s="0" t="s">
        <v>2074</v>
      </c>
      <c r="C2085" s="0" t="s">
        <v>4793</v>
      </c>
      <c r="D2085" s="0" t="n">
        <v>1</v>
      </c>
      <c r="E2085" s="0" t="s">
        <v>74</v>
      </c>
      <c r="F2085" s="0" t="s">
        <v>7118</v>
      </c>
      <c r="G2085" s="0" t="n">
        <v>3832.5</v>
      </c>
      <c r="H2085" s="0" t="n">
        <v>0</v>
      </c>
      <c r="I2085" s="0" t="n">
        <f aca="false">21*D2085</f>
        <v>21</v>
      </c>
      <c r="J2085" s="11" t="n">
        <f aca="false">G2085+H2085</f>
        <v>3832.5</v>
      </c>
      <c r="K2085" s="0" t="n">
        <f aca="false">J2085+I2085</f>
        <v>3853.5</v>
      </c>
    </row>
    <row r="2086" customFormat="false" ht="12.8" hidden="false" customHeight="false" outlineLevel="0" collapsed="false">
      <c r="A2086" s="0" t="n">
        <v>205310567</v>
      </c>
      <c r="B2086" s="0" t="s">
        <v>2074</v>
      </c>
      <c r="C2086" s="0" t="s">
        <v>5559</v>
      </c>
      <c r="D2086" s="0" t="n">
        <v>4</v>
      </c>
      <c r="E2086" s="0" t="s">
        <v>406</v>
      </c>
      <c r="F2086" s="0" t="s">
        <v>7121</v>
      </c>
      <c r="G2086" s="0" t="n">
        <v>15330</v>
      </c>
      <c r="H2086" s="0" t="n">
        <v>0</v>
      </c>
      <c r="I2086" s="0" t="n">
        <f aca="false">21*D2086</f>
        <v>84</v>
      </c>
      <c r="J2086" s="11" t="n">
        <f aca="false">G2086+H2086</f>
        <v>15330</v>
      </c>
      <c r="K2086" s="0" t="n">
        <f aca="false">J2086+I2086</f>
        <v>15414</v>
      </c>
    </row>
    <row r="2087" customFormat="false" ht="12.8" hidden="false" customHeight="false" outlineLevel="0" collapsed="false">
      <c r="A2087" s="0" t="n">
        <v>205313367</v>
      </c>
      <c r="B2087" s="0" t="s">
        <v>2074</v>
      </c>
      <c r="C2087" s="0" t="s">
        <v>4500</v>
      </c>
      <c r="D2087" s="0" t="n">
        <v>2</v>
      </c>
      <c r="E2087" s="0" t="s">
        <v>79</v>
      </c>
      <c r="F2087" s="0" t="s">
        <v>7126</v>
      </c>
      <c r="G2087" s="0" t="n">
        <v>7665</v>
      </c>
      <c r="H2087" s="0" t="n">
        <v>0</v>
      </c>
      <c r="I2087" s="0" t="n">
        <f aca="false">21*D2087</f>
        <v>42</v>
      </c>
      <c r="J2087" s="11" t="n">
        <f aca="false">G2087+H2087</f>
        <v>7665</v>
      </c>
      <c r="K2087" s="0" t="n">
        <f aca="false">J2087+I2087</f>
        <v>7707</v>
      </c>
    </row>
    <row r="2088" customFormat="false" ht="12.8" hidden="false" customHeight="false" outlineLevel="0" collapsed="false">
      <c r="A2088" s="0" t="n">
        <v>205314947</v>
      </c>
      <c r="B2088" s="0" t="s">
        <v>2074</v>
      </c>
      <c r="C2088" s="0" t="s">
        <v>4500</v>
      </c>
      <c r="D2088" s="0" t="n">
        <v>2</v>
      </c>
      <c r="E2088" s="0" t="s">
        <v>406</v>
      </c>
      <c r="F2088" s="0" t="s">
        <v>7130</v>
      </c>
      <c r="G2088" s="0" t="n">
        <v>7665</v>
      </c>
      <c r="H2088" s="0" t="n">
        <v>0</v>
      </c>
      <c r="I2088" s="0" t="n">
        <f aca="false">21*D2088</f>
        <v>42</v>
      </c>
      <c r="J2088" s="11" t="n">
        <f aca="false">G2088+H2088</f>
        <v>7665</v>
      </c>
      <c r="K2088" s="0" t="n">
        <f aca="false">J2088+I2088</f>
        <v>7707</v>
      </c>
    </row>
    <row r="2089" customFormat="false" ht="12.8" hidden="false" customHeight="false" outlineLevel="0" collapsed="false">
      <c r="A2089" s="0" t="n">
        <v>205313987</v>
      </c>
      <c r="B2089" s="0" t="s">
        <v>2074</v>
      </c>
      <c r="C2089" s="0" t="s">
        <v>5559</v>
      </c>
      <c r="D2089" s="0" t="n">
        <v>4</v>
      </c>
      <c r="E2089" s="0" t="s">
        <v>428</v>
      </c>
      <c r="F2089" s="0" t="s">
        <v>7135</v>
      </c>
      <c r="G2089" s="0" t="n">
        <v>15330</v>
      </c>
      <c r="H2089" s="0" t="n">
        <v>0</v>
      </c>
      <c r="I2089" s="0" t="n">
        <f aca="false">21*D2089</f>
        <v>84</v>
      </c>
      <c r="J2089" s="11" t="n">
        <f aca="false">G2089+H2089</f>
        <v>15330</v>
      </c>
      <c r="K2089" s="0" t="n">
        <f aca="false">J2089+I2089</f>
        <v>15414</v>
      </c>
    </row>
    <row r="2090" customFormat="false" ht="12.8" hidden="false" customHeight="false" outlineLevel="0" collapsed="false">
      <c r="A2090" s="0" t="n">
        <v>105307112</v>
      </c>
      <c r="B2090" s="0" t="s">
        <v>2074</v>
      </c>
      <c r="C2090" s="0" t="s">
        <v>4500</v>
      </c>
      <c r="D2090" s="0" t="n">
        <v>2</v>
      </c>
      <c r="E2090" s="0" t="s">
        <v>406</v>
      </c>
      <c r="F2090" s="0" t="s">
        <v>7139</v>
      </c>
      <c r="G2090" s="0" t="n">
        <v>7665</v>
      </c>
      <c r="H2090" s="0" t="n">
        <v>0</v>
      </c>
      <c r="I2090" s="0" t="n">
        <f aca="false">21*D2090</f>
        <v>42</v>
      </c>
      <c r="J2090" s="11" t="n">
        <f aca="false">G2090+H2090</f>
        <v>7665</v>
      </c>
      <c r="K2090" s="0" t="n">
        <f aca="false">J2090+I2090</f>
        <v>7707</v>
      </c>
    </row>
    <row r="2091" customFormat="false" ht="12.8" hidden="false" customHeight="false" outlineLevel="0" collapsed="false">
      <c r="A2091" s="0" t="n">
        <v>205314652</v>
      </c>
      <c r="B2091" s="0" t="s">
        <v>2074</v>
      </c>
      <c r="C2091" s="0" t="s">
        <v>5559</v>
      </c>
      <c r="D2091" s="0" t="n">
        <v>4</v>
      </c>
      <c r="E2091" s="0" t="s">
        <v>406</v>
      </c>
      <c r="F2091" s="0" t="s">
        <v>7141</v>
      </c>
      <c r="G2091" s="0" t="n">
        <v>15330</v>
      </c>
      <c r="H2091" s="0" t="n">
        <v>0</v>
      </c>
      <c r="I2091" s="0" t="n">
        <f aca="false">21*D2091</f>
        <v>84</v>
      </c>
      <c r="J2091" s="11" t="n">
        <f aca="false">G2091+H2091</f>
        <v>15330</v>
      </c>
      <c r="K2091" s="0" t="n">
        <f aca="false">J2091+I2091</f>
        <v>15414</v>
      </c>
    </row>
    <row r="2092" s="11" customFormat="true" ht="12.8" hidden="false" customHeight="false" outlineLevel="0" collapsed="false">
      <c r="A2092" s="11" t="n">
        <v>105306527</v>
      </c>
      <c r="B2092" s="11" t="s">
        <v>2074</v>
      </c>
      <c r="C2092" s="11" t="s">
        <v>4793</v>
      </c>
      <c r="D2092" s="11" t="n">
        <v>1</v>
      </c>
      <c r="E2092" s="11" t="s">
        <v>28</v>
      </c>
      <c r="F2092" s="11" t="s">
        <v>7144</v>
      </c>
      <c r="G2092" s="11" t="n">
        <v>5722.4</v>
      </c>
      <c r="H2092" s="11" t="n">
        <v>0</v>
      </c>
      <c r="I2092" s="11" t="n">
        <f aca="false">21*D2092</f>
        <v>21</v>
      </c>
      <c r="J2092" s="11" t="n">
        <f aca="false">G2092+H2092</f>
        <v>5722.4</v>
      </c>
      <c r="K2092" s="11" t="n">
        <f aca="false">J2092+I2092</f>
        <v>5743.4</v>
      </c>
      <c r="M2092" s="11" t="n">
        <v>11486.8</v>
      </c>
      <c r="N2092" s="11" t="n">
        <f aca="false">K2092+K2093-M2092</f>
        <v>0</v>
      </c>
    </row>
    <row r="2093" customFormat="false" ht="12.8" hidden="false" customHeight="false" outlineLevel="0" collapsed="false">
      <c r="A2093" s="11" t="n">
        <v>105306527</v>
      </c>
      <c r="B2093" s="11" t="s">
        <v>4793</v>
      </c>
      <c r="C2093" s="11" t="s">
        <v>4500</v>
      </c>
      <c r="D2093" s="11" t="n">
        <v>1</v>
      </c>
      <c r="E2093" s="11" t="s">
        <v>28</v>
      </c>
      <c r="F2093" s="11" t="s">
        <v>7144</v>
      </c>
      <c r="G2093" s="11" t="n">
        <v>5722.4</v>
      </c>
      <c r="H2093" s="11" t="n">
        <v>0</v>
      </c>
      <c r="I2093" s="11" t="n">
        <f aca="false">21*D2093</f>
        <v>21</v>
      </c>
      <c r="J2093" s="11" t="n">
        <f aca="false">G2093+H2093</f>
        <v>5722.4</v>
      </c>
      <c r="K2093" s="11" t="n">
        <f aca="false">J2093+I2093</f>
        <v>5743.4</v>
      </c>
      <c r="L2093" s="11"/>
    </row>
    <row r="2094" customFormat="false" ht="12.8" hidden="false" customHeight="false" outlineLevel="0" collapsed="false">
      <c r="A2094" s="0" t="n">
        <v>105307702</v>
      </c>
      <c r="B2094" s="0" t="s">
        <v>2074</v>
      </c>
      <c r="C2094" s="0" t="s">
        <v>5108</v>
      </c>
      <c r="D2094" s="0" t="n">
        <v>3</v>
      </c>
      <c r="E2094" s="0" t="s">
        <v>89</v>
      </c>
      <c r="F2094" s="0" t="s">
        <v>7148</v>
      </c>
      <c r="G2094" s="0" t="n">
        <v>11497.5</v>
      </c>
      <c r="H2094" s="0" t="n">
        <v>0</v>
      </c>
      <c r="I2094" s="0" t="n">
        <f aca="false">21*D2094</f>
        <v>63</v>
      </c>
      <c r="J2094" s="11" t="n">
        <f aca="false">G2094+H2094</f>
        <v>11497.5</v>
      </c>
      <c r="K2094" s="0" t="n">
        <f aca="false">J2094+I2094</f>
        <v>11560.5</v>
      </c>
    </row>
    <row r="2095" customFormat="false" ht="12.8" hidden="false" customHeight="false" outlineLevel="0" collapsed="false">
      <c r="A2095" s="0" t="n">
        <v>205312252</v>
      </c>
      <c r="B2095" s="0" t="s">
        <v>2074</v>
      </c>
      <c r="C2095" s="0" t="s">
        <v>5370</v>
      </c>
      <c r="D2095" s="0" t="n">
        <v>5</v>
      </c>
      <c r="E2095" s="0" t="s">
        <v>146</v>
      </c>
      <c r="F2095" s="0" t="s">
        <v>7151</v>
      </c>
      <c r="G2095" s="0" t="n">
        <v>23362.5</v>
      </c>
      <c r="H2095" s="0" t="n">
        <v>0</v>
      </c>
      <c r="I2095" s="0" t="n">
        <f aca="false">21*D2095</f>
        <v>105</v>
      </c>
      <c r="J2095" s="11" t="n">
        <f aca="false">G2095+H2095</f>
        <v>23362.5</v>
      </c>
      <c r="K2095" s="0" t="n">
        <f aca="false">J2095+I2095</f>
        <v>23467.5</v>
      </c>
    </row>
    <row r="2096" customFormat="false" ht="12.8" hidden="false" customHeight="false" outlineLevel="0" collapsed="false">
      <c r="A2096" s="0" t="n">
        <v>105307167</v>
      </c>
      <c r="B2096" s="0" t="s">
        <v>2074</v>
      </c>
      <c r="C2096" s="0" t="s">
        <v>4500</v>
      </c>
      <c r="D2096" s="0" t="n">
        <v>2</v>
      </c>
      <c r="E2096" s="0" t="s">
        <v>79</v>
      </c>
      <c r="F2096" s="0" t="s">
        <v>7154</v>
      </c>
      <c r="G2096" s="0" t="n">
        <v>7665</v>
      </c>
      <c r="H2096" s="0" t="n">
        <v>0</v>
      </c>
      <c r="I2096" s="0" t="n">
        <f aca="false">21*D2096</f>
        <v>42</v>
      </c>
      <c r="J2096" s="11" t="n">
        <f aca="false">G2096+H2096</f>
        <v>7665</v>
      </c>
      <c r="K2096" s="0" t="n">
        <f aca="false">J2096+I2096</f>
        <v>7707</v>
      </c>
    </row>
    <row r="2097" customFormat="false" ht="12.8" hidden="false" customHeight="false" outlineLevel="0" collapsed="false">
      <c r="A2097" s="0" t="n">
        <v>205315267</v>
      </c>
      <c r="B2097" s="0" t="s">
        <v>2074</v>
      </c>
      <c r="C2097" s="0" t="s">
        <v>4793</v>
      </c>
      <c r="D2097" s="0" t="n">
        <v>1</v>
      </c>
      <c r="E2097" s="0" t="s">
        <v>428</v>
      </c>
      <c r="F2097" s="0" t="s">
        <v>7158</v>
      </c>
      <c r="G2097" s="0" t="n">
        <v>3832.5</v>
      </c>
      <c r="H2097" s="0" t="n">
        <v>0</v>
      </c>
      <c r="I2097" s="0" t="n">
        <f aca="false">21*D2097</f>
        <v>21</v>
      </c>
      <c r="J2097" s="11" t="n">
        <f aca="false">G2097+H2097</f>
        <v>3832.5</v>
      </c>
      <c r="K2097" s="0" t="n">
        <f aca="false">J2097+I2097</f>
        <v>3853.5</v>
      </c>
    </row>
    <row r="2098" customFormat="false" ht="12.8" hidden="false" customHeight="false" outlineLevel="0" collapsed="false">
      <c r="A2098" s="0" t="n">
        <v>205314842</v>
      </c>
      <c r="B2098" s="0" t="s">
        <v>2074</v>
      </c>
      <c r="C2098" s="0" t="s">
        <v>5108</v>
      </c>
      <c r="D2098" s="0" t="n">
        <v>3</v>
      </c>
      <c r="E2098" s="0" t="s">
        <v>428</v>
      </c>
      <c r="F2098" s="0" t="s">
        <v>6075</v>
      </c>
      <c r="G2098" s="0" t="n">
        <v>11497.5</v>
      </c>
      <c r="H2098" s="0" t="n">
        <v>0</v>
      </c>
      <c r="I2098" s="0" t="n">
        <f aca="false">21*D2098</f>
        <v>63</v>
      </c>
      <c r="J2098" s="11" t="n">
        <f aca="false">G2098+H2098</f>
        <v>11497.5</v>
      </c>
      <c r="K2098" s="0" t="n">
        <f aca="false">J2098+I2098</f>
        <v>11560.5</v>
      </c>
    </row>
    <row r="2099" customFormat="false" ht="12.8" hidden="false" customHeight="false" outlineLevel="0" collapsed="false">
      <c r="A2099" s="0" t="n">
        <v>205314842</v>
      </c>
      <c r="B2099" s="0" t="s">
        <v>2074</v>
      </c>
      <c r="C2099" s="0" t="s">
        <v>5108</v>
      </c>
      <c r="D2099" s="0" t="n">
        <v>3</v>
      </c>
      <c r="E2099" s="0" t="s">
        <v>428</v>
      </c>
      <c r="F2099" s="0" t="s">
        <v>7164</v>
      </c>
      <c r="G2099" s="0" t="n">
        <v>11497.5</v>
      </c>
      <c r="H2099" s="0" t="n">
        <v>0</v>
      </c>
      <c r="I2099" s="0" t="n">
        <f aca="false">21*D2099</f>
        <v>63</v>
      </c>
      <c r="J2099" s="11" t="n">
        <f aca="false">G2099+H2099</f>
        <v>11497.5</v>
      </c>
      <c r="K2099" s="0" t="n">
        <f aca="false">J2099+I2099</f>
        <v>11560.5</v>
      </c>
    </row>
    <row r="2100" customFormat="false" ht="12.8" hidden="false" customHeight="false" outlineLevel="0" collapsed="false">
      <c r="A2100" s="0" t="n">
        <v>205315162</v>
      </c>
      <c r="B2100" s="0" t="s">
        <v>2074</v>
      </c>
      <c r="C2100" s="0" t="s">
        <v>4793</v>
      </c>
      <c r="D2100" s="0" t="n">
        <v>1</v>
      </c>
      <c r="E2100" s="0" t="s">
        <v>428</v>
      </c>
      <c r="F2100" s="0" t="s">
        <v>7167</v>
      </c>
      <c r="G2100" s="0" t="n">
        <v>3832.5</v>
      </c>
      <c r="H2100" s="0" t="n">
        <v>0</v>
      </c>
      <c r="I2100" s="0" t="n">
        <f aca="false">21*D2100</f>
        <v>21</v>
      </c>
      <c r="J2100" s="11" t="n">
        <f aca="false">G2100+H2100</f>
        <v>3832.5</v>
      </c>
      <c r="K2100" s="0" t="n">
        <f aca="false">J2100+I2100</f>
        <v>3853.5</v>
      </c>
    </row>
    <row r="2101" customFormat="false" ht="12.8" hidden="false" customHeight="false" outlineLevel="0" collapsed="false">
      <c r="A2101" s="0" t="n">
        <v>205306418</v>
      </c>
      <c r="B2101" s="0" t="s">
        <v>2074</v>
      </c>
      <c r="C2101" s="0" t="s">
        <v>5559</v>
      </c>
      <c r="D2101" s="0" t="n">
        <v>4</v>
      </c>
      <c r="E2101" s="0" t="s">
        <v>79</v>
      </c>
      <c r="F2101" s="0" t="s">
        <v>7171</v>
      </c>
      <c r="G2101" s="0" t="n">
        <v>15330</v>
      </c>
      <c r="H2101" s="0" t="n">
        <v>0</v>
      </c>
      <c r="I2101" s="0" t="n">
        <f aca="false">21*D2101</f>
        <v>84</v>
      </c>
      <c r="J2101" s="11" t="n">
        <f aca="false">G2101+H2101</f>
        <v>15330</v>
      </c>
      <c r="K2101" s="0" t="n">
        <f aca="false">J2101+I2101</f>
        <v>15414</v>
      </c>
    </row>
    <row r="2102" customFormat="false" ht="12.8" hidden="false" customHeight="false" outlineLevel="0" collapsed="false">
      <c r="A2102" s="0" t="n">
        <v>205314778</v>
      </c>
      <c r="B2102" s="0" t="s">
        <v>2074</v>
      </c>
      <c r="C2102" s="0" t="s">
        <v>5559</v>
      </c>
      <c r="D2102" s="0" t="n">
        <v>4</v>
      </c>
      <c r="E2102" s="0" t="s">
        <v>406</v>
      </c>
      <c r="F2102" s="0" t="s">
        <v>7174</v>
      </c>
      <c r="G2102" s="0" t="n">
        <v>15330</v>
      </c>
      <c r="H2102" s="0" t="n">
        <v>0</v>
      </c>
      <c r="I2102" s="0" t="n">
        <f aca="false">21*D2102</f>
        <v>84</v>
      </c>
      <c r="J2102" s="11" t="n">
        <f aca="false">G2102+H2102</f>
        <v>15330</v>
      </c>
      <c r="K2102" s="0" t="n">
        <f aca="false">J2102+I2102</f>
        <v>15414</v>
      </c>
    </row>
    <row r="2103" customFormat="false" ht="12.8" hidden="false" customHeight="false" outlineLevel="0" collapsed="false">
      <c r="A2103" s="0" t="n">
        <v>105307113</v>
      </c>
      <c r="B2103" s="0" t="s">
        <v>2074</v>
      </c>
      <c r="C2103" s="0" t="s">
        <v>4500</v>
      </c>
      <c r="D2103" s="0" t="n">
        <v>2</v>
      </c>
      <c r="E2103" s="0" t="s">
        <v>406</v>
      </c>
      <c r="F2103" s="0" t="s">
        <v>7177</v>
      </c>
      <c r="G2103" s="0" t="n">
        <v>7665</v>
      </c>
      <c r="H2103" s="0" t="n">
        <v>0</v>
      </c>
      <c r="I2103" s="0" t="n">
        <f aca="false">21*D2103</f>
        <v>42</v>
      </c>
      <c r="J2103" s="11" t="n">
        <f aca="false">G2103+H2103</f>
        <v>7665</v>
      </c>
      <c r="K2103" s="0" t="n">
        <f aca="false">J2103+I2103</f>
        <v>7707</v>
      </c>
    </row>
    <row r="2104" customFormat="false" ht="12.8" hidden="false" customHeight="false" outlineLevel="0" collapsed="false">
      <c r="A2104" s="0" t="n">
        <v>105307408</v>
      </c>
      <c r="B2104" s="0" t="s">
        <v>2074</v>
      </c>
      <c r="C2104" s="0" t="s">
        <v>5108</v>
      </c>
      <c r="D2104" s="0" t="n">
        <v>3</v>
      </c>
      <c r="E2104" s="0" t="s">
        <v>406</v>
      </c>
      <c r="F2104" s="0" t="s">
        <v>3791</v>
      </c>
      <c r="G2104" s="0" t="n">
        <v>11497.5</v>
      </c>
      <c r="H2104" s="0" t="n">
        <v>0</v>
      </c>
      <c r="I2104" s="0" t="n">
        <f aca="false">21*D2104</f>
        <v>63</v>
      </c>
      <c r="J2104" s="11" t="n">
        <f aca="false">G2104+H2104</f>
        <v>11497.5</v>
      </c>
      <c r="K2104" s="0" t="n">
        <f aca="false">J2104+I2104</f>
        <v>11560.5</v>
      </c>
    </row>
    <row r="2105" customFormat="false" ht="12.8" hidden="false" customHeight="false" outlineLevel="0" collapsed="false">
      <c r="A2105" s="0" t="n">
        <v>105307473</v>
      </c>
      <c r="B2105" s="0" t="s">
        <v>2074</v>
      </c>
      <c r="C2105" s="0" t="s">
        <v>4793</v>
      </c>
      <c r="D2105" s="0" t="n">
        <v>1</v>
      </c>
      <c r="E2105" s="0" t="s">
        <v>89</v>
      </c>
      <c r="F2105" s="0" t="s">
        <v>7183</v>
      </c>
      <c r="G2105" s="0" t="n">
        <v>3832.5</v>
      </c>
      <c r="H2105" s="0" t="n">
        <v>0</v>
      </c>
      <c r="I2105" s="0" t="n">
        <f aca="false">21*D2105</f>
        <v>21</v>
      </c>
      <c r="J2105" s="11" t="n">
        <f aca="false">G2105+H2105</f>
        <v>3832.5</v>
      </c>
      <c r="K2105" s="0" t="n">
        <f aca="false">J2105+I2105</f>
        <v>3853.5</v>
      </c>
    </row>
    <row r="2106" customFormat="false" ht="12.8" hidden="false" customHeight="false" outlineLevel="0" collapsed="false">
      <c r="A2106" s="0" t="n">
        <v>105307008</v>
      </c>
      <c r="B2106" s="0" t="s">
        <v>2074</v>
      </c>
      <c r="C2106" s="0" t="s">
        <v>4500</v>
      </c>
      <c r="D2106" s="0" t="n">
        <v>2</v>
      </c>
      <c r="E2106" s="0" t="s">
        <v>89</v>
      </c>
      <c r="F2106" s="0" t="s">
        <v>7185</v>
      </c>
      <c r="G2106" s="0" t="n">
        <v>7665</v>
      </c>
      <c r="H2106" s="0" t="n">
        <v>0</v>
      </c>
      <c r="I2106" s="0" t="n">
        <f aca="false">21*D2106</f>
        <v>42</v>
      </c>
      <c r="J2106" s="11" t="n">
        <f aca="false">G2106+H2106</f>
        <v>7665</v>
      </c>
      <c r="K2106" s="0" t="n">
        <f aca="false">J2106+I2106</f>
        <v>7707</v>
      </c>
    </row>
    <row r="2107" customFormat="false" ht="12.8" hidden="false" customHeight="false" outlineLevel="0" collapsed="false">
      <c r="A2107" s="0" t="n">
        <v>105307088</v>
      </c>
      <c r="B2107" s="0" t="s">
        <v>2074</v>
      </c>
      <c r="C2107" s="0" t="s">
        <v>4500</v>
      </c>
      <c r="D2107" s="0" t="n">
        <v>2</v>
      </c>
      <c r="E2107" s="0" t="s">
        <v>406</v>
      </c>
      <c r="F2107" s="0" t="s">
        <v>7190</v>
      </c>
      <c r="G2107" s="0" t="n">
        <v>7665</v>
      </c>
      <c r="H2107" s="0" t="n">
        <v>0</v>
      </c>
      <c r="I2107" s="0" t="n">
        <f aca="false">21*D2107</f>
        <v>42</v>
      </c>
      <c r="J2107" s="11" t="n">
        <f aca="false">G2107+H2107</f>
        <v>7665</v>
      </c>
      <c r="K2107" s="0" t="n">
        <f aca="false">J2107+I2107</f>
        <v>7707</v>
      </c>
    </row>
    <row r="2108" customFormat="false" ht="12.8" hidden="false" customHeight="false" outlineLevel="0" collapsed="false">
      <c r="A2108" s="0" t="n">
        <v>105304508</v>
      </c>
      <c r="B2108" s="0" t="s">
        <v>2074</v>
      </c>
      <c r="C2108" s="0" t="s">
        <v>4500</v>
      </c>
      <c r="D2108" s="0" t="n">
        <v>2</v>
      </c>
      <c r="E2108" s="0" t="s">
        <v>115</v>
      </c>
      <c r="F2108" s="0" t="s">
        <v>7194</v>
      </c>
      <c r="G2108" s="0" t="n">
        <v>9345</v>
      </c>
      <c r="H2108" s="0" t="n">
        <v>0</v>
      </c>
      <c r="I2108" s="0" t="n">
        <f aca="false">21*D2108</f>
        <v>42</v>
      </c>
      <c r="J2108" s="11" t="n">
        <f aca="false">G2108+H2108</f>
        <v>9345</v>
      </c>
      <c r="K2108" s="0" t="n">
        <f aca="false">J2108+I2108</f>
        <v>9387</v>
      </c>
    </row>
    <row r="2109" customFormat="false" ht="12.8" hidden="false" customHeight="false" outlineLevel="0" collapsed="false">
      <c r="A2109" s="0" t="n">
        <v>205314358</v>
      </c>
      <c r="B2109" s="0" t="s">
        <v>2074</v>
      </c>
      <c r="C2109" s="0" t="s">
        <v>5559</v>
      </c>
      <c r="D2109" s="0" t="n">
        <v>4</v>
      </c>
      <c r="E2109" s="0" t="s">
        <v>28</v>
      </c>
      <c r="F2109" s="0" t="s">
        <v>7198</v>
      </c>
      <c r="G2109" s="0" t="n">
        <v>14820.6</v>
      </c>
      <c r="H2109" s="0" t="n">
        <v>8069</v>
      </c>
      <c r="I2109" s="0" t="n">
        <f aca="false">21*D2109</f>
        <v>84</v>
      </c>
      <c r="J2109" s="11" t="n">
        <f aca="false">G2109+H2109</f>
        <v>22889.6</v>
      </c>
      <c r="K2109" s="0" t="n">
        <f aca="false">J2109+I2109</f>
        <v>22973.6</v>
      </c>
    </row>
    <row r="2110" customFormat="false" ht="12.8" hidden="false" customHeight="false" outlineLevel="0" collapsed="false">
      <c r="A2110" s="0" t="n">
        <v>105306858</v>
      </c>
      <c r="B2110" s="0" t="s">
        <v>2074</v>
      </c>
      <c r="C2110" s="0" t="s">
        <v>4793</v>
      </c>
      <c r="D2110" s="0" t="n">
        <v>1</v>
      </c>
      <c r="E2110" s="0" t="s">
        <v>74</v>
      </c>
      <c r="F2110" s="0" t="s">
        <v>7202</v>
      </c>
      <c r="G2110" s="0" t="n">
        <v>3832.5</v>
      </c>
      <c r="H2110" s="0" t="n">
        <v>0</v>
      </c>
      <c r="I2110" s="0" t="n">
        <f aca="false">21*D2110</f>
        <v>21</v>
      </c>
      <c r="J2110" s="11" t="n">
        <f aca="false">G2110+H2110</f>
        <v>3832.5</v>
      </c>
      <c r="K2110" s="0" t="n">
        <f aca="false">J2110+I2110</f>
        <v>3853.5</v>
      </c>
    </row>
    <row r="2111" customFormat="false" ht="12.8" hidden="false" customHeight="false" outlineLevel="0" collapsed="false">
      <c r="A2111" s="0" t="n">
        <v>105307208</v>
      </c>
      <c r="B2111" s="0" t="s">
        <v>2074</v>
      </c>
      <c r="C2111" s="0" t="s">
        <v>5108</v>
      </c>
      <c r="D2111" s="0" t="n">
        <v>3</v>
      </c>
      <c r="E2111" s="0" t="s">
        <v>79</v>
      </c>
      <c r="F2111" s="0" t="s">
        <v>7205</v>
      </c>
      <c r="G2111" s="0" t="n">
        <v>11497.5</v>
      </c>
      <c r="H2111" s="0" t="n">
        <v>0</v>
      </c>
      <c r="I2111" s="0" t="n">
        <f aca="false">21*D2111</f>
        <v>63</v>
      </c>
      <c r="J2111" s="11" t="n">
        <f aca="false">G2111+H2111</f>
        <v>11497.5</v>
      </c>
      <c r="K2111" s="0" t="n">
        <f aca="false">J2111+I2111</f>
        <v>11560.5</v>
      </c>
    </row>
    <row r="2112" customFormat="false" ht="12.8" hidden="false" customHeight="false" outlineLevel="0" collapsed="false">
      <c r="A2112" s="0" t="n">
        <v>105307208</v>
      </c>
      <c r="B2112" s="0" t="s">
        <v>2074</v>
      </c>
      <c r="C2112" s="0" t="s">
        <v>5108</v>
      </c>
      <c r="D2112" s="0" t="n">
        <v>3</v>
      </c>
      <c r="E2112" s="0" t="s">
        <v>79</v>
      </c>
      <c r="F2112" s="0" t="s">
        <v>7207</v>
      </c>
      <c r="G2112" s="0" t="n">
        <v>11497.5</v>
      </c>
      <c r="H2112" s="0" t="n">
        <v>0</v>
      </c>
      <c r="I2112" s="0" t="n">
        <f aca="false">21*D2112</f>
        <v>63</v>
      </c>
      <c r="J2112" s="11" t="n">
        <f aca="false">G2112+H2112</f>
        <v>11497.5</v>
      </c>
      <c r="K2112" s="0" t="n">
        <f aca="false">J2112+I2112</f>
        <v>11560.5</v>
      </c>
    </row>
    <row r="2113" customFormat="false" ht="12.8" hidden="false" customHeight="false" outlineLevel="0" collapsed="false">
      <c r="A2113" s="0" t="n">
        <v>105307218</v>
      </c>
      <c r="B2113" s="0" t="s">
        <v>2074</v>
      </c>
      <c r="C2113" s="0" t="s">
        <v>4793</v>
      </c>
      <c r="D2113" s="0" t="n">
        <v>1</v>
      </c>
      <c r="E2113" s="0" t="s">
        <v>79</v>
      </c>
      <c r="F2113" s="0" t="s">
        <v>7210</v>
      </c>
      <c r="G2113" s="0" t="n">
        <v>3832.5</v>
      </c>
      <c r="H2113" s="0" t="n">
        <v>0</v>
      </c>
      <c r="I2113" s="0" t="n">
        <f aca="false">21*D2113</f>
        <v>21</v>
      </c>
      <c r="J2113" s="11" t="n">
        <f aca="false">G2113+H2113</f>
        <v>3832.5</v>
      </c>
      <c r="K2113" s="0" t="n">
        <f aca="false">J2113+I2113</f>
        <v>3853.5</v>
      </c>
    </row>
    <row r="2114" customFormat="false" ht="12.8" hidden="false" customHeight="false" outlineLevel="0" collapsed="false">
      <c r="A2114" s="0" t="n">
        <v>205314513</v>
      </c>
      <c r="B2114" s="0" t="s">
        <v>2074</v>
      </c>
      <c r="C2114" s="0" t="s">
        <v>5108</v>
      </c>
      <c r="D2114" s="0" t="n">
        <v>3</v>
      </c>
      <c r="E2114" s="0" t="s">
        <v>400</v>
      </c>
      <c r="F2114" s="0" t="s">
        <v>7213</v>
      </c>
      <c r="G2114" s="0" t="n">
        <v>11497.5</v>
      </c>
      <c r="H2114" s="0" t="n">
        <v>0</v>
      </c>
      <c r="I2114" s="0" t="n">
        <f aca="false">21*D2114</f>
        <v>63</v>
      </c>
      <c r="J2114" s="11" t="n">
        <f aca="false">G2114+H2114</f>
        <v>11497.5</v>
      </c>
      <c r="K2114" s="0" t="n">
        <f aca="false">J2114+I2114</f>
        <v>11560.5</v>
      </c>
    </row>
    <row r="2115" customFormat="false" ht="12.8" hidden="false" customHeight="false" outlineLevel="0" collapsed="false">
      <c r="A2115" s="0" t="n">
        <v>205314663</v>
      </c>
      <c r="B2115" s="0" t="s">
        <v>2074</v>
      </c>
      <c r="C2115" s="0" t="s">
        <v>5559</v>
      </c>
      <c r="D2115" s="0" t="n">
        <v>4</v>
      </c>
      <c r="E2115" s="0" t="s">
        <v>428</v>
      </c>
      <c r="F2115" s="0" t="s">
        <v>7215</v>
      </c>
      <c r="G2115" s="0" t="n">
        <v>15330</v>
      </c>
      <c r="H2115" s="0" t="n">
        <v>0</v>
      </c>
      <c r="I2115" s="0" t="n">
        <f aca="false">21*D2115</f>
        <v>84</v>
      </c>
      <c r="J2115" s="11" t="n">
        <f aca="false">G2115+H2115</f>
        <v>15330</v>
      </c>
      <c r="K2115" s="0" t="n">
        <f aca="false">J2115+I2115</f>
        <v>15414</v>
      </c>
    </row>
    <row r="2116" customFormat="false" ht="12.8" hidden="false" customHeight="false" outlineLevel="0" collapsed="false">
      <c r="A2116" s="0" t="n">
        <v>205313518</v>
      </c>
      <c r="B2116" s="0" t="s">
        <v>2074</v>
      </c>
      <c r="C2116" s="0" t="s">
        <v>5108</v>
      </c>
      <c r="D2116" s="0" t="n">
        <v>3</v>
      </c>
      <c r="E2116" s="0" t="s">
        <v>115</v>
      </c>
      <c r="F2116" s="0" t="s">
        <v>7219</v>
      </c>
      <c r="G2116" s="0" t="n">
        <v>14017.5</v>
      </c>
      <c r="H2116" s="0" t="n">
        <v>0</v>
      </c>
      <c r="I2116" s="0" t="n">
        <f aca="false">21*D2116</f>
        <v>63</v>
      </c>
      <c r="J2116" s="11" t="n">
        <f aca="false">G2116+H2116</f>
        <v>14017.5</v>
      </c>
      <c r="K2116" s="0" t="n">
        <f aca="false">J2116+I2116</f>
        <v>14080.5</v>
      </c>
    </row>
    <row r="2117" customFormat="false" ht="12.8" hidden="false" customHeight="false" outlineLevel="0" collapsed="false">
      <c r="A2117" s="0" t="n">
        <v>205315173</v>
      </c>
      <c r="B2117" s="0" t="s">
        <v>2074</v>
      </c>
      <c r="C2117" s="0" t="s">
        <v>4500</v>
      </c>
      <c r="D2117" s="0" t="n">
        <v>2</v>
      </c>
      <c r="E2117" s="0" t="s">
        <v>79</v>
      </c>
      <c r="F2117" s="0" t="s">
        <v>7224</v>
      </c>
      <c r="G2117" s="0" t="n">
        <v>7665</v>
      </c>
      <c r="H2117" s="0" t="n">
        <v>0</v>
      </c>
      <c r="I2117" s="0" t="n">
        <f aca="false">21*D2117</f>
        <v>42</v>
      </c>
      <c r="J2117" s="11" t="n">
        <f aca="false">G2117+H2117</f>
        <v>7665</v>
      </c>
      <c r="K2117" s="0" t="n">
        <f aca="false">J2117+I2117</f>
        <v>7707</v>
      </c>
    </row>
    <row r="2118" customFormat="false" ht="12.8" hidden="false" customHeight="false" outlineLevel="0" collapsed="false">
      <c r="A2118" s="0" t="n">
        <v>105307573</v>
      </c>
      <c r="B2118" s="0" t="s">
        <v>2074</v>
      </c>
      <c r="C2118" s="0" t="s">
        <v>4793</v>
      </c>
      <c r="D2118" s="0" t="n">
        <v>1</v>
      </c>
      <c r="E2118" s="0" t="s">
        <v>89</v>
      </c>
      <c r="F2118" s="0" t="s">
        <v>7226</v>
      </c>
      <c r="G2118" s="0" t="n">
        <v>3832.5</v>
      </c>
      <c r="H2118" s="0" t="n">
        <v>0</v>
      </c>
      <c r="I2118" s="0" t="n">
        <f aca="false">21*D2118</f>
        <v>21</v>
      </c>
      <c r="J2118" s="11" t="n">
        <f aca="false">G2118+H2118</f>
        <v>3832.5</v>
      </c>
      <c r="K2118" s="0" t="n">
        <f aca="false">J2118+I2118</f>
        <v>3853.5</v>
      </c>
    </row>
    <row r="2119" customFormat="false" ht="12.8" hidden="false" customHeight="false" outlineLevel="0" collapsed="false">
      <c r="A2119" s="0" t="n">
        <v>205313760</v>
      </c>
      <c r="B2119" s="0" t="s">
        <v>2074</v>
      </c>
      <c r="C2119" s="0" t="s">
        <v>5108</v>
      </c>
      <c r="D2119" s="0" t="n">
        <v>3</v>
      </c>
      <c r="E2119" s="0" t="s">
        <v>79</v>
      </c>
      <c r="F2119" s="0" t="s">
        <v>7229</v>
      </c>
      <c r="G2119" s="0" t="n">
        <v>11497.5</v>
      </c>
      <c r="H2119" s="0" t="n">
        <v>0</v>
      </c>
      <c r="I2119" s="0" t="n">
        <f aca="false">21*D2119</f>
        <v>63</v>
      </c>
      <c r="J2119" s="11" t="n">
        <f aca="false">G2119+H2119</f>
        <v>11497.5</v>
      </c>
      <c r="K2119" s="0" t="n">
        <f aca="false">J2119+I2119</f>
        <v>11560.5</v>
      </c>
    </row>
    <row r="2120" customFormat="false" ht="12.8" hidden="false" customHeight="false" outlineLevel="0" collapsed="false">
      <c r="A2120" s="0" t="n">
        <v>205314050</v>
      </c>
      <c r="B2120" s="0" t="s">
        <v>2074</v>
      </c>
      <c r="C2120" s="0" t="s">
        <v>5559</v>
      </c>
      <c r="D2120" s="0" t="n">
        <v>4</v>
      </c>
      <c r="E2120" s="0" t="s">
        <v>400</v>
      </c>
      <c r="F2120" s="0" t="s">
        <v>7232</v>
      </c>
      <c r="G2120" s="0" t="n">
        <v>15330</v>
      </c>
      <c r="H2120" s="0" t="n">
        <v>0</v>
      </c>
      <c r="I2120" s="0" t="n">
        <f aca="false">21*D2120</f>
        <v>84</v>
      </c>
      <c r="J2120" s="11" t="n">
        <f aca="false">G2120+H2120</f>
        <v>15330</v>
      </c>
      <c r="K2120" s="0" t="n">
        <f aca="false">J2120+I2120</f>
        <v>15414</v>
      </c>
    </row>
    <row r="2121" customFormat="false" ht="12.8" hidden="false" customHeight="false" outlineLevel="0" collapsed="false">
      <c r="A2121" s="0" t="n">
        <v>105306810</v>
      </c>
      <c r="B2121" s="0" t="s">
        <v>2074</v>
      </c>
      <c r="C2121" s="0" t="s">
        <v>4793</v>
      </c>
      <c r="D2121" s="0" t="n">
        <v>1</v>
      </c>
      <c r="E2121" s="0" t="s">
        <v>74</v>
      </c>
      <c r="F2121" s="0" t="s">
        <v>7234</v>
      </c>
      <c r="G2121" s="0" t="n">
        <v>3832.5</v>
      </c>
      <c r="H2121" s="0" t="n">
        <v>0</v>
      </c>
      <c r="I2121" s="0" t="n">
        <f aca="false">21*D2121</f>
        <v>21</v>
      </c>
      <c r="J2121" s="11" t="n">
        <f aca="false">G2121+H2121</f>
        <v>3832.5</v>
      </c>
      <c r="K2121" s="0" t="n">
        <f aca="false">J2121+I2121</f>
        <v>3853.5</v>
      </c>
    </row>
    <row r="2122" customFormat="false" ht="12.8" hidden="false" customHeight="false" outlineLevel="0" collapsed="false">
      <c r="A2122" s="0" t="n">
        <v>105307120</v>
      </c>
      <c r="B2122" s="0" t="s">
        <v>2074</v>
      </c>
      <c r="C2122" s="0" t="s">
        <v>4793</v>
      </c>
      <c r="D2122" s="0" t="n">
        <v>1</v>
      </c>
      <c r="E2122" s="0" t="s">
        <v>79</v>
      </c>
      <c r="F2122" s="0" t="s">
        <v>7237</v>
      </c>
      <c r="G2122" s="0" t="n">
        <v>3832.5</v>
      </c>
      <c r="H2122" s="0" t="n">
        <v>0</v>
      </c>
      <c r="I2122" s="0" t="n">
        <f aca="false">21*D2122</f>
        <v>21</v>
      </c>
      <c r="J2122" s="11" t="n">
        <f aca="false">G2122+H2122</f>
        <v>3832.5</v>
      </c>
      <c r="K2122" s="0" t="n">
        <f aca="false">J2122+I2122</f>
        <v>3853.5</v>
      </c>
    </row>
    <row r="2123" customFormat="false" ht="12.8" hidden="false" customHeight="false" outlineLevel="0" collapsed="false">
      <c r="A2123" s="0" t="n">
        <v>205314600</v>
      </c>
      <c r="B2123" s="0" t="s">
        <v>2074</v>
      </c>
      <c r="C2123" s="0" t="s">
        <v>5108</v>
      </c>
      <c r="D2123" s="0" t="n">
        <v>3</v>
      </c>
      <c r="E2123" s="0" t="s">
        <v>79</v>
      </c>
      <c r="F2123" s="0" t="s">
        <v>7240</v>
      </c>
      <c r="G2123" s="0" t="n">
        <v>11497.5</v>
      </c>
      <c r="H2123" s="0" t="n">
        <v>0</v>
      </c>
      <c r="I2123" s="0" t="n">
        <f aca="false">21*D2123</f>
        <v>63</v>
      </c>
      <c r="J2123" s="11" t="n">
        <f aca="false">G2123+H2123</f>
        <v>11497.5</v>
      </c>
      <c r="K2123" s="0" t="n">
        <f aca="false">J2123+I2123</f>
        <v>11560.5</v>
      </c>
    </row>
    <row r="2124" customFormat="false" ht="12.8" hidden="false" customHeight="false" outlineLevel="0" collapsed="false">
      <c r="A2124" s="0" t="n">
        <v>205314845</v>
      </c>
      <c r="B2124" s="0" t="s">
        <v>2074</v>
      </c>
      <c r="C2124" s="0" t="s">
        <v>4500</v>
      </c>
      <c r="D2124" s="0" t="n">
        <v>2</v>
      </c>
      <c r="E2124" s="0" t="s">
        <v>428</v>
      </c>
      <c r="F2124" s="0" t="s">
        <v>7244</v>
      </c>
      <c r="G2124" s="0" t="n">
        <v>7665</v>
      </c>
      <c r="H2124" s="0" t="n">
        <v>0</v>
      </c>
      <c r="I2124" s="0" t="n">
        <f aca="false">21*D2124</f>
        <v>42</v>
      </c>
      <c r="J2124" s="11" t="n">
        <f aca="false">G2124+H2124</f>
        <v>7665</v>
      </c>
      <c r="K2124" s="0" t="n">
        <f aca="false">J2124+I2124</f>
        <v>7707</v>
      </c>
    </row>
    <row r="2125" customFormat="false" ht="12.8" hidden="false" customHeight="false" outlineLevel="0" collapsed="false">
      <c r="A2125" s="0" t="n">
        <v>105307360</v>
      </c>
      <c r="B2125" s="0" t="s">
        <v>2074</v>
      </c>
      <c r="C2125" s="0" t="s">
        <v>5108</v>
      </c>
      <c r="D2125" s="0" t="n">
        <v>3</v>
      </c>
      <c r="E2125" s="0" t="s">
        <v>89</v>
      </c>
      <c r="F2125" s="0" t="s">
        <v>7248</v>
      </c>
      <c r="G2125" s="0" t="n">
        <v>11497.5</v>
      </c>
      <c r="H2125" s="0" t="n">
        <v>0</v>
      </c>
      <c r="I2125" s="0" t="n">
        <f aca="false">21*D2125</f>
        <v>63</v>
      </c>
      <c r="J2125" s="11" t="n">
        <f aca="false">G2125+H2125</f>
        <v>11497.5</v>
      </c>
      <c r="K2125" s="0" t="n">
        <f aca="false">J2125+I2125</f>
        <v>11560.5</v>
      </c>
    </row>
    <row r="2126" customFormat="false" ht="12.8" hidden="false" customHeight="false" outlineLevel="0" collapsed="false">
      <c r="A2126" s="0" t="n">
        <v>205314920</v>
      </c>
      <c r="B2126" s="0" t="s">
        <v>2074</v>
      </c>
      <c r="C2126" s="0" t="s">
        <v>5559</v>
      </c>
      <c r="D2126" s="0" t="n">
        <v>4</v>
      </c>
      <c r="E2126" s="0" t="s">
        <v>79</v>
      </c>
      <c r="F2126" s="0" t="s">
        <v>7252</v>
      </c>
      <c r="G2126" s="0" t="n">
        <v>15330</v>
      </c>
      <c r="H2126" s="0" t="n">
        <v>0</v>
      </c>
      <c r="I2126" s="0" t="n">
        <f aca="false">21*D2126</f>
        <v>84</v>
      </c>
      <c r="J2126" s="11" t="n">
        <f aca="false">G2126+H2126</f>
        <v>15330</v>
      </c>
      <c r="K2126" s="0" t="n">
        <f aca="false">J2126+I2126</f>
        <v>15414</v>
      </c>
    </row>
    <row r="2127" customFormat="false" ht="12.8" hidden="false" customHeight="false" outlineLevel="0" collapsed="false">
      <c r="A2127" s="0" t="n">
        <v>105307080</v>
      </c>
      <c r="B2127" s="0" t="s">
        <v>2074</v>
      </c>
      <c r="C2127" s="0" t="s">
        <v>4793</v>
      </c>
      <c r="D2127" s="0" t="n">
        <v>1</v>
      </c>
      <c r="E2127" s="0" t="s">
        <v>146</v>
      </c>
      <c r="F2127" s="0" t="s">
        <v>7256</v>
      </c>
      <c r="G2127" s="0" t="n">
        <v>4672.5</v>
      </c>
      <c r="H2127" s="0" t="n">
        <v>0</v>
      </c>
      <c r="I2127" s="0" t="n">
        <f aca="false">21*D2127</f>
        <v>21</v>
      </c>
      <c r="J2127" s="11" t="n">
        <f aca="false">G2127+H2127</f>
        <v>4672.5</v>
      </c>
      <c r="K2127" s="0" t="n">
        <f aca="false">J2127+I2127</f>
        <v>4693.5</v>
      </c>
    </row>
    <row r="2128" customFormat="false" ht="12.8" hidden="false" customHeight="false" outlineLevel="0" collapsed="false">
      <c r="A2128" s="0" t="n">
        <v>105307080</v>
      </c>
      <c r="B2128" s="0" t="s">
        <v>4793</v>
      </c>
      <c r="C2128" s="0" t="s">
        <v>4500</v>
      </c>
      <c r="D2128" s="0" t="n">
        <v>1</v>
      </c>
      <c r="E2128" s="0" t="s">
        <v>146</v>
      </c>
      <c r="F2128" s="0" t="s">
        <v>7256</v>
      </c>
      <c r="G2128" s="0" t="n">
        <v>4672.5</v>
      </c>
      <c r="H2128" s="0" t="n">
        <v>0</v>
      </c>
      <c r="I2128" s="0" t="n">
        <f aca="false">21*D2128</f>
        <v>21</v>
      </c>
      <c r="J2128" s="11" t="n">
        <f aca="false">G2128+H2128</f>
        <v>4672.5</v>
      </c>
      <c r="K2128" s="0" t="n">
        <f aca="false">J2128+I2128</f>
        <v>4693.5</v>
      </c>
    </row>
    <row r="2129" customFormat="false" ht="12.8" hidden="false" customHeight="false" outlineLevel="0" collapsed="false">
      <c r="A2129" s="0" t="n">
        <v>105307185</v>
      </c>
      <c r="B2129" s="0" t="s">
        <v>2074</v>
      </c>
      <c r="C2129" s="0" t="s">
        <v>5559</v>
      </c>
      <c r="D2129" s="0" t="n">
        <v>4</v>
      </c>
      <c r="E2129" s="0" t="s">
        <v>79</v>
      </c>
      <c r="F2129" s="0" t="s">
        <v>5897</v>
      </c>
      <c r="G2129" s="0" t="n">
        <v>15330</v>
      </c>
      <c r="H2129" s="0" t="n">
        <v>0</v>
      </c>
      <c r="I2129" s="0" t="n">
        <f aca="false">21*D2129</f>
        <v>84</v>
      </c>
      <c r="J2129" s="11" t="n">
        <f aca="false">G2129+H2129</f>
        <v>15330</v>
      </c>
      <c r="K2129" s="0" t="n">
        <f aca="false">J2129+I2129</f>
        <v>15414</v>
      </c>
    </row>
    <row r="2130" customFormat="false" ht="12.8" hidden="false" customHeight="false" outlineLevel="0" collapsed="false">
      <c r="A2130" s="0" t="n">
        <v>205314620</v>
      </c>
      <c r="B2130" s="0" t="s">
        <v>2074</v>
      </c>
      <c r="C2130" s="0" t="s">
        <v>5559</v>
      </c>
      <c r="D2130" s="0" t="n">
        <v>4</v>
      </c>
      <c r="E2130" s="0" t="s">
        <v>406</v>
      </c>
      <c r="F2130" s="0" t="s">
        <v>7260</v>
      </c>
      <c r="G2130" s="0" t="n">
        <v>15330</v>
      </c>
      <c r="H2130" s="0" t="n">
        <v>0</v>
      </c>
      <c r="I2130" s="0" t="n">
        <f aca="false">21*D2130</f>
        <v>84</v>
      </c>
      <c r="J2130" s="11" t="n">
        <f aca="false">G2130+H2130</f>
        <v>15330</v>
      </c>
      <c r="K2130" s="0" t="n">
        <f aca="false">J2130+I2130</f>
        <v>15414</v>
      </c>
    </row>
    <row r="2131" customFormat="false" ht="12.8" hidden="false" customHeight="false" outlineLevel="0" collapsed="false">
      <c r="A2131" s="0" t="n">
        <v>205314025</v>
      </c>
      <c r="B2131" s="0" t="s">
        <v>2074</v>
      </c>
      <c r="C2131" s="0" t="s">
        <v>5370</v>
      </c>
      <c r="D2131" s="0" t="n">
        <v>5</v>
      </c>
      <c r="E2131" s="0" t="s">
        <v>428</v>
      </c>
      <c r="F2131" s="0" t="s">
        <v>7263</v>
      </c>
      <c r="G2131" s="0" t="n">
        <v>19162.5</v>
      </c>
      <c r="H2131" s="0" t="n">
        <v>0</v>
      </c>
      <c r="I2131" s="0" t="n">
        <f aca="false">21*D2131</f>
        <v>105</v>
      </c>
      <c r="J2131" s="11" t="n">
        <f aca="false">G2131+H2131</f>
        <v>19162.5</v>
      </c>
      <c r="K2131" s="0" t="n">
        <f aca="false">J2131+I2131</f>
        <v>19267.5</v>
      </c>
    </row>
    <row r="2132" customFormat="false" ht="12.8" hidden="false" customHeight="false" outlineLevel="0" collapsed="false">
      <c r="A2132" s="0" t="n">
        <v>205307520</v>
      </c>
      <c r="B2132" s="0" t="s">
        <v>2074</v>
      </c>
      <c r="C2132" s="0" t="s">
        <v>5559</v>
      </c>
      <c r="D2132" s="0" t="n">
        <v>4</v>
      </c>
      <c r="E2132" s="0" t="s">
        <v>428</v>
      </c>
      <c r="F2132" s="0" t="s">
        <v>7267</v>
      </c>
      <c r="G2132" s="0" t="n">
        <v>15330</v>
      </c>
      <c r="H2132" s="0" t="n">
        <v>0</v>
      </c>
      <c r="I2132" s="0" t="n">
        <f aca="false">21*D2132</f>
        <v>84</v>
      </c>
      <c r="J2132" s="11" t="n">
        <f aca="false">G2132+H2132</f>
        <v>15330</v>
      </c>
      <c r="K2132" s="0" t="n">
        <f aca="false">J2132+I2132</f>
        <v>15414</v>
      </c>
    </row>
    <row r="2133" customFormat="false" ht="12.8" hidden="false" customHeight="false" outlineLevel="0" collapsed="false">
      <c r="A2133" s="0" t="n">
        <v>205315095</v>
      </c>
      <c r="B2133" s="0" t="s">
        <v>2074</v>
      </c>
      <c r="C2133" s="0" t="s">
        <v>4793</v>
      </c>
      <c r="D2133" s="0" t="n">
        <v>1</v>
      </c>
      <c r="E2133" s="0" t="s">
        <v>146</v>
      </c>
      <c r="F2133" s="0" t="s">
        <v>7272</v>
      </c>
      <c r="G2133" s="0" t="n">
        <v>4672.5</v>
      </c>
      <c r="H2133" s="0" t="n">
        <v>0</v>
      </c>
      <c r="I2133" s="0" t="n">
        <f aca="false">21*D2133</f>
        <v>21</v>
      </c>
      <c r="J2133" s="11" t="n">
        <f aca="false">G2133+H2133</f>
        <v>4672.5</v>
      </c>
      <c r="K2133" s="0" t="n">
        <f aca="false">J2133+I2133</f>
        <v>4693.5</v>
      </c>
    </row>
    <row r="2134" customFormat="false" ht="12.8" hidden="false" customHeight="false" outlineLevel="0" collapsed="false">
      <c r="A2134" s="0" t="n">
        <v>105306870</v>
      </c>
      <c r="B2134" s="0" t="s">
        <v>2074</v>
      </c>
      <c r="C2134" s="0" t="s">
        <v>5559</v>
      </c>
      <c r="D2134" s="0" t="n">
        <v>4</v>
      </c>
      <c r="E2134" s="0" t="s">
        <v>406</v>
      </c>
      <c r="F2134" s="0" t="s">
        <v>7276</v>
      </c>
      <c r="G2134" s="0" t="n">
        <v>15330</v>
      </c>
      <c r="H2134" s="0" t="n">
        <v>0</v>
      </c>
      <c r="I2134" s="0" t="n">
        <f aca="false">21*D2134</f>
        <v>84</v>
      </c>
      <c r="J2134" s="11" t="n">
        <f aca="false">G2134+H2134</f>
        <v>15330</v>
      </c>
      <c r="K2134" s="0" t="n">
        <f aca="false">J2134+I2134</f>
        <v>15414</v>
      </c>
    </row>
    <row r="2135" customFormat="false" ht="12.8" hidden="false" customHeight="false" outlineLevel="0" collapsed="false">
      <c r="A2135" s="0" t="n">
        <v>205315181</v>
      </c>
      <c r="B2135" s="0" t="s">
        <v>2074</v>
      </c>
      <c r="C2135" s="0" t="s">
        <v>4500</v>
      </c>
      <c r="D2135" s="0" t="n">
        <v>2</v>
      </c>
      <c r="E2135" s="0" t="s">
        <v>406</v>
      </c>
      <c r="F2135" s="0" t="s">
        <v>6504</v>
      </c>
      <c r="G2135" s="0" t="n">
        <v>7665</v>
      </c>
      <c r="H2135" s="0" t="n">
        <v>0</v>
      </c>
      <c r="I2135" s="0" t="n">
        <f aca="false">21*D2135</f>
        <v>42</v>
      </c>
      <c r="J2135" s="11" t="n">
        <f aca="false">G2135+H2135</f>
        <v>7665</v>
      </c>
      <c r="K2135" s="0" t="n">
        <f aca="false">J2135+I2135</f>
        <v>7707</v>
      </c>
    </row>
    <row r="2136" customFormat="false" ht="12.8" hidden="false" customHeight="false" outlineLevel="0" collapsed="false">
      <c r="A2136" s="0" t="n">
        <v>205310306</v>
      </c>
      <c r="B2136" s="0" t="s">
        <v>2074</v>
      </c>
      <c r="C2136" s="0" t="s">
        <v>4793</v>
      </c>
      <c r="D2136" s="0" t="n">
        <v>1</v>
      </c>
      <c r="E2136" s="0" t="s">
        <v>146</v>
      </c>
      <c r="F2136" s="0" t="s">
        <v>7284</v>
      </c>
      <c r="G2136" s="0" t="n">
        <v>4672.5</v>
      </c>
      <c r="H2136" s="0" t="n">
        <v>0</v>
      </c>
      <c r="I2136" s="0" t="n">
        <f aca="false">21*D2136</f>
        <v>21</v>
      </c>
      <c r="J2136" s="11" t="n">
        <f aca="false">G2136+H2136</f>
        <v>4672.5</v>
      </c>
      <c r="K2136" s="0" t="n">
        <f aca="false">J2136+I2136</f>
        <v>4693.5</v>
      </c>
    </row>
    <row r="2137" customFormat="false" ht="12.8" hidden="false" customHeight="false" outlineLevel="0" collapsed="false">
      <c r="A2137" s="0" t="n">
        <v>205314226</v>
      </c>
      <c r="B2137" s="0" t="s">
        <v>2074</v>
      </c>
      <c r="C2137" s="0" t="s">
        <v>5559</v>
      </c>
      <c r="D2137" s="0" t="n">
        <v>4</v>
      </c>
      <c r="E2137" s="0" t="s">
        <v>79</v>
      </c>
      <c r="F2137" s="0" t="s">
        <v>7288</v>
      </c>
      <c r="G2137" s="0" t="n">
        <v>15330</v>
      </c>
      <c r="H2137" s="0" t="n">
        <v>0</v>
      </c>
      <c r="I2137" s="0" t="n">
        <f aca="false">21*D2137</f>
        <v>84</v>
      </c>
      <c r="J2137" s="11" t="n">
        <f aca="false">G2137+H2137</f>
        <v>15330</v>
      </c>
      <c r="K2137" s="0" t="n">
        <f aca="false">J2137+I2137</f>
        <v>15414</v>
      </c>
    </row>
    <row r="2138" customFormat="false" ht="12.8" hidden="false" customHeight="false" outlineLevel="0" collapsed="false">
      <c r="A2138" s="0" t="n">
        <v>205315396</v>
      </c>
      <c r="B2138" s="0" t="s">
        <v>2074</v>
      </c>
      <c r="C2138" s="0" t="s">
        <v>4500</v>
      </c>
      <c r="D2138" s="0" t="n">
        <v>2</v>
      </c>
      <c r="E2138" s="0" t="s">
        <v>406</v>
      </c>
      <c r="F2138" s="0" t="s">
        <v>5666</v>
      </c>
      <c r="G2138" s="0" t="n">
        <v>7665</v>
      </c>
      <c r="H2138" s="0" t="n">
        <v>0</v>
      </c>
      <c r="I2138" s="0" t="n">
        <f aca="false">21*D2138</f>
        <v>42</v>
      </c>
      <c r="J2138" s="11" t="n">
        <f aca="false">G2138+H2138</f>
        <v>7665</v>
      </c>
      <c r="K2138" s="0" t="n">
        <f aca="false">J2138+I2138</f>
        <v>7707</v>
      </c>
    </row>
    <row r="2139" customFormat="false" ht="12.8" hidden="false" customHeight="false" outlineLevel="0" collapsed="false">
      <c r="A2139" s="0" t="n">
        <v>205308936</v>
      </c>
      <c r="B2139" s="0" t="s">
        <v>2074</v>
      </c>
      <c r="C2139" s="0" t="s">
        <v>4500</v>
      </c>
      <c r="D2139" s="0" t="n">
        <v>2</v>
      </c>
      <c r="E2139" s="0" t="s">
        <v>89</v>
      </c>
      <c r="F2139" s="0" t="s">
        <v>6875</v>
      </c>
      <c r="G2139" s="0" t="n">
        <v>7665</v>
      </c>
      <c r="H2139" s="0" t="n">
        <v>0</v>
      </c>
      <c r="I2139" s="0" t="n">
        <f aca="false">21*D2139</f>
        <v>42</v>
      </c>
      <c r="J2139" s="11" t="n">
        <f aca="false">G2139+H2139</f>
        <v>7665</v>
      </c>
      <c r="K2139" s="0" t="n">
        <f aca="false">J2139+I2139</f>
        <v>7707</v>
      </c>
    </row>
    <row r="2140" customFormat="false" ht="12.8" hidden="false" customHeight="false" outlineLevel="0" collapsed="false">
      <c r="A2140" s="0" t="n">
        <v>205308936</v>
      </c>
      <c r="B2140" s="0" t="s">
        <v>2074</v>
      </c>
      <c r="C2140" s="0" t="s">
        <v>4500</v>
      </c>
      <c r="D2140" s="0" t="n">
        <v>2</v>
      </c>
      <c r="E2140" s="0" t="s">
        <v>89</v>
      </c>
      <c r="F2140" s="0" t="s">
        <v>6879</v>
      </c>
      <c r="G2140" s="0" t="n">
        <v>7665</v>
      </c>
      <c r="H2140" s="0" t="n">
        <v>0</v>
      </c>
      <c r="I2140" s="0" t="n">
        <f aca="false">21*D2140</f>
        <v>42</v>
      </c>
      <c r="J2140" s="11" t="n">
        <f aca="false">G2140+H2140</f>
        <v>7665</v>
      </c>
      <c r="K2140" s="0" t="n">
        <f aca="false">J2140+I2140</f>
        <v>7707</v>
      </c>
    </row>
    <row r="2141" customFormat="false" ht="12.8" hidden="false" customHeight="false" outlineLevel="0" collapsed="false">
      <c r="A2141" s="0" t="n">
        <v>105307746</v>
      </c>
      <c r="B2141" s="0" t="s">
        <v>2074</v>
      </c>
      <c r="C2141" s="0" t="s">
        <v>4793</v>
      </c>
      <c r="D2141" s="0" t="n">
        <v>1</v>
      </c>
      <c r="E2141" s="0" t="s">
        <v>89</v>
      </c>
      <c r="F2141" s="0" t="s">
        <v>7293</v>
      </c>
      <c r="G2141" s="0" t="n">
        <v>3832.5</v>
      </c>
      <c r="H2141" s="0" t="n">
        <v>0</v>
      </c>
      <c r="I2141" s="0" t="n">
        <f aca="false">21*D2141</f>
        <v>21</v>
      </c>
      <c r="J2141" s="11" t="n">
        <f aca="false">G2141+H2141</f>
        <v>3832.5</v>
      </c>
      <c r="K2141" s="0" t="n">
        <f aca="false">J2141+I2141</f>
        <v>3853.5</v>
      </c>
    </row>
    <row r="2142" customFormat="false" ht="12.8" hidden="false" customHeight="false" outlineLevel="0" collapsed="false">
      <c r="A2142" s="0" t="n">
        <v>205315316</v>
      </c>
      <c r="B2142" s="0" t="s">
        <v>2074</v>
      </c>
      <c r="C2142" s="0" t="s">
        <v>5108</v>
      </c>
      <c r="D2142" s="0" t="n">
        <v>3</v>
      </c>
      <c r="E2142" s="0" t="s">
        <v>406</v>
      </c>
      <c r="F2142" s="0" t="s">
        <v>7295</v>
      </c>
      <c r="G2142" s="0" t="n">
        <v>11497.5</v>
      </c>
      <c r="H2142" s="0" t="n">
        <v>0</v>
      </c>
      <c r="I2142" s="0" t="n">
        <f aca="false">21*D2142</f>
        <v>63</v>
      </c>
      <c r="J2142" s="11" t="n">
        <f aca="false">G2142+H2142</f>
        <v>11497.5</v>
      </c>
      <c r="K2142" s="0" t="n">
        <f aca="false">J2142+I2142</f>
        <v>11560.5</v>
      </c>
    </row>
    <row r="2143" customFormat="false" ht="12.8" hidden="false" customHeight="false" outlineLevel="0" collapsed="false">
      <c r="A2143" s="0" t="n">
        <v>205313566</v>
      </c>
      <c r="B2143" s="0" t="s">
        <v>2074</v>
      </c>
      <c r="C2143" s="0" t="s">
        <v>5559</v>
      </c>
      <c r="D2143" s="0" t="n">
        <v>4</v>
      </c>
      <c r="E2143" s="0" t="s">
        <v>491</v>
      </c>
      <c r="F2143" s="0" t="s">
        <v>7298</v>
      </c>
      <c r="G2143" s="0" t="n">
        <v>15330</v>
      </c>
      <c r="H2143" s="0" t="n">
        <v>0</v>
      </c>
      <c r="I2143" s="0" t="n">
        <f aca="false">21*D2143</f>
        <v>84</v>
      </c>
      <c r="J2143" s="11" t="n">
        <f aca="false">G2143+H2143</f>
        <v>15330</v>
      </c>
      <c r="K2143" s="0" t="n">
        <f aca="false">J2143+I2143</f>
        <v>15414</v>
      </c>
    </row>
    <row r="2144" customFormat="false" ht="12.8" hidden="false" customHeight="false" outlineLevel="0" collapsed="false">
      <c r="A2144" s="0" t="n">
        <v>205313956</v>
      </c>
      <c r="B2144" s="0" t="s">
        <v>2074</v>
      </c>
      <c r="C2144" s="0" t="s">
        <v>5370</v>
      </c>
      <c r="D2144" s="0" t="n">
        <v>5</v>
      </c>
      <c r="E2144" s="0" t="s">
        <v>406</v>
      </c>
      <c r="F2144" s="0" t="s">
        <v>7302</v>
      </c>
      <c r="G2144" s="0" t="n">
        <v>19162.5</v>
      </c>
      <c r="H2144" s="0" t="n">
        <v>0</v>
      </c>
      <c r="I2144" s="0" t="n">
        <f aca="false">21*D2144</f>
        <v>105</v>
      </c>
      <c r="J2144" s="11" t="n">
        <f aca="false">G2144+H2144</f>
        <v>19162.5</v>
      </c>
      <c r="K2144" s="0" t="n">
        <f aca="false">J2144+I2144</f>
        <v>19267.5</v>
      </c>
    </row>
    <row r="2145" customFormat="false" ht="12.8" hidden="false" customHeight="false" outlineLevel="0" collapsed="false">
      <c r="A2145" s="0" t="n">
        <v>105307431</v>
      </c>
      <c r="B2145" s="0" t="s">
        <v>2074</v>
      </c>
      <c r="C2145" s="0" t="s">
        <v>4793</v>
      </c>
      <c r="D2145" s="0" t="n">
        <v>1</v>
      </c>
      <c r="E2145" s="0" t="s">
        <v>406</v>
      </c>
      <c r="F2145" s="0" t="s">
        <v>4991</v>
      </c>
      <c r="G2145" s="0" t="n">
        <v>3832.5</v>
      </c>
      <c r="H2145" s="0" t="n">
        <v>0</v>
      </c>
      <c r="I2145" s="0" t="n">
        <f aca="false">21*D2145</f>
        <v>21</v>
      </c>
      <c r="J2145" s="11" t="n">
        <f aca="false">G2145+H2145</f>
        <v>3832.5</v>
      </c>
      <c r="K2145" s="0" t="n">
        <f aca="false">J2145+I2145</f>
        <v>3853.5</v>
      </c>
    </row>
    <row r="2146" customFormat="false" ht="12.8" hidden="false" customHeight="false" outlineLevel="0" collapsed="false">
      <c r="A2146" s="0" t="n">
        <v>105307931</v>
      </c>
      <c r="B2146" s="0" t="s">
        <v>2074</v>
      </c>
      <c r="C2146" s="0" t="s">
        <v>4793</v>
      </c>
      <c r="D2146" s="0" t="n">
        <v>1</v>
      </c>
      <c r="E2146" s="0" t="s">
        <v>89</v>
      </c>
      <c r="F2146" s="0" t="s">
        <v>6609</v>
      </c>
      <c r="G2146" s="0" t="n">
        <v>3832.5</v>
      </c>
      <c r="H2146" s="0" t="n">
        <v>0</v>
      </c>
      <c r="I2146" s="0" t="n">
        <f aca="false">21*D2146</f>
        <v>21</v>
      </c>
      <c r="J2146" s="11" t="n">
        <f aca="false">G2146+H2146</f>
        <v>3832.5</v>
      </c>
      <c r="K2146" s="0" t="n">
        <f aca="false">J2146+I2146</f>
        <v>3853.5</v>
      </c>
    </row>
    <row r="2147" customFormat="false" ht="12.8" hidden="false" customHeight="false" outlineLevel="0" collapsed="false">
      <c r="A2147" s="0" t="n">
        <v>205315471</v>
      </c>
      <c r="B2147" s="0" t="s">
        <v>2074</v>
      </c>
      <c r="C2147" s="0" t="s">
        <v>4500</v>
      </c>
      <c r="D2147" s="0" t="n">
        <v>2</v>
      </c>
      <c r="E2147" s="0" t="s">
        <v>406</v>
      </c>
      <c r="F2147" s="0" t="s">
        <v>3694</v>
      </c>
      <c r="G2147" s="0" t="n">
        <v>7665</v>
      </c>
      <c r="H2147" s="0" t="n">
        <v>0</v>
      </c>
      <c r="I2147" s="0" t="n">
        <f aca="false">21*D2147</f>
        <v>42</v>
      </c>
      <c r="J2147" s="11" t="n">
        <f aca="false">G2147+H2147</f>
        <v>7665</v>
      </c>
      <c r="K2147" s="0" t="n">
        <f aca="false">J2147+I2147</f>
        <v>7707</v>
      </c>
    </row>
    <row r="2148" customFormat="false" ht="12.8" hidden="false" customHeight="false" outlineLevel="0" collapsed="false">
      <c r="A2148" s="0" t="n">
        <v>205315471</v>
      </c>
      <c r="B2148" s="0" t="s">
        <v>2074</v>
      </c>
      <c r="C2148" s="0" t="s">
        <v>4500</v>
      </c>
      <c r="D2148" s="0" t="n">
        <v>2</v>
      </c>
      <c r="E2148" s="0" t="s">
        <v>406</v>
      </c>
      <c r="F2148" s="0" t="s">
        <v>6673</v>
      </c>
      <c r="G2148" s="0" t="n">
        <v>7665</v>
      </c>
      <c r="H2148" s="0" t="n">
        <v>0</v>
      </c>
      <c r="I2148" s="0" t="n">
        <f aca="false">21*D2148</f>
        <v>42</v>
      </c>
      <c r="J2148" s="11" t="n">
        <f aca="false">G2148+H2148</f>
        <v>7665</v>
      </c>
      <c r="K2148" s="0" t="n">
        <f aca="false">J2148+I2148</f>
        <v>7707</v>
      </c>
    </row>
    <row r="2149" customFormat="false" ht="12.8" hidden="false" customHeight="false" outlineLevel="0" collapsed="false">
      <c r="A2149" s="0" t="n">
        <v>205314569</v>
      </c>
      <c r="B2149" s="0" t="s">
        <v>2074</v>
      </c>
      <c r="C2149" s="0" t="s">
        <v>5108</v>
      </c>
      <c r="D2149" s="0" t="n">
        <v>3</v>
      </c>
      <c r="E2149" s="0" t="s">
        <v>406</v>
      </c>
      <c r="F2149" s="0" t="s">
        <v>7309</v>
      </c>
      <c r="G2149" s="0" t="n">
        <v>11497.5</v>
      </c>
      <c r="H2149" s="0" t="n">
        <v>0</v>
      </c>
      <c r="I2149" s="0" t="n">
        <f aca="false">21*D2149</f>
        <v>63</v>
      </c>
      <c r="J2149" s="11" t="n">
        <f aca="false">G2149+H2149</f>
        <v>11497.5</v>
      </c>
      <c r="K2149" s="0" t="n">
        <f aca="false">J2149+I2149</f>
        <v>11560.5</v>
      </c>
    </row>
    <row r="2150" customFormat="false" ht="12.8" hidden="false" customHeight="false" outlineLevel="0" collapsed="false">
      <c r="A2150" s="0" t="n">
        <v>205314949</v>
      </c>
      <c r="B2150" s="0" t="s">
        <v>2074</v>
      </c>
      <c r="C2150" s="0" t="s">
        <v>5108</v>
      </c>
      <c r="D2150" s="0" t="n">
        <v>3</v>
      </c>
      <c r="E2150" s="0" t="s">
        <v>79</v>
      </c>
      <c r="F2150" s="0" t="s">
        <v>7313</v>
      </c>
      <c r="G2150" s="0" t="n">
        <v>11497.5</v>
      </c>
      <c r="H2150" s="0" t="n">
        <v>0</v>
      </c>
      <c r="I2150" s="0" t="n">
        <f aca="false">21*D2150</f>
        <v>63</v>
      </c>
      <c r="J2150" s="11" t="n">
        <f aca="false">G2150+H2150</f>
        <v>11497.5</v>
      </c>
      <c r="K2150" s="0" t="n">
        <f aca="false">J2150+I2150</f>
        <v>11560.5</v>
      </c>
    </row>
    <row r="2151" customFormat="false" ht="12.8" hidden="false" customHeight="false" outlineLevel="0" collapsed="false">
      <c r="A2151" s="0" t="n">
        <v>105307569</v>
      </c>
      <c r="B2151" s="0" t="s">
        <v>2074</v>
      </c>
      <c r="C2151" s="0" t="s">
        <v>4793</v>
      </c>
      <c r="D2151" s="0" t="n">
        <v>1</v>
      </c>
      <c r="E2151" s="0" t="s">
        <v>146</v>
      </c>
      <c r="F2151" s="0" t="s">
        <v>6592</v>
      </c>
      <c r="G2151" s="0" t="n">
        <v>4672.5</v>
      </c>
      <c r="H2151" s="0" t="n">
        <v>0</v>
      </c>
      <c r="I2151" s="0" t="n">
        <f aca="false">21*D2151</f>
        <v>21</v>
      </c>
      <c r="J2151" s="11" t="n">
        <f aca="false">G2151+H2151</f>
        <v>4672.5</v>
      </c>
      <c r="K2151" s="0" t="n">
        <f aca="false">J2151+I2151</f>
        <v>4693.5</v>
      </c>
    </row>
    <row r="2152" customFormat="false" ht="12.8" hidden="false" customHeight="false" outlineLevel="0" collapsed="false">
      <c r="A2152" s="0" t="n">
        <v>205315229</v>
      </c>
      <c r="B2152" s="0" t="s">
        <v>2074</v>
      </c>
      <c r="C2152" s="0" t="s">
        <v>3820</v>
      </c>
      <c r="D2152" s="0" t="n">
        <v>6</v>
      </c>
      <c r="E2152" s="0" t="s">
        <v>406</v>
      </c>
      <c r="F2152" s="0" t="s">
        <v>7317</v>
      </c>
      <c r="G2152" s="0" t="n">
        <v>22995</v>
      </c>
      <c r="H2152" s="0" t="n">
        <v>0</v>
      </c>
      <c r="I2152" s="0" t="n">
        <f aca="false">21*D2152</f>
        <v>126</v>
      </c>
      <c r="J2152" s="11" t="n">
        <f aca="false">G2152+H2152</f>
        <v>22995</v>
      </c>
      <c r="K2152" s="0" t="n">
        <f aca="false">J2152+I2152</f>
        <v>23121</v>
      </c>
    </row>
    <row r="2153" customFormat="false" ht="12.8" hidden="false" customHeight="false" outlineLevel="0" collapsed="false">
      <c r="A2153" s="0" t="n">
        <v>205312234</v>
      </c>
      <c r="B2153" s="0" t="s">
        <v>2074</v>
      </c>
      <c r="C2153" s="0" t="s">
        <v>5370</v>
      </c>
      <c r="D2153" s="0" t="n">
        <v>5</v>
      </c>
      <c r="E2153" s="0" t="s">
        <v>146</v>
      </c>
      <c r="F2153" s="0" t="s">
        <v>7321</v>
      </c>
      <c r="G2153" s="0" t="n">
        <v>23362.5</v>
      </c>
      <c r="H2153" s="0" t="n">
        <v>0</v>
      </c>
      <c r="I2153" s="0" t="n">
        <f aca="false">21*D2153</f>
        <v>105</v>
      </c>
      <c r="J2153" s="11" t="n">
        <f aca="false">G2153+H2153</f>
        <v>23362.5</v>
      </c>
      <c r="K2153" s="0" t="n">
        <f aca="false">J2153+I2153</f>
        <v>23467.5</v>
      </c>
    </row>
    <row r="2154" customFormat="false" ht="12.8" hidden="false" customHeight="false" outlineLevel="0" collapsed="false">
      <c r="A2154" s="0" t="n">
        <v>105307084</v>
      </c>
      <c r="B2154" s="0" t="s">
        <v>2074</v>
      </c>
      <c r="C2154" s="0" t="s">
        <v>4793</v>
      </c>
      <c r="D2154" s="0" t="n">
        <v>1</v>
      </c>
      <c r="E2154" s="0" t="s">
        <v>74</v>
      </c>
      <c r="F2154" s="0" t="s">
        <v>5010</v>
      </c>
      <c r="G2154" s="0" t="n">
        <v>3832.5</v>
      </c>
      <c r="H2154" s="0" t="n">
        <v>0</v>
      </c>
      <c r="I2154" s="0" t="n">
        <f aca="false">21*D2154</f>
        <v>21</v>
      </c>
      <c r="J2154" s="11" t="n">
        <f aca="false">G2154+H2154</f>
        <v>3832.5</v>
      </c>
      <c r="K2154" s="0" t="n">
        <f aca="false">J2154+I2154</f>
        <v>3853.5</v>
      </c>
    </row>
    <row r="2155" customFormat="false" ht="12.8" hidden="false" customHeight="false" outlineLevel="0" collapsed="false">
      <c r="A2155" s="0" t="n">
        <v>205314439</v>
      </c>
      <c r="B2155" s="0" t="s">
        <v>2074</v>
      </c>
      <c r="C2155" s="0" t="s">
        <v>5559</v>
      </c>
      <c r="D2155" s="0" t="n">
        <v>4</v>
      </c>
      <c r="E2155" s="0" t="s">
        <v>79</v>
      </c>
      <c r="F2155" s="0" t="s">
        <v>7325</v>
      </c>
      <c r="G2155" s="0" t="n">
        <v>15330</v>
      </c>
      <c r="H2155" s="0" t="n">
        <v>0</v>
      </c>
      <c r="I2155" s="0" t="n">
        <f aca="false">21*D2155</f>
        <v>84</v>
      </c>
      <c r="J2155" s="11" t="n">
        <f aca="false">G2155+H2155</f>
        <v>15330</v>
      </c>
      <c r="K2155" s="0" t="n">
        <f aca="false">J2155+I2155</f>
        <v>15414</v>
      </c>
    </row>
    <row r="2156" customFormat="false" ht="12.8" hidden="false" customHeight="false" outlineLevel="0" collapsed="false">
      <c r="A2156" s="0" t="n">
        <v>105307494</v>
      </c>
      <c r="B2156" s="0" t="s">
        <v>2074</v>
      </c>
      <c r="C2156" s="0" t="s">
        <v>4500</v>
      </c>
      <c r="D2156" s="0" t="n">
        <v>2</v>
      </c>
      <c r="E2156" s="0" t="s">
        <v>406</v>
      </c>
      <c r="F2156" s="0" t="s">
        <v>7329</v>
      </c>
      <c r="G2156" s="0" t="n">
        <v>7665</v>
      </c>
      <c r="H2156" s="0" t="n">
        <v>0</v>
      </c>
      <c r="I2156" s="0" t="n">
        <f aca="false">21*D2156</f>
        <v>42</v>
      </c>
      <c r="J2156" s="11" t="n">
        <f aca="false">G2156+H2156</f>
        <v>7665</v>
      </c>
      <c r="K2156" s="0" t="n">
        <f aca="false">J2156+I2156</f>
        <v>7707</v>
      </c>
    </row>
    <row r="2157" customFormat="false" ht="12.8" hidden="false" customHeight="false" outlineLevel="0" collapsed="false">
      <c r="A2157" s="0" t="n">
        <v>205314694</v>
      </c>
      <c r="B2157" s="0" t="s">
        <v>2074</v>
      </c>
      <c r="C2157" s="0" t="s">
        <v>5108</v>
      </c>
      <c r="D2157" s="0" t="n">
        <v>3</v>
      </c>
      <c r="E2157" s="0" t="s">
        <v>79</v>
      </c>
      <c r="F2157" s="0" t="s">
        <v>7333</v>
      </c>
      <c r="G2157" s="0" t="n">
        <v>11497.5</v>
      </c>
      <c r="H2157" s="0" t="n">
        <v>0</v>
      </c>
      <c r="I2157" s="0" t="n">
        <f aca="false">21*D2157</f>
        <v>63</v>
      </c>
      <c r="J2157" s="11" t="n">
        <f aca="false">G2157+H2157</f>
        <v>11497.5</v>
      </c>
      <c r="K2157" s="0" t="n">
        <f aca="false">J2157+I2157</f>
        <v>11560.5</v>
      </c>
    </row>
    <row r="2158" customFormat="false" ht="12.8" hidden="false" customHeight="false" outlineLevel="0" collapsed="false">
      <c r="A2158" s="0" t="n">
        <v>105307904</v>
      </c>
      <c r="B2158" s="0" t="s">
        <v>2074</v>
      </c>
      <c r="C2158" s="0" t="s">
        <v>5108</v>
      </c>
      <c r="D2158" s="0" t="n">
        <v>3</v>
      </c>
      <c r="E2158" s="0" t="s">
        <v>406</v>
      </c>
      <c r="F2158" s="0" t="s">
        <v>7336</v>
      </c>
      <c r="G2158" s="0" t="n">
        <v>11497.5</v>
      </c>
      <c r="H2158" s="0" t="n">
        <v>0</v>
      </c>
      <c r="I2158" s="0" t="n">
        <f aca="false">21*D2158</f>
        <v>63</v>
      </c>
      <c r="J2158" s="11" t="n">
        <f aca="false">G2158+H2158</f>
        <v>11497.5</v>
      </c>
      <c r="K2158" s="0" t="n">
        <f aca="false">J2158+I2158</f>
        <v>11560.5</v>
      </c>
    </row>
    <row r="2159" customFormat="false" ht="12.8" hidden="false" customHeight="false" outlineLevel="0" collapsed="false">
      <c r="A2159" s="0" t="n">
        <v>105307074</v>
      </c>
      <c r="B2159" s="0" t="s">
        <v>2074</v>
      </c>
      <c r="C2159" s="0" t="s">
        <v>5559</v>
      </c>
      <c r="D2159" s="0" t="n">
        <v>4</v>
      </c>
      <c r="E2159" s="0" t="s">
        <v>79</v>
      </c>
      <c r="F2159" s="0" t="s">
        <v>7339</v>
      </c>
      <c r="G2159" s="0" t="n">
        <v>15330</v>
      </c>
      <c r="H2159" s="0" t="n">
        <v>0</v>
      </c>
      <c r="I2159" s="0" t="n">
        <f aca="false">21*D2159</f>
        <v>84</v>
      </c>
      <c r="J2159" s="11" t="n">
        <f aca="false">G2159+H2159</f>
        <v>15330</v>
      </c>
      <c r="K2159" s="0" t="n">
        <f aca="false">J2159+I2159</f>
        <v>15414</v>
      </c>
    </row>
    <row r="2160" customFormat="false" ht="12.8" hidden="false" customHeight="false" outlineLevel="0" collapsed="false">
      <c r="A2160" s="0" t="n">
        <v>205310332</v>
      </c>
      <c r="B2160" s="0" t="s">
        <v>4793</v>
      </c>
      <c r="C2160" s="0" t="s">
        <v>5108</v>
      </c>
      <c r="D2160" s="0" t="n">
        <v>2</v>
      </c>
      <c r="E2160" s="0" t="s">
        <v>406</v>
      </c>
      <c r="F2160" s="0" t="s">
        <v>7342</v>
      </c>
      <c r="G2160" s="0" t="n">
        <v>7665</v>
      </c>
      <c r="H2160" s="0" t="n">
        <v>0</v>
      </c>
      <c r="I2160" s="0" t="n">
        <f aca="false">21*D2160</f>
        <v>42</v>
      </c>
      <c r="J2160" s="11" t="n">
        <f aca="false">G2160+H2160</f>
        <v>7665</v>
      </c>
      <c r="K2160" s="0" t="n">
        <f aca="false">J2160+I2160</f>
        <v>7707</v>
      </c>
    </row>
    <row r="2161" customFormat="false" ht="12.8" hidden="false" customHeight="false" outlineLevel="0" collapsed="false">
      <c r="A2161" s="0" t="n">
        <v>205310332</v>
      </c>
      <c r="B2161" s="0" t="s">
        <v>4793</v>
      </c>
      <c r="C2161" s="0" t="s">
        <v>5108</v>
      </c>
      <c r="D2161" s="0" t="n">
        <v>2</v>
      </c>
      <c r="E2161" s="0" t="s">
        <v>406</v>
      </c>
      <c r="F2161" s="0" t="s">
        <v>7345</v>
      </c>
      <c r="G2161" s="0" t="n">
        <v>7665</v>
      </c>
      <c r="H2161" s="0" t="n">
        <v>0</v>
      </c>
      <c r="I2161" s="0" t="n">
        <f aca="false">21*D2161</f>
        <v>42</v>
      </c>
      <c r="J2161" s="11" t="n">
        <f aca="false">G2161+H2161</f>
        <v>7665</v>
      </c>
      <c r="K2161" s="0" t="n">
        <f aca="false">J2161+I2161</f>
        <v>7707</v>
      </c>
    </row>
    <row r="2162" customFormat="false" ht="12.8" hidden="false" customHeight="false" outlineLevel="0" collapsed="false">
      <c r="A2162" s="0" t="n">
        <v>105307482</v>
      </c>
      <c r="B2162" s="0" t="s">
        <v>4793</v>
      </c>
      <c r="C2162" s="0" t="s">
        <v>5108</v>
      </c>
      <c r="D2162" s="0" t="n">
        <v>2</v>
      </c>
      <c r="E2162" s="0" t="s">
        <v>146</v>
      </c>
      <c r="F2162" s="0" t="s">
        <v>2210</v>
      </c>
      <c r="G2162" s="0" t="n">
        <v>9345</v>
      </c>
      <c r="H2162" s="0" t="n">
        <v>0</v>
      </c>
      <c r="I2162" s="0" t="n">
        <f aca="false">21*D2162</f>
        <v>42</v>
      </c>
      <c r="J2162" s="11" t="n">
        <f aca="false">G2162+H2162</f>
        <v>9345</v>
      </c>
      <c r="K2162" s="0" t="n">
        <f aca="false">J2162+I2162</f>
        <v>9387</v>
      </c>
    </row>
    <row r="2163" customFormat="false" ht="12.8" hidden="false" customHeight="false" outlineLevel="0" collapsed="false">
      <c r="A2163" s="0" t="n">
        <v>205315442</v>
      </c>
      <c r="B2163" s="0" t="s">
        <v>4793</v>
      </c>
      <c r="C2163" s="0" t="s">
        <v>5108</v>
      </c>
      <c r="D2163" s="0" t="n">
        <v>2</v>
      </c>
      <c r="E2163" s="0" t="s">
        <v>406</v>
      </c>
      <c r="F2163" s="0" t="s">
        <v>7352</v>
      </c>
      <c r="G2163" s="0" t="n">
        <v>7665</v>
      </c>
      <c r="H2163" s="0" t="n">
        <v>0</v>
      </c>
      <c r="I2163" s="0" t="n">
        <f aca="false">21*D2163</f>
        <v>42</v>
      </c>
      <c r="J2163" s="11" t="n">
        <f aca="false">G2163+H2163</f>
        <v>7665</v>
      </c>
      <c r="K2163" s="0" t="n">
        <f aca="false">J2163+I2163</f>
        <v>7707</v>
      </c>
    </row>
    <row r="2164" customFormat="false" ht="12.8" hidden="false" customHeight="false" outlineLevel="0" collapsed="false">
      <c r="A2164" s="0" t="n">
        <v>205315182</v>
      </c>
      <c r="B2164" s="0" t="s">
        <v>4793</v>
      </c>
      <c r="C2164" s="0" t="s">
        <v>5108</v>
      </c>
      <c r="D2164" s="0" t="n">
        <v>2</v>
      </c>
      <c r="E2164" s="0" t="s">
        <v>428</v>
      </c>
      <c r="F2164" s="0" t="s">
        <v>7357</v>
      </c>
      <c r="G2164" s="0" t="n">
        <v>7665</v>
      </c>
      <c r="H2164" s="0" t="n">
        <v>0</v>
      </c>
      <c r="I2164" s="0" t="n">
        <f aca="false">21*D2164</f>
        <v>42</v>
      </c>
      <c r="J2164" s="11" t="n">
        <f aca="false">G2164+H2164</f>
        <v>7665</v>
      </c>
      <c r="K2164" s="0" t="n">
        <f aca="false">J2164+I2164</f>
        <v>7707</v>
      </c>
    </row>
    <row r="2165" customFormat="false" ht="12.8" hidden="false" customHeight="false" outlineLevel="0" collapsed="false">
      <c r="A2165" s="0" t="n">
        <v>205315492</v>
      </c>
      <c r="B2165" s="0" t="s">
        <v>4793</v>
      </c>
      <c r="C2165" s="0" t="s">
        <v>5108</v>
      </c>
      <c r="D2165" s="0" t="n">
        <v>2</v>
      </c>
      <c r="E2165" s="0" t="s">
        <v>89</v>
      </c>
      <c r="F2165" s="0" t="s">
        <v>7361</v>
      </c>
      <c r="G2165" s="0" t="n">
        <v>7665</v>
      </c>
      <c r="H2165" s="0" t="n">
        <v>0</v>
      </c>
      <c r="I2165" s="0" t="n">
        <f aca="false">21*D2165</f>
        <v>42</v>
      </c>
      <c r="J2165" s="11" t="n">
        <f aca="false">G2165+H2165</f>
        <v>7665</v>
      </c>
      <c r="K2165" s="0" t="n">
        <f aca="false">J2165+I2165</f>
        <v>7707</v>
      </c>
    </row>
    <row r="2166" customFormat="false" ht="12.8" hidden="false" customHeight="false" outlineLevel="0" collapsed="false">
      <c r="A2166" s="0" t="n">
        <v>205314442</v>
      </c>
      <c r="B2166" s="0" t="s">
        <v>4793</v>
      </c>
      <c r="C2166" s="0" t="s">
        <v>5108</v>
      </c>
      <c r="D2166" s="0" t="n">
        <v>2</v>
      </c>
      <c r="E2166" s="0" t="s">
        <v>491</v>
      </c>
      <c r="F2166" s="0" t="s">
        <v>7364</v>
      </c>
      <c r="G2166" s="0" t="n">
        <v>7665</v>
      </c>
      <c r="H2166" s="0" t="n">
        <v>0</v>
      </c>
      <c r="I2166" s="0" t="n">
        <f aca="false">21*D2166</f>
        <v>42</v>
      </c>
      <c r="J2166" s="11" t="n">
        <f aca="false">G2166+H2166</f>
        <v>7665</v>
      </c>
      <c r="K2166" s="0" t="n">
        <f aca="false">J2166+I2166</f>
        <v>7707</v>
      </c>
    </row>
    <row r="2167" customFormat="false" ht="12.8" hidden="false" customHeight="false" outlineLevel="0" collapsed="false">
      <c r="A2167" s="0" t="n">
        <v>205313927</v>
      </c>
      <c r="B2167" s="0" t="s">
        <v>4793</v>
      </c>
      <c r="C2167" s="0" t="s">
        <v>5108</v>
      </c>
      <c r="D2167" s="0" t="n">
        <v>2</v>
      </c>
      <c r="E2167" s="0" t="s">
        <v>428</v>
      </c>
      <c r="F2167" s="0" t="s">
        <v>7367</v>
      </c>
      <c r="G2167" s="0" t="n">
        <v>7665</v>
      </c>
      <c r="H2167" s="0" t="n">
        <v>0</v>
      </c>
      <c r="I2167" s="0" t="n">
        <f aca="false">21*D2167</f>
        <v>42</v>
      </c>
      <c r="J2167" s="11" t="n">
        <f aca="false">G2167+H2167</f>
        <v>7665</v>
      </c>
      <c r="K2167" s="0" t="n">
        <f aca="false">J2167+I2167</f>
        <v>7707</v>
      </c>
    </row>
    <row r="2168" customFormat="false" ht="12.8" hidden="false" customHeight="false" outlineLevel="0" collapsed="false">
      <c r="A2168" s="0" t="n">
        <v>105307182</v>
      </c>
      <c r="B2168" s="0" t="s">
        <v>4793</v>
      </c>
      <c r="C2168" s="0" t="s">
        <v>5559</v>
      </c>
      <c r="D2168" s="0" t="n">
        <v>3</v>
      </c>
      <c r="E2168" s="0" t="s">
        <v>79</v>
      </c>
      <c r="F2168" s="0" t="s">
        <v>6254</v>
      </c>
      <c r="G2168" s="0" t="n">
        <v>11497.5</v>
      </c>
      <c r="H2168" s="0" t="n">
        <v>0</v>
      </c>
      <c r="I2168" s="0" t="n">
        <f aca="false">21*D2168</f>
        <v>63</v>
      </c>
      <c r="J2168" s="11" t="n">
        <f aca="false">G2168+H2168</f>
        <v>11497.5</v>
      </c>
      <c r="K2168" s="0" t="n">
        <f aca="false">J2168+I2168</f>
        <v>11560.5</v>
      </c>
    </row>
    <row r="2169" customFormat="false" ht="12.8" hidden="false" customHeight="false" outlineLevel="0" collapsed="false">
      <c r="A2169" s="0" t="n">
        <v>205307077</v>
      </c>
      <c r="B2169" s="0" t="s">
        <v>4793</v>
      </c>
      <c r="C2169" s="0" t="s">
        <v>3820</v>
      </c>
      <c r="D2169" s="0" t="n">
        <v>5</v>
      </c>
      <c r="E2169" s="0" t="s">
        <v>28</v>
      </c>
      <c r="F2169" s="0" t="s">
        <v>7372</v>
      </c>
      <c r="G2169" s="0" t="n">
        <v>28612</v>
      </c>
      <c r="H2169" s="0" t="n">
        <v>0</v>
      </c>
      <c r="I2169" s="0" t="n">
        <f aca="false">21*D2169</f>
        <v>105</v>
      </c>
      <c r="J2169" s="11" t="n">
        <f aca="false">G2169+H2169</f>
        <v>28612</v>
      </c>
      <c r="K2169" s="0" t="n">
        <f aca="false">J2169+I2169</f>
        <v>28717</v>
      </c>
    </row>
    <row r="2170" customFormat="false" ht="12.8" hidden="false" customHeight="false" outlineLevel="0" collapsed="false">
      <c r="A2170" s="0" t="n">
        <v>205314702</v>
      </c>
      <c r="B2170" s="0" t="s">
        <v>4793</v>
      </c>
      <c r="C2170" s="0" t="s">
        <v>5559</v>
      </c>
      <c r="D2170" s="0" t="n">
        <v>3</v>
      </c>
      <c r="E2170" s="0" t="s">
        <v>79</v>
      </c>
      <c r="F2170" s="0" t="s">
        <v>7375</v>
      </c>
      <c r="G2170" s="0" t="n">
        <v>11497.5</v>
      </c>
      <c r="H2170" s="0" t="n">
        <v>0</v>
      </c>
      <c r="I2170" s="0" t="n">
        <f aca="false">21*D2170</f>
        <v>63</v>
      </c>
      <c r="J2170" s="11" t="n">
        <f aca="false">G2170+H2170</f>
        <v>11497.5</v>
      </c>
      <c r="K2170" s="0" t="n">
        <f aca="false">J2170+I2170</f>
        <v>11560.5</v>
      </c>
    </row>
    <row r="2171" customFormat="false" ht="12.8" hidden="false" customHeight="false" outlineLevel="0" collapsed="false">
      <c r="A2171" s="0" t="n">
        <v>205313407</v>
      </c>
      <c r="B2171" s="0" t="s">
        <v>4793</v>
      </c>
      <c r="C2171" s="0" t="s">
        <v>5108</v>
      </c>
      <c r="D2171" s="0" t="n">
        <v>2</v>
      </c>
      <c r="E2171" s="0" t="s">
        <v>491</v>
      </c>
      <c r="F2171" s="0" t="s">
        <v>7380</v>
      </c>
      <c r="G2171" s="0" t="n">
        <v>7665</v>
      </c>
      <c r="H2171" s="0" t="n">
        <v>0</v>
      </c>
      <c r="I2171" s="0" t="n">
        <f aca="false">21*D2171</f>
        <v>42</v>
      </c>
      <c r="J2171" s="11" t="n">
        <f aca="false">G2171+H2171</f>
        <v>7665</v>
      </c>
      <c r="K2171" s="0" t="n">
        <f aca="false">J2171+I2171</f>
        <v>7707</v>
      </c>
    </row>
    <row r="2172" customFormat="false" ht="12.8" hidden="false" customHeight="false" outlineLevel="0" collapsed="false">
      <c r="A2172" s="0" t="n">
        <v>205315437</v>
      </c>
      <c r="B2172" s="0" t="s">
        <v>4793</v>
      </c>
      <c r="C2172" s="0" t="s">
        <v>5108</v>
      </c>
      <c r="D2172" s="0" t="n">
        <v>2</v>
      </c>
      <c r="E2172" s="0" t="s">
        <v>89</v>
      </c>
      <c r="F2172" s="0" t="s">
        <v>7384</v>
      </c>
      <c r="G2172" s="0" t="n">
        <v>7665</v>
      </c>
      <c r="H2172" s="0" t="n">
        <v>0</v>
      </c>
      <c r="I2172" s="0" t="n">
        <f aca="false">21*D2172</f>
        <v>42</v>
      </c>
      <c r="J2172" s="11" t="n">
        <f aca="false">G2172+H2172</f>
        <v>7665</v>
      </c>
      <c r="K2172" s="0" t="n">
        <f aca="false">J2172+I2172</f>
        <v>7707</v>
      </c>
    </row>
    <row r="2173" customFormat="false" ht="12.8" hidden="false" customHeight="false" outlineLevel="0" collapsed="false">
      <c r="A2173" s="0" t="n">
        <v>205315242</v>
      </c>
      <c r="B2173" s="0" t="s">
        <v>4793</v>
      </c>
      <c r="C2173" s="0" t="s">
        <v>5559</v>
      </c>
      <c r="D2173" s="0" t="n">
        <v>3</v>
      </c>
      <c r="E2173" s="0" t="s">
        <v>406</v>
      </c>
      <c r="F2173" s="0" t="s">
        <v>7387</v>
      </c>
      <c r="G2173" s="0" t="n">
        <v>11497.5</v>
      </c>
      <c r="H2173" s="0" t="n">
        <v>0</v>
      </c>
      <c r="I2173" s="0" t="n">
        <f aca="false">21*D2173</f>
        <v>63</v>
      </c>
      <c r="J2173" s="11" t="n">
        <f aca="false">G2173+H2173</f>
        <v>11497.5</v>
      </c>
      <c r="K2173" s="0" t="n">
        <f aca="false">J2173+I2173</f>
        <v>11560.5</v>
      </c>
    </row>
    <row r="2174" customFormat="false" ht="12.8" hidden="false" customHeight="false" outlineLevel="0" collapsed="false">
      <c r="A2174" s="0" t="n">
        <v>205314953</v>
      </c>
      <c r="B2174" s="0" t="s">
        <v>4793</v>
      </c>
      <c r="C2174" s="0" t="s">
        <v>5108</v>
      </c>
      <c r="D2174" s="0" t="n">
        <v>2</v>
      </c>
      <c r="E2174" s="0" t="s">
        <v>28</v>
      </c>
      <c r="F2174" s="0" t="s">
        <v>7400</v>
      </c>
      <c r="G2174" s="0" t="n">
        <v>11444.8</v>
      </c>
      <c r="H2174" s="0" t="n">
        <v>0</v>
      </c>
      <c r="I2174" s="0" t="n">
        <f aca="false">21*D2174</f>
        <v>42</v>
      </c>
      <c r="J2174" s="11" t="n">
        <f aca="false">G2174+H2174</f>
        <v>11444.8</v>
      </c>
      <c r="K2174" s="0" t="n">
        <f aca="false">J2174+I2174</f>
        <v>11486.8</v>
      </c>
    </row>
    <row r="2175" customFormat="false" ht="12.8" hidden="false" customHeight="false" outlineLevel="0" collapsed="false">
      <c r="A2175" s="0" t="n">
        <v>205302753</v>
      </c>
      <c r="B2175" s="0" t="s">
        <v>4793</v>
      </c>
      <c r="C2175" s="0" t="s">
        <v>5108</v>
      </c>
      <c r="D2175" s="0" t="n">
        <v>2</v>
      </c>
      <c r="E2175" s="0" t="s">
        <v>89</v>
      </c>
      <c r="F2175" s="0" t="s">
        <v>7403</v>
      </c>
      <c r="G2175" s="0" t="n">
        <v>7665</v>
      </c>
      <c r="H2175" s="0" t="n">
        <v>0</v>
      </c>
      <c r="I2175" s="0" t="n">
        <f aca="false">21*D2175</f>
        <v>42</v>
      </c>
      <c r="J2175" s="11" t="n">
        <f aca="false">G2175+H2175</f>
        <v>7665</v>
      </c>
      <c r="K2175" s="0" t="n">
        <f aca="false">J2175+I2175</f>
        <v>7707</v>
      </c>
    </row>
    <row r="2176" customFormat="false" ht="12.8" hidden="false" customHeight="false" outlineLevel="0" collapsed="false">
      <c r="A2176" s="0" t="n">
        <v>205312668</v>
      </c>
      <c r="B2176" s="0" t="s">
        <v>4793</v>
      </c>
      <c r="C2176" s="0" t="s">
        <v>3820</v>
      </c>
      <c r="D2176" s="0" t="n">
        <v>5</v>
      </c>
      <c r="E2176" s="0" t="s">
        <v>79</v>
      </c>
      <c r="F2176" s="0" t="s">
        <v>7408</v>
      </c>
      <c r="G2176" s="0" t="n">
        <v>19162.5</v>
      </c>
      <c r="H2176" s="0" t="n">
        <v>0</v>
      </c>
      <c r="I2176" s="0" t="n">
        <f aca="false">21*D2176</f>
        <v>105</v>
      </c>
      <c r="J2176" s="11" t="n">
        <f aca="false">G2176+H2176</f>
        <v>19162.5</v>
      </c>
      <c r="K2176" s="0" t="n">
        <f aca="false">J2176+I2176</f>
        <v>19267.5</v>
      </c>
    </row>
    <row r="2177" customFormat="false" ht="12.8" hidden="false" customHeight="false" outlineLevel="0" collapsed="false">
      <c r="A2177" s="0" t="n">
        <v>105305808</v>
      </c>
      <c r="B2177" s="0" t="s">
        <v>4793</v>
      </c>
      <c r="C2177" s="0" t="s">
        <v>4500</v>
      </c>
      <c r="D2177" s="0" t="n">
        <v>1</v>
      </c>
      <c r="E2177" s="0" t="s">
        <v>400</v>
      </c>
      <c r="F2177" s="0" t="s">
        <v>7411</v>
      </c>
      <c r="G2177" s="0" t="n">
        <v>3832.5</v>
      </c>
      <c r="H2177" s="0" t="n">
        <v>0</v>
      </c>
      <c r="I2177" s="0" t="n">
        <f aca="false">21*D2177</f>
        <v>21</v>
      </c>
      <c r="J2177" s="11" t="n">
        <f aca="false">G2177+H2177</f>
        <v>3832.5</v>
      </c>
      <c r="K2177" s="0" t="n">
        <f aca="false">J2177+I2177</f>
        <v>3853.5</v>
      </c>
    </row>
    <row r="2178" s="14" customFormat="true" ht="12.8" hidden="false" customHeight="false" outlineLevel="0" collapsed="false">
      <c r="A2178" s="14" t="n">
        <v>105306898</v>
      </c>
      <c r="B2178" s="14" t="s">
        <v>5108</v>
      </c>
      <c r="C2178" s="14" t="s">
        <v>3820</v>
      </c>
      <c r="D2178" s="14" t="n">
        <v>3</v>
      </c>
      <c r="E2178" s="14" t="s">
        <v>89</v>
      </c>
      <c r="F2178" s="14" t="s">
        <v>7414</v>
      </c>
      <c r="G2178" s="14" t="n">
        <f aca="false">3832.5*D2178</f>
        <v>11497.5</v>
      </c>
      <c r="H2178" s="14" t="n">
        <v>0</v>
      </c>
      <c r="I2178" s="14" t="n">
        <f aca="false">21*D2178</f>
        <v>63</v>
      </c>
      <c r="J2178" s="11" t="n">
        <f aca="false">G2178+H2178</f>
        <v>11497.5</v>
      </c>
      <c r="K2178" s="14" t="n">
        <f aca="false">J2178+I2178</f>
        <v>11560.5</v>
      </c>
      <c r="M2178" s="14" t="n">
        <v>23047.3</v>
      </c>
      <c r="N2178" s="14" t="n">
        <f aca="false">K2178+K2179-M2178</f>
        <v>0.200000000000728</v>
      </c>
      <c r="O2178" s="14" t="s">
        <v>9110</v>
      </c>
    </row>
    <row r="2179" customFormat="false" ht="12.8" hidden="false" customHeight="false" outlineLevel="0" collapsed="false">
      <c r="A2179" s="14" t="n">
        <v>105306898</v>
      </c>
      <c r="B2179" s="14" t="s">
        <v>4793</v>
      </c>
      <c r="C2179" s="14" t="s">
        <v>5108</v>
      </c>
      <c r="D2179" s="14" t="n">
        <v>2</v>
      </c>
      <c r="E2179" s="14" t="s">
        <v>28</v>
      </c>
      <c r="F2179" s="14" t="s">
        <v>7414</v>
      </c>
      <c r="G2179" s="14" t="n">
        <f aca="false">5722.5*D2179</f>
        <v>11445</v>
      </c>
      <c r="H2179" s="14" t="n">
        <v>0</v>
      </c>
      <c r="I2179" s="14" t="n">
        <f aca="false">21*D2179</f>
        <v>42</v>
      </c>
      <c r="J2179" s="11" t="n">
        <f aca="false">G2179+H2179</f>
        <v>11445</v>
      </c>
      <c r="K2179" s="14" t="n">
        <f aca="false">J2179+I2179</f>
        <v>11487</v>
      </c>
      <c r="L2179" s="14"/>
    </row>
    <row r="2180" customFormat="false" ht="12.8" hidden="false" customHeight="false" outlineLevel="0" collapsed="false">
      <c r="A2180" s="0" t="n">
        <v>205315253</v>
      </c>
      <c r="B2180" s="0" t="s">
        <v>4793</v>
      </c>
      <c r="C2180" s="0" t="s">
        <v>5559</v>
      </c>
      <c r="D2180" s="0" t="n">
        <v>3</v>
      </c>
      <c r="E2180" s="0" t="s">
        <v>89</v>
      </c>
      <c r="F2180" s="0" t="s">
        <v>7417</v>
      </c>
      <c r="G2180" s="0" t="n">
        <v>11497.5</v>
      </c>
      <c r="H2180" s="0" t="n">
        <v>0</v>
      </c>
      <c r="I2180" s="0" t="n">
        <f aca="false">21*D2180</f>
        <v>63</v>
      </c>
      <c r="J2180" s="11" t="n">
        <f aca="false">G2180+H2180</f>
        <v>11497.5</v>
      </c>
      <c r="K2180" s="0" t="n">
        <f aca="false">J2180+I2180</f>
        <v>11560.5</v>
      </c>
    </row>
    <row r="2181" customFormat="false" ht="12.8" hidden="false" customHeight="false" outlineLevel="0" collapsed="false">
      <c r="A2181" s="0" t="n">
        <v>205314648</v>
      </c>
      <c r="B2181" s="0" t="s">
        <v>4793</v>
      </c>
      <c r="C2181" s="0" t="s">
        <v>5108</v>
      </c>
      <c r="D2181" s="0" t="n">
        <v>2</v>
      </c>
      <c r="E2181" s="0" t="s">
        <v>79</v>
      </c>
      <c r="F2181" s="0" t="s">
        <v>7420</v>
      </c>
      <c r="G2181" s="0" t="n">
        <v>7665</v>
      </c>
      <c r="H2181" s="0" t="n">
        <v>0</v>
      </c>
      <c r="I2181" s="0" t="n">
        <f aca="false">21*D2181</f>
        <v>42</v>
      </c>
      <c r="J2181" s="11" t="n">
        <f aca="false">G2181+H2181</f>
        <v>7665</v>
      </c>
      <c r="K2181" s="0" t="n">
        <f aca="false">J2181+I2181</f>
        <v>7707</v>
      </c>
    </row>
    <row r="2182" customFormat="false" ht="12.8" hidden="false" customHeight="false" outlineLevel="0" collapsed="false">
      <c r="A2182" s="0" t="n">
        <v>205314648</v>
      </c>
      <c r="B2182" s="0" t="s">
        <v>4793</v>
      </c>
      <c r="C2182" s="0" t="s">
        <v>5108</v>
      </c>
      <c r="D2182" s="0" t="n">
        <v>2</v>
      </c>
      <c r="E2182" s="0" t="s">
        <v>79</v>
      </c>
      <c r="F2182" s="0" t="s">
        <v>7422</v>
      </c>
      <c r="G2182" s="0" t="n">
        <v>7665</v>
      </c>
      <c r="H2182" s="0" t="n">
        <v>0</v>
      </c>
      <c r="I2182" s="0" t="n">
        <f aca="false">21*D2182</f>
        <v>42</v>
      </c>
      <c r="J2182" s="11" t="n">
        <f aca="false">G2182+H2182</f>
        <v>7665</v>
      </c>
      <c r="K2182" s="0" t="n">
        <f aca="false">J2182+I2182</f>
        <v>7707</v>
      </c>
    </row>
    <row r="2183" customFormat="false" ht="12.8" hidden="false" customHeight="false" outlineLevel="0" collapsed="false">
      <c r="A2183" s="0" t="n">
        <v>105307793</v>
      </c>
      <c r="B2183" s="0" t="s">
        <v>4793</v>
      </c>
      <c r="C2183" s="0" t="s">
        <v>4500</v>
      </c>
      <c r="D2183" s="0" t="n">
        <v>1</v>
      </c>
      <c r="E2183" s="0" t="s">
        <v>146</v>
      </c>
      <c r="F2183" s="0" t="s">
        <v>7425</v>
      </c>
      <c r="G2183" s="0" t="n">
        <v>4672.5</v>
      </c>
      <c r="H2183" s="0" t="n">
        <v>0</v>
      </c>
      <c r="I2183" s="0" t="n">
        <f aca="false">21*D2183</f>
        <v>21</v>
      </c>
      <c r="J2183" s="11" t="n">
        <f aca="false">G2183+H2183</f>
        <v>4672.5</v>
      </c>
      <c r="K2183" s="0" t="n">
        <f aca="false">J2183+I2183</f>
        <v>4693.5</v>
      </c>
    </row>
    <row r="2184" customFormat="false" ht="12.8" hidden="false" customHeight="false" outlineLevel="0" collapsed="false">
      <c r="A2184" s="0" t="n">
        <v>105307918</v>
      </c>
      <c r="B2184" s="0" t="s">
        <v>4793</v>
      </c>
      <c r="C2184" s="0" t="s">
        <v>4500</v>
      </c>
      <c r="D2184" s="0" t="n">
        <v>1</v>
      </c>
      <c r="E2184" s="0" t="s">
        <v>79</v>
      </c>
      <c r="F2184" s="0" t="s">
        <v>7428</v>
      </c>
      <c r="G2184" s="0" t="n">
        <v>3832.5</v>
      </c>
      <c r="H2184" s="0" t="n">
        <v>0</v>
      </c>
      <c r="I2184" s="0" t="n">
        <f aca="false">21*D2184</f>
        <v>21</v>
      </c>
      <c r="J2184" s="11" t="n">
        <f aca="false">G2184+H2184</f>
        <v>3832.5</v>
      </c>
      <c r="K2184" s="0" t="n">
        <f aca="false">J2184+I2184</f>
        <v>3853.5</v>
      </c>
    </row>
    <row r="2185" customFormat="false" ht="12.8" hidden="false" customHeight="false" outlineLevel="0" collapsed="false">
      <c r="A2185" s="0" t="n">
        <v>105306403</v>
      </c>
      <c r="B2185" s="0" t="s">
        <v>4793</v>
      </c>
      <c r="C2185" s="0" t="s">
        <v>5559</v>
      </c>
      <c r="D2185" s="0" t="n">
        <v>3</v>
      </c>
      <c r="E2185" s="0" t="s">
        <v>79</v>
      </c>
      <c r="F2185" s="0" t="s">
        <v>7431</v>
      </c>
      <c r="G2185" s="0" t="n">
        <v>11497.5</v>
      </c>
      <c r="H2185" s="0" t="n">
        <v>0</v>
      </c>
      <c r="I2185" s="0" t="n">
        <f aca="false">21*D2185</f>
        <v>63</v>
      </c>
      <c r="J2185" s="11" t="n">
        <f aca="false">G2185+H2185</f>
        <v>11497.5</v>
      </c>
      <c r="K2185" s="0" t="n">
        <f aca="false">J2185+I2185</f>
        <v>11560.5</v>
      </c>
    </row>
    <row r="2186" customFormat="false" ht="12.8" hidden="false" customHeight="false" outlineLevel="0" collapsed="false">
      <c r="A2186" s="0" t="n">
        <v>105301218</v>
      </c>
      <c r="B2186" s="0" t="s">
        <v>4793</v>
      </c>
      <c r="C2186" s="0" t="s">
        <v>5108</v>
      </c>
      <c r="D2186" s="0" t="n">
        <v>2</v>
      </c>
      <c r="E2186" s="0" t="s">
        <v>839</v>
      </c>
      <c r="F2186" s="0" t="s">
        <v>7435</v>
      </c>
      <c r="G2186" s="0" t="n">
        <v>7665</v>
      </c>
      <c r="H2186" s="0" t="n">
        <v>0</v>
      </c>
      <c r="I2186" s="0" t="n">
        <f aca="false">21*D2186</f>
        <v>42</v>
      </c>
      <c r="J2186" s="11" t="n">
        <f aca="false">G2186+H2186</f>
        <v>7665</v>
      </c>
      <c r="K2186" s="0" t="n">
        <f aca="false">J2186+I2186</f>
        <v>7707</v>
      </c>
    </row>
    <row r="2187" customFormat="false" ht="12.8" hidden="false" customHeight="false" outlineLevel="0" collapsed="false">
      <c r="A2187" s="0" t="n">
        <v>205315078</v>
      </c>
      <c r="B2187" s="0" t="s">
        <v>4793</v>
      </c>
      <c r="C2187" s="0" t="s">
        <v>5559</v>
      </c>
      <c r="D2187" s="0" t="n">
        <v>3</v>
      </c>
      <c r="E2187" s="0" t="s">
        <v>406</v>
      </c>
      <c r="F2187" s="0" t="s">
        <v>7438</v>
      </c>
      <c r="G2187" s="0" t="n">
        <v>11497.5</v>
      </c>
      <c r="H2187" s="0" t="n">
        <v>0</v>
      </c>
      <c r="I2187" s="0" t="n">
        <f aca="false">21*D2187</f>
        <v>63</v>
      </c>
      <c r="J2187" s="11" t="n">
        <f aca="false">G2187+H2187</f>
        <v>11497.5</v>
      </c>
      <c r="K2187" s="0" t="n">
        <f aca="false">J2187+I2187</f>
        <v>11560.5</v>
      </c>
    </row>
    <row r="2188" customFormat="false" ht="12.8" hidden="false" customHeight="false" outlineLevel="0" collapsed="false">
      <c r="A2188" s="0" t="n">
        <v>205305615</v>
      </c>
      <c r="B2188" s="0" t="s">
        <v>4793</v>
      </c>
      <c r="C2188" s="0" t="s">
        <v>3820</v>
      </c>
      <c r="D2188" s="0" t="n">
        <v>5</v>
      </c>
      <c r="E2188" s="0" t="s">
        <v>400</v>
      </c>
      <c r="F2188" s="0" t="s">
        <v>7443</v>
      </c>
      <c r="G2188" s="0" t="n">
        <v>19162.5</v>
      </c>
      <c r="H2188" s="0" t="n">
        <v>0</v>
      </c>
      <c r="I2188" s="0" t="n">
        <f aca="false">21*D2188</f>
        <v>105</v>
      </c>
      <c r="J2188" s="11" t="n">
        <f aca="false">G2188+H2188</f>
        <v>19162.5</v>
      </c>
      <c r="K2188" s="0" t="n">
        <f aca="false">J2188+I2188</f>
        <v>19267.5</v>
      </c>
    </row>
    <row r="2189" customFormat="false" ht="12.8" hidden="false" customHeight="false" outlineLevel="0" collapsed="false">
      <c r="A2189" s="0" t="n">
        <v>205313500</v>
      </c>
      <c r="B2189" s="0" t="s">
        <v>4793</v>
      </c>
      <c r="C2189" s="0" t="s">
        <v>5559</v>
      </c>
      <c r="D2189" s="0" t="n">
        <v>3</v>
      </c>
      <c r="E2189" s="0" t="s">
        <v>491</v>
      </c>
      <c r="F2189" s="0" t="s">
        <v>7447</v>
      </c>
      <c r="G2189" s="0" t="n">
        <v>11497.5</v>
      </c>
      <c r="H2189" s="0" t="n">
        <v>0</v>
      </c>
      <c r="I2189" s="0" t="n">
        <f aca="false">21*D2189</f>
        <v>63</v>
      </c>
      <c r="J2189" s="11" t="n">
        <f aca="false">G2189+H2189</f>
        <v>11497.5</v>
      </c>
      <c r="K2189" s="0" t="n">
        <f aca="false">J2189+I2189</f>
        <v>11560.5</v>
      </c>
    </row>
    <row r="2190" customFormat="false" ht="12.8" hidden="false" customHeight="false" outlineLevel="0" collapsed="false">
      <c r="A2190" s="0" t="n">
        <v>105307045</v>
      </c>
      <c r="B2190" s="0" t="s">
        <v>4793</v>
      </c>
      <c r="C2190" s="0" t="s">
        <v>5108</v>
      </c>
      <c r="D2190" s="0" t="n">
        <v>2</v>
      </c>
      <c r="E2190" s="0" t="s">
        <v>406</v>
      </c>
      <c r="F2190" s="0" t="s">
        <v>7453</v>
      </c>
      <c r="G2190" s="0" t="n">
        <v>7665</v>
      </c>
      <c r="H2190" s="0" t="n">
        <v>0</v>
      </c>
      <c r="I2190" s="0" t="n">
        <f aca="false">21*D2190</f>
        <v>42</v>
      </c>
      <c r="J2190" s="11" t="n">
        <f aca="false">G2190+H2190</f>
        <v>7665</v>
      </c>
      <c r="K2190" s="0" t="n">
        <f aca="false">J2190+I2190</f>
        <v>7707</v>
      </c>
    </row>
    <row r="2191" customFormat="false" ht="12.8" hidden="false" customHeight="false" outlineLevel="0" collapsed="false">
      <c r="A2191" s="0" t="n">
        <v>105306580</v>
      </c>
      <c r="B2191" s="0" t="s">
        <v>4793</v>
      </c>
      <c r="C2191" s="0" t="s">
        <v>4500</v>
      </c>
      <c r="D2191" s="0" t="n">
        <v>1</v>
      </c>
      <c r="E2191" s="0" t="s">
        <v>28</v>
      </c>
      <c r="F2191" s="0" t="s">
        <v>7458</v>
      </c>
      <c r="G2191" s="0" t="n">
        <v>5722.4</v>
      </c>
      <c r="H2191" s="0" t="n">
        <v>0</v>
      </c>
      <c r="I2191" s="0" t="n">
        <f aca="false">21*D2191</f>
        <v>21</v>
      </c>
      <c r="J2191" s="11" t="n">
        <f aca="false">G2191+H2191</f>
        <v>5722.4</v>
      </c>
      <c r="K2191" s="0" t="n">
        <f aca="false">J2191+I2191</f>
        <v>5743.4</v>
      </c>
    </row>
    <row r="2192" customFormat="false" ht="12.8" hidden="false" customHeight="false" outlineLevel="0" collapsed="false">
      <c r="A2192" s="0" t="n">
        <v>205315000</v>
      </c>
      <c r="B2192" s="0" t="s">
        <v>4793</v>
      </c>
      <c r="C2192" s="0" t="s">
        <v>5108</v>
      </c>
      <c r="D2192" s="0" t="n">
        <v>2</v>
      </c>
      <c r="E2192" s="0" t="s">
        <v>28</v>
      </c>
      <c r="F2192" s="0" t="s">
        <v>7461</v>
      </c>
      <c r="G2192" s="0" t="n">
        <v>11444.8</v>
      </c>
      <c r="H2192" s="0" t="n">
        <v>0</v>
      </c>
      <c r="I2192" s="0" t="n">
        <f aca="false">21*D2192</f>
        <v>42</v>
      </c>
      <c r="J2192" s="11" t="n">
        <f aca="false">G2192+H2192</f>
        <v>11444.8</v>
      </c>
      <c r="K2192" s="0" t="n">
        <f aca="false">J2192+I2192</f>
        <v>11486.8</v>
      </c>
    </row>
    <row r="2193" customFormat="false" ht="12.8" hidden="false" customHeight="false" outlineLevel="0" collapsed="false">
      <c r="A2193" s="0" t="n">
        <v>105306860</v>
      </c>
      <c r="B2193" s="0" t="s">
        <v>4793</v>
      </c>
      <c r="C2193" s="0" t="s">
        <v>5108</v>
      </c>
      <c r="D2193" s="0" t="n">
        <v>2</v>
      </c>
      <c r="E2193" s="0" t="s">
        <v>28</v>
      </c>
      <c r="F2193" s="0" t="s">
        <v>7464</v>
      </c>
      <c r="G2193" s="0" t="n">
        <v>11444.8</v>
      </c>
      <c r="H2193" s="0" t="n">
        <v>0</v>
      </c>
      <c r="I2193" s="0" t="n">
        <f aca="false">21*D2193</f>
        <v>42</v>
      </c>
      <c r="J2193" s="11" t="n">
        <f aca="false">G2193+H2193</f>
        <v>11444.8</v>
      </c>
      <c r="K2193" s="0" t="n">
        <f aca="false">J2193+I2193</f>
        <v>11486.8</v>
      </c>
    </row>
    <row r="2194" customFormat="false" ht="12.8" hidden="false" customHeight="false" outlineLevel="0" collapsed="false">
      <c r="A2194" s="0" t="n">
        <v>205315145</v>
      </c>
      <c r="B2194" s="0" t="s">
        <v>4793</v>
      </c>
      <c r="C2194" s="0" t="s">
        <v>5559</v>
      </c>
      <c r="D2194" s="0" t="n">
        <v>3</v>
      </c>
      <c r="E2194" s="0" t="s">
        <v>428</v>
      </c>
      <c r="F2194" s="0" t="s">
        <v>7467</v>
      </c>
      <c r="G2194" s="0" t="n">
        <v>11497.5</v>
      </c>
      <c r="H2194" s="0" t="n">
        <v>0</v>
      </c>
      <c r="I2194" s="0" t="n">
        <f aca="false">21*D2194</f>
        <v>63</v>
      </c>
      <c r="J2194" s="11" t="n">
        <f aca="false">G2194+H2194</f>
        <v>11497.5</v>
      </c>
      <c r="K2194" s="0" t="n">
        <f aca="false">J2194+I2194</f>
        <v>11560.5</v>
      </c>
    </row>
    <row r="2195" customFormat="false" ht="12.8" hidden="false" customHeight="false" outlineLevel="0" collapsed="false">
      <c r="A2195" s="0" t="n">
        <v>205315145</v>
      </c>
      <c r="B2195" s="0" t="s">
        <v>4793</v>
      </c>
      <c r="C2195" s="0" t="s">
        <v>5559</v>
      </c>
      <c r="D2195" s="0" t="n">
        <v>3</v>
      </c>
      <c r="E2195" s="0" t="s">
        <v>428</v>
      </c>
      <c r="F2195" s="0" t="s">
        <v>7470</v>
      </c>
      <c r="G2195" s="0" t="n">
        <v>11497.5</v>
      </c>
      <c r="H2195" s="0" t="n">
        <v>0</v>
      </c>
      <c r="I2195" s="0" t="n">
        <f aca="false">21*D2195</f>
        <v>63</v>
      </c>
      <c r="J2195" s="11" t="n">
        <f aca="false">G2195+H2195</f>
        <v>11497.5</v>
      </c>
      <c r="K2195" s="0" t="n">
        <f aca="false">J2195+I2195</f>
        <v>11560.5</v>
      </c>
    </row>
    <row r="2196" customFormat="false" ht="12.8" hidden="false" customHeight="false" outlineLevel="0" collapsed="false">
      <c r="A2196" s="0" t="n">
        <v>205315145</v>
      </c>
      <c r="B2196" s="0" t="s">
        <v>4793</v>
      </c>
      <c r="C2196" s="0" t="s">
        <v>5559</v>
      </c>
      <c r="D2196" s="0" t="n">
        <v>3</v>
      </c>
      <c r="E2196" s="0" t="s">
        <v>428</v>
      </c>
      <c r="F2196" s="0" t="s">
        <v>7472</v>
      </c>
      <c r="G2196" s="0" t="n">
        <v>11497.5</v>
      </c>
      <c r="H2196" s="0" t="n">
        <v>0</v>
      </c>
      <c r="I2196" s="0" t="n">
        <f aca="false">21*D2196</f>
        <v>63</v>
      </c>
      <c r="J2196" s="11" t="n">
        <f aca="false">G2196+H2196</f>
        <v>11497.5</v>
      </c>
      <c r="K2196" s="0" t="n">
        <f aca="false">J2196+I2196</f>
        <v>11560.5</v>
      </c>
    </row>
    <row r="2197" customFormat="false" ht="12.8" hidden="false" customHeight="false" outlineLevel="0" collapsed="false">
      <c r="A2197" s="0" t="n">
        <v>105307190</v>
      </c>
      <c r="B2197" s="0" t="s">
        <v>4793</v>
      </c>
      <c r="C2197" s="0" t="s">
        <v>5108</v>
      </c>
      <c r="D2197" s="0" t="n">
        <v>2</v>
      </c>
      <c r="E2197" s="0" t="s">
        <v>146</v>
      </c>
      <c r="F2197" s="0" t="s">
        <v>7476</v>
      </c>
      <c r="G2197" s="0" t="n">
        <v>9345</v>
      </c>
      <c r="H2197" s="0" t="n">
        <v>0</v>
      </c>
      <c r="I2197" s="0" t="n">
        <f aca="false">21*D2197</f>
        <v>42</v>
      </c>
      <c r="J2197" s="11" t="n">
        <f aca="false">G2197+H2197</f>
        <v>9345</v>
      </c>
      <c r="K2197" s="0" t="n">
        <f aca="false">J2197+I2197</f>
        <v>9387</v>
      </c>
    </row>
    <row r="2198" customFormat="false" ht="12.8" hidden="false" customHeight="false" outlineLevel="0" collapsed="false">
      <c r="A2198" s="0" t="n">
        <v>205314975</v>
      </c>
      <c r="B2198" s="0" t="s">
        <v>4793</v>
      </c>
      <c r="C2198" s="0" t="s">
        <v>5108</v>
      </c>
      <c r="D2198" s="0" t="n">
        <v>2</v>
      </c>
      <c r="E2198" s="0" t="s">
        <v>28</v>
      </c>
      <c r="F2198" s="0" t="s">
        <v>7479</v>
      </c>
      <c r="G2198" s="0" t="n">
        <v>11444.8</v>
      </c>
      <c r="H2198" s="0" t="n">
        <v>0</v>
      </c>
      <c r="I2198" s="0" t="n">
        <f aca="false">21*D2198</f>
        <v>42</v>
      </c>
      <c r="J2198" s="11" t="n">
        <f aca="false">G2198+H2198</f>
        <v>11444.8</v>
      </c>
      <c r="K2198" s="0" t="n">
        <f aca="false">J2198+I2198</f>
        <v>11486.8</v>
      </c>
    </row>
    <row r="2199" customFormat="false" ht="12.8" hidden="false" customHeight="false" outlineLevel="0" collapsed="false">
      <c r="A2199" s="0" t="n">
        <v>205315055</v>
      </c>
      <c r="B2199" s="0" t="s">
        <v>4793</v>
      </c>
      <c r="C2199" s="0" t="s">
        <v>5108</v>
      </c>
      <c r="D2199" s="0" t="n">
        <v>2</v>
      </c>
      <c r="E2199" s="0" t="s">
        <v>428</v>
      </c>
      <c r="F2199" s="0" t="s">
        <v>7482</v>
      </c>
      <c r="G2199" s="0" t="n">
        <v>7665</v>
      </c>
      <c r="H2199" s="0" t="n">
        <v>0</v>
      </c>
      <c r="I2199" s="0" t="n">
        <f aca="false">21*D2199</f>
        <v>42</v>
      </c>
      <c r="J2199" s="11" t="n">
        <f aca="false">G2199+H2199</f>
        <v>7665</v>
      </c>
      <c r="K2199" s="0" t="n">
        <f aca="false">J2199+I2199</f>
        <v>7707</v>
      </c>
    </row>
    <row r="2200" customFormat="false" ht="12.8" hidden="false" customHeight="false" outlineLevel="0" collapsed="false">
      <c r="A2200" s="0" t="n">
        <v>105307375</v>
      </c>
      <c r="B2200" s="0" t="s">
        <v>4793</v>
      </c>
      <c r="C2200" s="0" t="s">
        <v>5108</v>
      </c>
      <c r="D2200" s="0" t="n">
        <v>2</v>
      </c>
      <c r="E2200" s="0" t="s">
        <v>115</v>
      </c>
      <c r="F2200" s="0" t="s">
        <v>7486</v>
      </c>
      <c r="G2200" s="0" t="n">
        <v>9345</v>
      </c>
      <c r="H2200" s="0" t="n">
        <v>0</v>
      </c>
      <c r="I2200" s="0" t="n">
        <f aca="false">21*D2200</f>
        <v>42</v>
      </c>
      <c r="J2200" s="11" t="n">
        <f aca="false">G2200+H2200</f>
        <v>9345</v>
      </c>
      <c r="K2200" s="0" t="n">
        <f aca="false">J2200+I2200</f>
        <v>9387</v>
      </c>
    </row>
    <row r="2201" customFormat="false" ht="12.8" hidden="false" customHeight="false" outlineLevel="0" collapsed="false">
      <c r="A2201" s="0" t="n">
        <v>105307995</v>
      </c>
      <c r="B2201" s="0" t="s">
        <v>4793</v>
      </c>
      <c r="C2201" s="0" t="s">
        <v>4500</v>
      </c>
      <c r="D2201" s="0" t="n">
        <v>1</v>
      </c>
      <c r="E2201" s="0" t="s">
        <v>79</v>
      </c>
      <c r="F2201" s="0" t="s">
        <v>7489</v>
      </c>
      <c r="G2201" s="0" t="n">
        <v>3832.5</v>
      </c>
      <c r="H2201" s="0" t="n">
        <v>0</v>
      </c>
      <c r="I2201" s="0" t="n">
        <f aca="false">21*D2201</f>
        <v>21</v>
      </c>
      <c r="J2201" s="11" t="n">
        <f aca="false">G2201+H2201</f>
        <v>3832.5</v>
      </c>
      <c r="K2201" s="0" t="n">
        <f aca="false">J2201+I2201</f>
        <v>3853.5</v>
      </c>
    </row>
    <row r="2202" customFormat="false" ht="12.8" hidden="false" customHeight="false" outlineLevel="0" collapsed="false">
      <c r="A2202" s="0" t="n">
        <v>105307090</v>
      </c>
      <c r="B2202" s="0" t="s">
        <v>4793</v>
      </c>
      <c r="C2202" s="0" t="s">
        <v>5559</v>
      </c>
      <c r="D2202" s="0" t="n">
        <v>3</v>
      </c>
      <c r="E2202" s="0" t="s">
        <v>79</v>
      </c>
      <c r="F2202" s="0" t="s">
        <v>7492</v>
      </c>
      <c r="G2202" s="0" t="n">
        <v>11497.5</v>
      </c>
      <c r="H2202" s="0" t="n">
        <v>0</v>
      </c>
      <c r="I2202" s="0" t="n">
        <f aca="false">21*D2202</f>
        <v>63</v>
      </c>
      <c r="J2202" s="11" t="n">
        <f aca="false">G2202+H2202</f>
        <v>11497.5</v>
      </c>
      <c r="K2202" s="0" t="n">
        <f aca="false">J2202+I2202</f>
        <v>11560.5</v>
      </c>
    </row>
    <row r="2203" customFormat="false" ht="12.8" hidden="false" customHeight="false" outlineLevel="0" collapsed="false">
      <c r="A2203" s="0" t="n">
        <v>105301275</v>
      </c>
      <c r="B2203" s="0" t="s">
        <v>4793</v>
      </c>
      <c r="C2203" s="0" t="s">
        <v>5108</v>
      </c>
      <c r="D2203" s="0" t="n">
        <v>2</v>
      </c>
      <c r="E2203" s="0" t="s">
        <v>839</v>
      </c>
      <c r="F2203" s="0" t="s">
        <v>7496</v>
      </c>
      <c r="G2203" s="0" t="n">
        <v>7665</v>
      </c>
      <c r="H2203" s="0" t="n">
        <v>0</v>
      </c>
      <c r="I2203" s="0" t="n">
        <f aca="false">21*D2203</f>
        <v>42</v>
      </c>
      <c r="J2203" s="11" t="n">
        <f aca="false">G2203+H2203</f>
        <v>7665</v>
      </c>
      <c r="K2203" s="0" t="n">
        <f aca="false">J2203+I2203</f>
        <v>7707</v>
      </c>
    </row>
    <row r="2204" customFormat="false" ht="12.8" hidden="false" customHeight="false" outlineLevel="0" collapsed="false">
      <c r="A2204" s="0" t="n">
        <v>105307915</v>
      </c>
      <c r="B2204" s="0" t="s">
        <v>4793</v>
      </c>
      <c r="C2204" s="0" t="s">
        <v>5108</v>
      </c>
      <c r="D2204" s="0" t="n">
        <v>2</v>
      </c>
      <c r="E2204" s="0" t="s">
        <v>89</v>
      </c>
      <c r="F2204" s="0" t="s">
        <v>7499</v>
      </c>
      <c r="G2204" s="0" t="n">
        <v>7665</v>
      </c>
      <c r="H2204" s="0" t="n">
        <v>0</v>
      </c>
      <c r="I2204" s="0" t="n">
        <f aca="false">21*D2204</f>
        <v>42</v>
      </c>
      <c r="J2204" s="11" t="n">
        <f aca="false">G2204+H2204</f>
        <v>7665</v>
      </c>
      <c r="K2204" s="0" t="n">
        <f aca="false">J2204+I2204</f>
        <v>7707</v>
      </c>
    </row>
    <row r="2205" customFormat="false" ht="12.8" hidden="false" customHeight="false" outlineLevel="0" collapsed="false">
      <c r="A2205" s="0" t="n">
        <v>205315060</v>
      </c>
      <c r="B2205" s="0" t="s">
        <v>4793</v>
      </c>
      <c r="C2205" s="0" t="s">
        <v>5108</v>
      </c>
      <c r="D2205" s="0" t="n">
        <v>2</v>
      </c>
      <c r="E2205" s="0" t="s">
        <v>428</v>
      </c>
      <c r="F2205" s="0" t="s">
        <v>7503</v>
      </c>
      <c r="G2205" s="0" t="n">
        <v>7665</v>
      </c>
      <c r="H2205" s="0" t="n">
        <v>0</v>
      </c>
      <c r="I2205" s="0" t="n">
        <f aca="false">21*D2205</f>
        <v>42</v>
      </c>
      <c r="J2205" s="11" t="n">
        <f aca="false">G2205+H2205</f>
        <v>7665</v>
      </c>
      <c r="K2205" s="0" t="n">
        <f aca="false">J2205+I2205</f>
        <v>7707</v>
      </c>
    </row>
    <row r="2206" customFormat="false" ht="12.8" hidden="false" customHeight="false" outlineLevel="0" collapsed="false">
      <c r="A2206" s="0" t="n">
        <v>205312296</v>
      </c>
      <c r="B2206" s="0" t="s">
        <v>4793</v>
      </c>
      <c r="C2206" s="0" t="s">
        <v>5370</v>
      </c>
      <c r="D2206" s="0" t="n">
        <v>4</v>
      </c>
      <c r="E2206" s="0" t="s">
        <v>416</v>
      </c>
      <c r="F2206" s="0" t="s">
        <v>7511</v>
      </c>
      <c r="G2206" s="0" t="n">
        <v>15330</v>
      </c>
      <c r="H2206" s="0" t="n">
        <v>0</v>
      </c>
      <c r="I2206" s="0" t="n">
        <f aca="false">21*D2206</f>
        <v>84</v>
      </c>
      <c r="J2206" s="11" t="n">
        <f aca="false">G2206+H2206</f>
        <v>15330</v>
      </c>
      <c r="K2206" s="0" t="n">
        <f aca="false">J2206+I2206</f>
        <v>15414</v>
      </c>
    </row>
    <row r="2207" customFormat="false" ht="12.8" hidden="false" customHeight="false" outlineLevel="0" collapsed="false">
      <c r="A2207" s="0" t="n">
        <v>105307086</v>
      </c>
      <c r="B2207" s="0" t="s">
        <v>4793</v>
      </c>
      <c r="C2207" s="0" t="s">
        <v>5559</v>
      </c>
      <c r="D2207" s="0" t="n">
        <v>3</v>
      </c>
      <c r="E2207" s="0" t="s">
        <v>89</v>
      </c>
      <c r="F2207" s="0" t="s">
        <v>7514</v>
      </c>
      <c r="G2207" s="0" t="n">
        <v>11497.5</v>
      </c>
      <c r="H2207" s="0" t="n">
        <v>0</v>
      </c>
      <c r="I2207" s="0" t="n">
        <f aca="false">21*D2207</f>
        <v>63</v>
      </c>
      <c r="J2207" s="11" t="n">
        <f aca="false">G2207+H2207</f>
        <v>11497.5</v>
      </c>
      <c r="K2207" s="0" t="n">
        <f aca="false">J2207+I2207</f>
        <v>11560.5</v>
      </c>
    </row>
    <row r="2208" customFormat="false" ht="12.8" hidden="false" customHeight="false" outlineLevel="0" collapsed="false">
      <c r="A2208" s="0" t="n">
        <v>105307491</v>
      </c>
      <c r="B2208" s="0" t="s">
        <v>4793</v>
      </c>
      <c r="C2208" s="0" t="s">
        <v>5108</v>
      </c>
      <c r="D2208" s="0" t="n">
        <v>2</v>
      </c>
      <c r="E2208" s="0" t="s">
        <v>28</v>
      </c>
      <c r="F2208" s="0" t="s">
        <v>5122</v>
      </c>
      <c r="G2208" s="0" t="n">
        <v>11444.8</v>
      </c>
      <c r="H2208" s="0" t="n">
        <v>0</v>
      </c>
      <c r="I2208" s="0" t="n">
        <f aca="false">21*D2208</f>
        <v>42</v>
      </c>
      <c r="J2208" s="11" t="n">
        <f aca="false">G2208+H2208</f>
        <v>11444.8</v>
      </c>
      <c r="K2208" s="0" t="n">
        <f aca="false">J2208+I2208</f>
        <v>11486.8</v>
      </c>
    </row>
    <row r="2209" customFormat="false" ht="12.8" hidden="false" customHeight="false" outlineLevel="0" collapsed="false">
      <c r="A2209" s="0" t="n">
        <v>205314216</v>
      </c>
      <c r="B2209" s="0" t="s">
        <v>4793</v>
      </c>
      <c r="C2209" s="0" t="s">
        <v>5559</v>
      </c>
      <c r="D2209" s="0" t="n">
        <v>3</v>
      </c>
      <c r="E2209" s="0" t="s">
        <v>406</v>
      </c>
      <c r="F2209" s="0" t="s">
        <v>7520</v>
      </c>
      <c r="G2209" s="0" t="n">
        <v>11497.5</v>
      </c>
      <c r="H2209" s="0" t="n">
        <v>0</v>
      </c>
      <c r="I2209" s="0" t="n">
        <f aca="false">21*D2209</f>
        <v>63</v>
      </c>
      <c r="J2209" s="11" t="n">
        <f aca="false">G2209+H2209</f>
        <v>11497.5</v>
      </c>
      <c r="K2209" s="0" t="n">
        <f aca="false">J2209+I2209</f>
        <v>11560.5</v>
      </c>
    </row>
    <row r="2210" customFormat="false" ht="12.8" hidden="false" customHeight="false" outlineLevel="0" collapsed="false">
      <c r="A2210" s="0" t="n">
        <v>105306976</v>
      </c>
      <c r="B2210" s="0" t="s">
        <v>4793</v>
      </c>
      <c r="C2210" s="0" t="s">
        <v>5559</v>
      </c>
      <c r="D2210" s="0" t="n">
        <v>3</v>
      </c>
      <c r="E2210" s="0" t="s">
        <v>146</v>
      </c>
      <c r="F2210" s="0" t="s">
        <v>7524</v>
      </c>
      <c r="G2210" s="0" t="n">
        <v>14017.5</v>
      </c>
      <c r="H2210" s="0" t="n">
        <v>0</v>
      </c>
      <c r="I2210" s="0" t="n">
        <f aca="false">21*D2210</f>
        <v>63</v>
      </c>
      <c r="J2210" s="11" t="n">
        <f aca="false">G2210+H2210</f>
        <v>14017.5</v>
      </c>
      <c r="K2210" s="0" t="n">
        <f aca="false">J2210+I2210</f>
        <v>14080.5</v>
      </c>
    </row>
    <row r="2211" customFormat="false" ht="12.8" hidden="false" customHeight="false" outlineLevel="0" collapsed="false">
      <c r="A2211" s="0" t="n">
        <v>205313651</v>
      </c>
      <c r="B2211" s="0" t="s">
        <v>4793</v>
      </c>
      <c r="C2211" s="0" t="s">
        <v>5559</v>
      </c>
      <c r="D2211" s="0" t="n">
        <v>3</v>
      </c>
      <c r="E2211" s="0" t="s">
        <v>491</v>
      </c>
      <c r="F2211" s="0" t="s">
        <v>7528</v>
      </c>
      <c r="G2211" s="0" t="n">
        <v>11497.5</v>
      </c>
      <c r="H2211" s="0" t="n">
        <v>0</v>
      </c>
      <c r="I2211" s="0" t="n">
        <f aca="false">21*D2211</f>
        <v>63</v>
      </c>
      <c r="J2211" s="11" t="n">
        <f aca="false">G2211+H2211</f>
        <v>11497.5</v>
      </c>
      <c r="K2211" s="0" t="n">
        <f aca="false">J2211+I2211</f>
        <v>11560.5</v>
      </c>
    </row>
    <row r="2212" customFormat="false" ht="12.8" hidden="false" customHeight="false" outlineLevel="0" collapsed="false">
      <c r="A2212" s="0" t="n">
        <v>105307496</v>
      </c>
      <c r="B2212" s="0" t="s">
        <v>4793</v>
      </c>
      <c r="C2212" s="0" t="s">
        <v>5108</v>
      </c>
      <c r="D2212" s="0" t="n">
        <v>2</v>
      </c>
      <c r="E2212" s="0" t="s">
        <v>79</v>
      </c>
      <c r="F2212" s="0" t="s">
        <v>7531</v>
      </c>
      <c r="G2212" s="0" t="n">
        <v>7665</v>
      </c>
      <c r="H2212" s="0" t="n">
        <v>0</v>
      </c>
      <c r="I2212" s="0" t="n">
        <f aca="false">21*D2212</f>
        <v>42</v>
      </c>
      <c r="J2212" s="11" t="n">
        <f aca="false">G2212+H2212</f>
        <v>7665</v>
      </c>
      <c r="K2212" s="0" t="n">
        <f aca="false">J2212+I2212</f>
        <v>7707</v>
      </c>
    </row>
    <row r="2213" customFormat="false" ht="12.8" hidden="false" customHeight="false" outlineLevel="0" collapsed="false">
      <c r="A2213" s="0" t="n">
        <v>205315301</v>
      </c>
      <c r="B2213" s="0" t="s">
        <v>4793</v>
      </c>
      <c r="C2213" s="0" t="s">
        <v>5559</v>
      </c>
      <c r="D2213" s="0" t="n">
        <v>3</v>
      </c>
      <c r="E2213" s="0" t="s">
        <v>491</v>
      </c>
      <c r="F2213" s="0" t="s">
        <v>7534</v>
      </c>
      <c r="G2213" s="0" t="n">
        <v>11497.5</v>
      </c>
      <c r="H2213" s="0" t="n">
        <v>0</v>
      </c>
      <c r="I2213" s="0" t="n">
        <f aca="false">21*D2213</f>
        <v>63</v>
      </c>
      <c r="J2213" s="11" t="n">
        <f aca="false">G2213+H2213</f>
        <v>11497.5</v>
      </c>
      <c r="K2213" s="0" t="n">
        <f aca="false">J2213+I2213</f>
        <v>11560.5</v>
      </c>
    </row>
    <row r="2214" customFormat="false" ht="12.8" hidden="false" customHeight="false" outlineLevel="0" collapsed="false">
      <c r="A2214" s="0" t="n">
        <v>105306311</v>
      </c>
      <c r="B2214" s="0" t="s">
        <v>4793</v>
      </c>
      <c r="C2214" s="0" t="s">
        <v>5559</v>
      </c>
      <c r="D2214" s="0" t="n">
        <v>3</v>
      </c>
      <c r="E2214" s="0" t="s">
        <v>79</v>
      </c>
      <c r="F2214" s="0" t="s">
        <v>7537</v>
      </c>
      <c r="G2214" s="0" t="n">
        <v>11497.5</v>
      </c>
      <c r="H2214" s="0" t="n">
        <v>0</v>
      </c>
      <c r="I2214" s="0" t="n">
        <f aca="false">21*D2214</f>
        <v>63</v>
      </c>
      <c r="J2214" s="11" t="n">
        <f aca="false">G2214+H2214</f>
        <v>11497.5</v>
      </c>
      <c r="K2214" s="0" t="n">
        <f aca="false">J2214+I2214</f>
        <v>11560.5</v>
      </c>
    </row>
    <row r="2215" customFormat="false" ht="12.8" hidden="false" customHeight="false" outlineLevel="0" collapsed="false">
      <c r="A2215" s="0" t="n">
        <v>205315406</v>
      </c>
      <c r="B2215" s="0" t="s">
        <v>4793</v>
      </c>
      <c r="C2215" s="0" t="s">
        <v>5108</v>
      </c>
      <c r="D2215" s="0" t="n">
        <v>2</v>
      </c>
      <c r="E2215" s="0" t="s">
        <v>406</v>
      </c>
      <c r="F2215" s="0" t="s">
        <v>7540</v>
      </c>
      <c r="G2215" s="0" t="n">
        <v>7665</v>
      </c>
      <c r="H2215" s="0" t="n">
        <v>0</v>
      </c>
      <c r="I2215" s="0" t="n">
        <f aca="false">21*D2215</f>
        <v>42</v>
      </c>
      <c r="J2215" s="11" t="n">
        <f aca="false">G2215+H2215</f>
        <v>7665</v>
      </c>
      <c r="K2215" s="0" t="n">
        <f aca="false">J2215+I2215</f>
        <v>7707</v>
      </c>
    </row>
    <row r="2216" customFormat="false" ht="12.8" hidden="false" customHeight="false" outlineLevel="0" collapsed="false">
      <c r="A2216" s="0" t="n">
        <v>205315311</v>
      </c>
      <c r="B2216" s="0" t="s">
        <v>4793</v>
      </c>
      <c r="C2216" s="0" t="s">
        <v>5108</v>
      </c>
      <c r="D2216" s="0" t="n">
        <v>2</v>
      </c>
      <c r="E2216" s="0" t="s">
        <v>115</v>
      </c>
      <c r="F2216" s="0" t="s">
        <v>7543</v>
      </c>
      <c r="G2216" s="0" t="n">
        <v>9345</v>
      </c>
      <c r="H2216" s="0" t="n">
        <v>0</v>
      </c>
      <c r="I2216" s="0" t="n">
        <f aca="false">21*D2216</f>
        <v>42</v>
      </c>
      <c r="J2216" s="11" t="n">
        <f aca="false">G2216+H2216</f>
        <v>9345</v>
      </c>
      <c r="K2216" s="0" t="n">
        <f aca="false">J2216+I2216</f>
        <v>9387</v>
      </c>
    </row>
    <row r="2217" customFormat="false" ht="12.8" hidden="false" customHeight="false" outlineLevel="0" collapsed="false">
      <c r="A2217" s="0" t="n">
        <v>105307226</v>
      </c>
      <c r="B2217" s="0" t="s">
        <v>4793</v>
      </c>
      <c r="C2217" s="0" t="s">
        <v>5559</v>
      </c>
      <c r="D2217" s="0" t="n">
        <v>3</v>
      </c>
      <c r="E2217" s="0" t="s">
        <v>28</v>
      </c>
      <c r="F2217" s="0" t="s">
        <v>7546</v>
      </c>
      <c r="G2217" s="0" t="n">
        <v>17167.2</v>
      </c>
      <c r="H2217" s="0" t="n">
        <v>0</v>
      </c>
      <c r="I2217" s="0" t="n">
        <f aca="false">21*D2217</f>
        <v>63</v>
      </c>
      <c r="J2217" s="11" t="n">
        <f aca="false">G2217+H2217</f>
        <v>17167.2</v>
      </c>
      <c r="K2217" s="0" t="n">
        <f aca="false">J2217+I2217</f>
        <v>17230.2</v>
      </c>
    </row>
    <row r="2218" customFormat="false" ht="12.8" hidden="false" customHeight="false" outlineLevel="0" collapsed="false">
      <c r="A2218" s="0" t="n">
        <v>105307851</v>
      </c>
      <c r="B2218" s="0" t="s">
        <v>4793</v>
      </c>
      <c r="C2218" s="0" t="s">
        <v>5108</v>
      </c>
      <c r="D2218" s="0" t="n">
        <v>2</v>
      </c>
      <c r="E2218" s="0" t="s">
        <v>146</v>
      </c>
      <c r="F2218" s="0" t="s">
        <v>5010</v>
      </c>
      <c r="G2218" s="0" t="n">
        <v>9345</v>
      </c>
      <c r="H2218" s="0" t="n">
        <v>0</v>
      </c>
      <c r="I2218" s="0" t="n">
        <f aca="false">21*D2218</f>
        <v>42</v>
      </c>
      <c r="J2218" s="11" t="n">
        <f aca="false">G2218+H2218</f>
        <v>9345</v>
      </c>
      <c r="K2218" s="0" t="n">
        <f aca="false">J2218+I2218</f>
        <v>9387</v>
      </c>
    </row>
    <row r="2219" customFormat="false" ht="12.8" hidden="false" customHeight="false" outlineLevel="0" collapsed="false">
      <c r="A2219" s="0" t="n">
        <v>205315304</v>
      </c>
      <c r="B2219" s="0" t="s">
        <v>4793</v>
      </c>
      <c r="C2219" s="0" t="s">
        <v>5370</v>
      </c>
      <c r="D2219" s="0" t="n">
        <v>4</v>
      </c>
      <c r="E2219" s="0" t="s">
        <v>406</v>
      </c>
      <c r="F2219" s="0" t="s">
        <v>7550</v>
      </c>
      <c r="G2219" s="0" t="n">
        <v>15330</v>
      </c>
      <c r="H2219" s="0" t="n">
        <v>0</v>
      </c>
      <c r="I2219" s="0" t="n">
        <f aca="false">21*D2219</f>
        <v>84</v>
      </c>
      <c r="J2219" s="11" t="n">
        <f aca="false">G2219+H2219</f>
        <v>15330</v>
      </c>
      <c r="K2219" s="0" t="n">
        <f aca="false">J2219+I2219</f>
        <v>15414</v>
      </c>
    </row>
    <row r="2220" customFormat="false" ht="12.8" hidden="false" customHeight="false" outlineLevel="0" collapsed="false">
      <c r="A2220" s="0" t="n">
        <v>205315304</v>
      </c>
      <c r="B2220" s="0" t="s">
        <v>4793</v>
      </c>
      <c r="C2220" s="0" t="s">
        <v>5370</v>
      </c>
      <c r="D2220" s="0" t="n">
        <v>4</v>
      </c>
      <c r="E2220" s="0" t="s">
        <v>400</v>
      </c>
      <c r="F2220" s="0" t="s">
        <v>7553</v>
      </c>
      <c r="G2220" s="0" t="n">
        <v>15330</v>
      </c>
      <c r="H2220" s="0" t="n">
        <v>0</v>
      </c>
      <c r="I2220" s="0" t="n">
        <f aca="false">21*D2220</f>
        <v>84</v>
      </c>
      <c r="J2220" s="11" t="n">
        <f aca="false">G2220+H2220</f>
        <v>15330</v>
      </c>
      <c r="K2220" s="0" t="n">
        <f aca="false">J2220+I2220</f>
        <v>15414</v>
      </c>
    </row>
    <row r="2221" customFormat="false" ht="12.8" hidden="false" customHeight="false" outlineLevel="0" collapsed="false">
      <c r="A2221" s="0" t="n">
        <v>105307404</v>
      </c>
      <c r="B2221" s="0" t="s">
        <v>4793</v>
      </c>
      <c r="C2221" s="0" t="s">
        <v>5559</v>
      </c>
      <c r="D2221" s="0" t="n">
        <v>3</v>
      </c>
      <c r="E2221" s="0" t="s">
        <v>89</v>
      </c>
      <c r="F2221" s="0" t="s">
        <v>1790</v>
      </c>
      <c r="G2221" s="0" t="n">
        <v>11497.5</v>
      </c>
      <c r="H2221" s="0" t="n">
        <v>0</v>
      </c>
      <c r="I2221" s="0" t="n">
        <f aca="false">21*D2221</f>
        <v>63</v>
      </c>
      <c r="J2221" s="11" t="n">
        <f aca="false">G2221+H2221</f>
        <v>11497.5</v>
      </c>
      <c r="K2221" s="0" t="n">
        <f aca="false">J2221+I2221</f>
        <v>11560.5</v>
      </c>
    </row>
    <row r="2222" customFormat="false" ht="12.8" hidden="false" customHeight="false" outlineLevel="0" collapsed="false">
      <c r="A2222" s="0" t="n">
        <v>105307819</v>
      </c>
      <c r="B2222" s="0" t="s">
        <v>4793</v>
      </c>
      <c r="C2222" s="0" t="s">
        <v>4500</v>
      </c>
      <c r="D2222" s="0" t="n">
        <v>1</v>
      </c>
      <c r="E2222" s="0" t="s">
        <v>79</v>
      </c>
      <c r="F2222" s="0" t="s">
        <v>7561</v>
      </c>
      <c r="G2222" s="0" t="n">
        <v>3832.5</v>
      </c>
      <c r="H2222" s="0" t="n">
        <v>0</v>
      </c>
      <c r="I2222" s="0" t="n">
        <f aca="false">21*D2222</f>
        <v>21</v>
      </c>
      <c r="J2222" s="11" t="n">
        <f aca="false">G2222+H2222</f>
        <v>3832.5</v>
      </c>
      <c r="K2222" s="0" t="n">
        <f aca="false">J2222+I2222</f>
        <v>3853.5</v>
      </c>
    </row>
    <row r="2223" customFormat="false" ht="12.8" hidden="false" customHeight="false" outlineLevel="0" collapsed="false">
      <c r="A2223" s="0" t="n">
        <v>205314334</v>
      </c>
      <c r="B2223" s="0" t="s">
        <v>4793</v>
      </c>
      <c r="C2223" s="0" t="s">
        <v>5370</v>
      </c>
      <c r="D2223" s="0" t="n">
        <v>4</v>
      </c>
      <c r="E2223" s="0" t="s">
        <v>428</v>
      </c>
      <c r="F2223" s="0" t="s">
        <v>7564</v>
      </c>
      <c r="G2223" s="0" t="n">
        <v>15330</v>
      </c>
      <c r="H2223" s="0" t="n">
        <v>0</v>
      </c>
      <c r="I2223" s="0" t="n">
        <f aca="false">21*D2223</f>
        <v>84</v>
      </c>
      <c r="J2223" s="11" t="n">
        <f aca="false">G2223+H2223</f>
        <v>15330</v>
      </c>
      <c r="K2223" s="0" t="n">
        <f aca="false">J2223+I2223</f>
        <v>15414</v>
      </c>
    </row>
    <row r="2224" customFormat="false" ht="12.8" hidden="false" customHeight="false" outlineLevel="0" collapsed="false">
      <c r="A2224" s="0" t="n">
        <v>205313734</v>
      </c>
      <c r="B2224" s="0" t="s">
        <v>4793</v>
      </c>
      <c r="C2224" s="0" t="s">
        <v>5559</v>
      </c>
      <c r="D2224" s="0" t="n">
        <v>3</v>
      </c>
      <c r="E2224" s="0" t="s">
        <v>400</v>
      </c>
      <c r="F2224" s="0" t="s">
        <v>7568</v>
      </c>
      <c r="G2224" s="0" t="n">
        <v>11497.5</v>
      </c>
      <c r="H2224" s="0" t="n">
        <v>0</v>
      </c>
      <c r="I2224" s="0" t="n">
        <f aca="false">21*D2224</f>
        <v>63</v>
      </c>
      <c r="J2224" s="11" t="n">
        <f aca="false">G2224+H2224</f>
        <v>11497.5</v>
      </c>
      <c r="K2224" s="0" t="n">
        <f aca="false">J2224+I2224</f>
        <v>11560.5</v>
      </c>
    </row>
    <row r="2225" customFormat="false" ht="12.8" hidden="false" customHeight="false" outlineLevel="0" collapsed="false">
      <c r="A2225" s="0" t="n">
        <v>205313764</v>
      </c>
      <c r="B2225" s="0" t="s">
        <v>4793</v>
      </c>
      <c r="C2225" s="0" t="s">
        <v>5559</v>
      </c>
      <c r="D2225" s="0" t="n">
        <v>3</v>
      </c>
      <c r="E2225" s="0" t="s">
        <v>400</v>
      </c>
      <c r="F2225" s="0" t="s">
        <v>7572</v>
      </c>
      <c r="G2225" s="0" t="n">
        <v>11497.5</v>
      </c>
      <c r="H2225" s="0" t="n">
        <v>0</v>
      </c>
      <c r="I2225" s="0" t="n">
        <f aca="false">21*D2225</f>
        <v>63</v>
      </c>
      <c r="J2225" s="11" t="n">
        <f aca="false">G2225+H2225</f>
        <v>11497.5</v>
      </c>
      <c r="K2225" s="0" t="n">
        <f aca="false">J2225+I2225</f>
        <v>11560.5</v>
      </c>
    </row>
    <row r="2226" customFormat="false" ht="12.8" hidden="false" customHeight="false" outlineLevel="0" collapsed="false">
      <c r="A2226" s="0" t="n">
        <v>105307874</v>
      </c>
      <c r="B2226" s="0" t="s">
        <v>4793</v>
      </c>
      <c r="C2226" s="0" t="s">
        <v>4500</v>
      </c>
      <c r="D2226" s="0" t="n">
        <v>1</v>
      </c>
      <c r="E2226" s="0" t="s">
        <v>79</v>
      </c>
      <c r="F2226" s="0" t="s">
        <v>7576</v>
      </c>
      <c r="G2226" s="0" t="n">
        <v>3832.5</v>
      </c>
      <c r="H2226" s="0" t="n">
        <v>0</v>
      </c>
      <c r="I2226" s="0" t="n">
        <f aca="false">21*D2226</f>
        <v>21</v>
      </c>
      <c r="J2226" s="11" t="n">
        <f aca="false">G2226+H2226</f>
        <v>3832.5</v>
      </c>
      <c r="K2226" s="0" t="n">
        <f aca="false">J2226+I2226</f>
        <v>3853.5</v>
      </c>
    </row>
    <row r="2227" customFormat="false" ht="12.8" hidden="false" customHeight="false" outlineLevel="0" collapsed="false">
      <c r="A2227" s="0" t="n">
        <v>205315079</v>
      </c>
      <c r="B2227" s="0" t="s">
        <v>4793</v>
      </c>
      <c r="C2227" s="0" t="s">
        <v>5370</v>
      </c>
      <c r="D2227" s="0" t="n">
        <v>4</v>
      </c>
      <c r="E2227" s="0" t="s">
        <v>28</v>
      </c>
      <c r="F2227" s="0" t="s">
        <v>7579</v>
      </c>
      <c r="G2227" s="0" t="n">
        <v>22889.6</v>
      </c>
      <c r="H2227" s="0" t="n">
        <v>0</v>
      </c>
      <c r="I2227" s="0" t="n">
        <f aca="false">21*D2227</f>
        <v>84</v>
      </c>
      <c r="J2227" s="11" t="n">
        <f aca="false">G2227+H2227</f>
        <v>22889.6</v>
      </c>
      <c r="K2227" s="0" t="n">
        <f aca="false">J2227+I2227</f>
        <v>22973.6</v>
      </c>
    </row>
    <row r="2228" customFormat="false" ht="12.8" hidden="false" customHeight="false" outlineLevel="0" collapsed="false">
      <c r="A2228" s="0" t="n">
        <v>205315309</v>
      </c>
      <c r="B2228" s="0" t="s">
        <v>4793</v>
      </c>
      <c r="C2228" s="0" t="s">
        <v>5559</v>
      </c>
      <c r="D2228" s="0" t="n">
        <v>3</v>
      </c>
      <c r="E2228" s="0" t="s">
        <v>406</v>
      </c>
      <c r="F2228" s="0" t="s">
        <v>7582</v>
      </c>
      <c r="G2228" s="0" t="n">
        <v>11497.5</v>
      </c>
      <c r="H2228" s="0" t="n">
        <v>0</v>
      </c>
      <c r="I2228" s="0" t="n">
        <f aca="false">21*D2228</f>
        <v>63</v>
      </c>
      <c r="J2228" s="11" t="n">
        <f aca="false">G2228+H2228</f>
        <v>11497.5</v>
      </c>
      <c r="K2228" s="0" t="n">
        <f aca="false">J2228+I2228</f>
        <v>11560.5</v>
      </c>
    </row>
    <row r="2229" customFormat="false" ht="12.8" hidden="false" customHeight="false" outlineLevel="0" collapsed="false">
      <c r="A2229" s="0" t="n">
        <v>205315224</v>
      </c>
      <c r="B2229" s="0" t="s">
        <v>4793</v>
      </c>
      <c r="C2229" s="0" t="s">
        <v>3820</v>
      </c>
      <c r="D2229" s="0" t="n">
        <v>5</v>
      </c>
      <c r="E2229" s="0" t="s">
        <v>89</v>
      </c>
      <c r="F2229" s="0" t="s">
        <v>7585</v>
      </c>
      <c r="G2229" s="0" t="n">
        <v>19162.5</v>
      </c>
      <c r="H2229" s="0" t="n">
        <v>0</v>
      </c>
      <c r="I2229" s="0" t="n">
        <f aca="false">21*D2229</f>
        <v>105</v>
      </c>
      <c r="J2229" s="11" t="n">
        <f aca="false">G2229+H2229</f>
        <v>19162.5</v>
      </c>
      <c r="K2229" s="0" t="n">
        <f aca="false">J2229+I2229</f>
        <v>19267.5</v>
      </c>
    </row>
    <row r="2230" customFormat="false" ht="12.8" hidden="false" customHeight="false" outlineLevel="0" collapsed="false">
      <c r="A2230" s="0" t="n">
        <v>205306084</v>
      </c>
      <c r="B2230" s="0" t="s">
        <v>4793</v>
      </c>
      <c r="C2230" s="0" t="s">
        <v>5559</v>
      </c>
      <c r="D2230" s="0" t="n">
        <v>3</v>
      </c>
      <c r="E2230" s="0" t="s">
        <v>74</v>
      </c>
      <c r="F2230" s="0" t="s">
        <v>7588</v>
      </c>
      <c r="G2230" s="0" t="n">
        <v>11497.5</v>
      </c>
      <c r="H2230" s="0" t="n">
        <v>0</v>
      </c>
      <c r="I2230" s="0" t="n">
        <f aca="false">21*D2230</f>
        <v>63</v>
      </c>
      <c r="J2230" s="11" t="n">
        <f aca="false">G2230+H2230</f>
        <v>11497.5</v>
      </c>
      <c r="K2230" s="0" t="n">
        <f aca="false">J2230+I2230</f>
        <v>11560.5</v>
      </c>
    </row>
    <row r="2231" customFormat="false" ht="12.8" hidden="false" customHeight="false" outlineLevel="0" collapsed="false">
      <c r="A2231" s="0" t="n">
        <v>205306084</v>
      </c>
      <c r="B2231" s="0" t="s">
        <v>4793</v>
      </c>
      <c r="C2231" s="0" t="s">
        <v>5559</v>
      </c>
      <c r="D2231" s="0" t="n">
        <v>3</v>
      </c>
      <c r="E2231" s="0" t="s">
        <v>74</v>
      </c>
      <c r="F2231" s="0" t="s">
        <v>7589</v>
      </c>
      <c r="G2231" s="0" t="n">
        <v>11497.5</v>
      </c>
      <c r="H2231" s="0" t="n">
        <v>0</v>
      </c>
      <c r="I2231" s="0" t="n">
        <f aca="false">21*D2231</f>
        <v>63</v>
      </c>
      <c r="J2231" s="11" t="n">
        <f aca="false">G2231+H2231</f>
        <v>11497.5</v>
      </c>
      <c r="K2231" s="0" t="n">
        <f aca="false">J2231+I2231</f>
        <v>11560.5</v>
      </c>
    </row>
    <row r="2232" customFormat="false" ht="12.8" hidden="false" customHeight="false" outlineLevel="0" collapsed="false">
      <c r="A2232" s="0" t="n">
        <v>205306084</v>
      </c>
      <c r="B2232" s="0" t="s">
        <v>4793</v>
      </c>
      <c r="C2232" s="0" t="s">
        <v>5559</v>
      </c>
      <c r="D2232" s="0" t="n">
        <v>3</v>
      </c>
      <c r="E2232" s="0" t="s">
        <v>74</v>
      </c>
      <c r="F2232" s="0" t="s">
        <v>7590</v>
      </c>
      <c r="G2232" s="0" t="n">
        <v>11497.5</v>
      </c>
      <c r="H2232" s="0" t="n">
        <v>0</v>
      </c>
      <c r="I2232" s="0" t="n">
        <f aca="false">21*D2232</f>
        <v>63</v>
      </c>
      <c r="J2232" s="11" t="n">
        <f aca="false">G2232+H2232</f>
        <v>11497.5</v>
      </c>
      <c r="K2232" s="0" t="n">
        <f aca="false">J2232+I2232</f>
        <v>11560.5</v>
      </c>
    </row>
    <row r="2233" customFormat="false" ht="12.8" hidden="false" customHeight="false" outlineLevel="0" collapsed="false">
      <c r="A2233" s="0" t="n">
        <v>205306084</v>
      </c>
      <c r="B2233" s="0" t="s">
        <v>4793</v>
      </c>
      <c r="C2233" s="0" t="s">
        <v>5559</v>
      </c>
      <c r="D2233" s="0" t="n">
        <v>3</v>
      </c>
      <c r="E2233" s="0" t="s">
        <v>74</v>
      </c>
      <c r="F2233" s="0" t="s">
        <v>7591</v>
      </c>
      <c r="G2233" s="0" t="n">
        <v>11497.5</v>
      </c>
      <c r="H2233" s="0" t="n">
        <v>0</v>
      </c>
      <c r="I2233" s="0" t="n">
        <f aca="false">21*D2233</f>
        <v>63</v>
      </c>
      <c r="J2233" s="11" t="n">
        <f aca="false">G2233+H2233</f>
        <v>11497.5</v>
      </c>
      <c r="K2233" s="0" t="n">
        <f aca="false">J2233+I2233</f>
        <v>11560.5</v>
      </c>
    </row>
    <row r="2234" customFormat="false" ht="12.8" hidden="false" customHeight="false" outlineLevel="0" collapsed="false">
      <c r="A2234" s="0" t="n">
        <v>205306084</v>
      </c>
      <c r="B2234" s="0" t="s">
        <v>4793</v>
      </c>
      <c r="C2234" s="0" t="s">
        <v>5559</v>
      </c>
      <c r="D2234" s="0" t="n">
        <v>3</v>
      </c>
      <c r="E2234" s="0" t="s">
        <v>74</v>
      </c>
      <c r="F2234" s="0" t="s">
        <v>7592</v>
      </c>
      <c r="G2234" s="0" t="n">
        <v>11497.5</v>
      </c>
      <c r="H2234" s="0" t="n">
        <v>0</v>
      </c>
      <c r="I2234" s="0" t="n">
        <f aca="false">21*D2234</f>
        <v>63</v>
      </c>
      <c r="J2234" s="11" t="n">
        <f aca="false">G2234+H2234</f>
        <v>11497.5</v>
      </c>
      <c r="K2234" s="0" t="n">
        <f aca="false">J2234+I2234</f>
        <v>11560.5</v>
      </c>
    </row>
    <row r="2235" customFormat="false" ht="12.8" hidden="false" customHeight="false" outlineLevel="0" collapsed="false">
      <c r="A2235" s="0" t="n">
        <v>205306084</v>
      </c>
      <c r="B2235" s="0" t="s">
        <v>4793</v>
      </c>
      <c r="C2235" s="0" t="s">
        <v>5559</v>
      </c>
      <c r="D2235" s="0" t="n">
        <v>3</v>
      </c>
      <c r="E2235" s="0" t="s">
        <v>74</v>
      </c>
      <c r="F2235" s="0" t="s">
        <v>7593</v>
      </c>
      <c r="G2235" s="0" t="n">
        <v>11497.5</v>
      </c>
      <c r="H2235" s="0" t="n">
        <v>0</v>
      </c>
      <c r="I2235" s="0" t="n">
        <f aca="false">21*D2235</f>
        <v>63</v>
      </c>
      <c r="J2235" s="11" t="n">
        <f aca="false">G2235+H2235</f>
        <v>11497.5</v>
      </c>
      <c r="K2235" s="0" t="n">
        <f aca="false">J2235+I2235</f>
        <v>11560.5</v>
      </c>
    </row>
    <row r="2236" customFormat="false" ht="12.8" hidden="false" customHeight="false" outlineLevel="0" collapsed="false">
      <c r="A2236" s="0" t="n">
        <v>205306084</v>
      </c>
      <c r="B2236" s="0" t="s">
        <v>4793</v>
      </c>
      <c r="C2236" s="0" t="s">
        <v>5559</v>
      </c>
      <c r="D2236" s="0" t="n">
        <v>3</v>
      </c>
      <c r="E2236" s="0" t="s">
        <v>74</v>
      </c>
      <c r="F2236" s="0" t="s">
        <v>7594</v>
      </c>
      <c r="G2236" s="0" t="n">
        <v>11497.5</v>
      </c>
      <c r="H2236" s="0" t="n">
        <v>0</v>
      </c>
      <c r="I2236" s="0" t="n">
        <f aca="false">21*D2236</f>
        <v>63</v>
      </c>
      <c r="J2236" s="11" t="n">
        <f aca="false">G2236+H2236</f>
        <v>11497.5</v>
      </c>
      <c r="K2236" s="0" t="n">
        <f aca="false">J2236+I2236</f>
        <v>11560.5</v>
      </c>
    </row>
    <row r="2237" customFormat="false" ht="12.8" hidden="false" customHeight="false" outlineLevel="0" collapsed="false">
      <c r="A2237" s="0" t="n">
        <v>205306084</v>
      </c>
      <c r="B2237" s="0" t="s">
        <v>4793</v>
      </c>
      <c r="C2237" s="0" t="s">
        <v>5559</v>
      </c>
      <c r="D2237" s="0" t="n">
        <v>3</v>
      </c>
      <c r="E2237" s="0" t="s">
        <v>74</v>
      </c>
      <c r="F2237" s="0" t="s">
        <v>7595</v>
      </c>
      <c r="G2237" s="0" t="n">
        <v>11497.5</v>
      </c>
      <c r="H2237" s="0" t="n">
        <v>0</v>
      </c>
      <c r="I2237" s="0" t="n">
        <f aca="false">21*D2237</f>
        <v>63</v>
      </c>
      <c r="J2237" s="11" t="n">
        <f aca="false">G2237+H2237</f>
        <v>11497.5</v>
      </c>
      <c r="K2237" s="0" t="n">
        <f aca="false">J2237+I2237</f>
        <v>11560.5</v>
      </c>
    </row>
    <row r="2238" customFormat="false" ht="12.8" hidden="false" customHeight="false" outlineLevel="0" collapsed="false">
      <c r="A2238" s="0" t="n">
        <v>105306584</v>
      </c>
      <c r="B2238" s="0" t="s">
        <v>4793</v>
      </c>
      <c r="C2238" s="0" t="s">
        <v>5559</v>
      </c>
      <c r="D2238" s="0" t="n">
        <v>3</v>
      </c>
      <c r="E2238" s="0" t="s">
        <v>79</v>
      </c>
      <c r="F2238" s="0" t="s">
        <v>7597</v>
      </c>
      <c r="G2238" s="0" t="n">
        <v>11497.5</v>
      </c>
      <c r="H2238" s="0" t="n">
        <v>0</v>
      </c>
      <c r="I2238" s="0" t="n">
        <f aca="false">21*D2238</f>
        <v>63</v>
      </c>
      <c r="J2238" s="11" t="n">
        <f aca="false">G2238+H2238</f>
        <v>11497.5</v>
      </c>
      <c r="K2238" s="0" t="n">
        <f aca="false">J2238+I2238</f>
        <v>11560.5</v>
      </c>
    </row>
    <row r="2239" customFormat="false" ht="12.8" hidden="false" customHeight="false" outlineLevel="0" collapsed="false">
      <c r="A2239" s="0" t="n">
        <v>105307864</v>
      </c>
      <c r="B2239" s="0" t="s">
        <v>4793</v>
      </c>
      <c r="C2239" s="0" t="s">
        <v>4500</v>
      </c>
      <c r="D2239" s="0" t="n">
        <v>1</v>
      </c>
      <c r="E2239" s="0" t="s">
        <v>79</v>
      </c>
      <c r="F2239" s="0" t="s">
        <v>7600</v>
      </c>
      <c r="G2239" s="0" t="n">
        <v>3832.5</v>
      </c>
      <c r="H2239" s="0" t="n">
        <v>0</v>
      </c>
      <c r="I2239" s="0" t="n">
        <f aca="false">21*D2239</f>
        <v>21</v>
      </c>
      <c r="J2239" s="11" t="n">
        <f aca="false">G2239+H2239</f>
        <v>3832.5</v>
      </c>
      <c r="K2239" s="0" t="n">
        <f aca="false">J2239+I2239</f>
        <v>3853.5</v>
      </c>
    </row>
    <row r="2240" customFormat="false" ht="12.8" hidden="false" customHeight="false" outlineLevel="0" collapsed="false">
      <c r="A2240" s="0" t="n">
        <v>105307319</v>
      </c>
      <c r="B2240" s="0" t="s">
        <v>4793</v>
      </c>
      <c r="C2240" s="0" t="s">
        <v>5559</v>
      </c>
      <c r="D2240" s="0" t="n">
        <v>3</v>
      </c>
      <c r="E2240" s="0" t="s">
        <v>28</v>
      </c>
      <c r="F2240" s="0" t="s">
        <v>7603</v>
      </c>
      <c r="G2240" s="0" t="n">
        <v>17167.2</v>
      </c>
      <c r="H2240" s="0" t="n">
        <v>0</v>
      </c>
      <c r="I2240" s="0" t="n">
        <f aca="false">21*D2240</f>
        <v>63</v>
      </c>
      <c r="J2240" s="11" t="n">
        <f aca="false">G2240+H2240</f>
        <v>17167.2</v>
      </c>
      <c r="K2240" s="0" t="n">
        <f aca="false">J2240+I2240</f>
        <v>17230.2</v>
      </c>
    </row>
    <row r="2241" customFormat="false" ht="12.8" hidden="false" customHeight="false" outlineLevel="0" collapsed="false">
      <c r="A2241" s="0" t="n">
        <v>205314474</v>
      </c>
      <c r="B2241" s="0" t="s">
        <v>4793</v>
      </c>
      <c r="C2241" s="0" t="s">
        <v>5108</v>
      </c>
      <c r="D2241" s="0" t="n">
        <v>2</v>
      </c>
      <c r="E2241" s="0" t="s">
        <v>406</v>
      </c>
      <c r="F2241" s="0" t="s">
        <v>7618</v>
      </c>
      <c r="G2241" s="0" t="n">
        <v>7665</v>
      </c>
      <c r="H2241" s="0" t="n">
        <v>0</v>
      </c>
      <c r="I2241" s="0" t="n">
        <f aca="false">21*D2241</f>
        <v>42</v>
      </c>
      <c r="J2241" s="11" t="n">
        <f aca="false">G2241+H2241</f>
        <v>7665</v>
      </c>
      <c r="K2241" s="0" t="n">
        <f aca="false">J2241+I2241</f>
        <v>7707</v>
      </c>
    </row>
    <row r="2242" customFormat="false" ht="12.8" hidden="false" customHeight="false" outlineLevel="0" collapsed="false">
      <c r="A2242" s="0" t="n">
        <v>105307859</v>
      </c>
      <c r="B2242" s="0" t="s">
        <v>4793</v>
      </c>
      <c r="C2242" s="0" t="s">
        <v>5108</v>
      </c>
      <c r="D2242" s="0" t="n">
        <v>2</v>
      </c>
      <c r="E2242" s="0" t="s">
        <v>115</v>
      </c>
      <c r="F2242" s="0" t="s">
        <v>7622</v>
      </c>
      <c r="G2242" s="0" t="n">
        <v>9345</v>
      </c>
      <c r="H2242" s="0" t="n">
        <v>0</v>
      </c>
      <c r="I2242" s="0" t="n">
        <f aca="false">21*D2242</f>
        <v>42</v>
      </c>
      <c r="J2242" s="11" t="n">
        <f aca="false">G2242+H2242</f>
        <v>9345</v>
      </c>
      <c r="K2242" s="0" t="n">
        <f aca="false">J2242+I2242</f>
        <v>9387</v>
      </c>
    </row>
    <row r="2243" customFormat="false" ht="12.8" hidden="false" customHeight="false" outlineLevel="0" collapsed="false">
      <c r="A2243" s="0" t="n">
        <v>105308074</v>
      </c>
      <c r="B2243" s="0" t="s">
        <v>4793</v>
      </c>
      <c r="C2243" s="0" t="s">
        <v>5559</v>
      </c>
      <c r="D2243" s="0" t="n">
        <v>3</v>
      </c>
      <c r="E2243" s="0" t="s">
        <v>406</v>
      </c>
      <c r="F2243" s="0" t="s">
        <v>6667</v>
      </c>
      <c r="G2243" s="0" t="n">
        <v>11497.5</v>
      </c>
      <c r="H2243" s="0" t="n">
        <v>0</v>
      </c>
      <c r="I2243" s="0" t="n">
        <f aca="false">21*D2243</f>
        <v>63</v>
      </c>
      <c r="J2243" s="11" t="n">
        <f aca="false">G2243+H2243</f>
        <v>11497.5</v>
      </c>
      <c r="K2243" s="0" t="n">
        <f aca="false">J2243+I2243</f>
        <v>11560.5</v>
      </c>
    </row>
    <row r="2244" customFormat="false" ht="12.8" hidden="false" customHeight="false" outlineLevel="0" collapsed="false">
      <c r="A2244" s="0" t="n">
        <v>205312953</v>
      </c>
      <c r="B2244" s="0" t="s">
        <v>4500</v>
      </c>
      <c r="C2244" s="0" t="s">
        <v>3820</v>
      </c>
      <c r="D2244" s="0" t="n">
        <v>4</v>
      </c>
      <c r="E2244" s="0" t="s">
        <v>491</v>
      </c>
      <c r="F2244" s="0" t="s">
        <v>7626</v>
      </c>
      <c r="G2244" s="0" t="n">
        <v>15330</v>
      </c>
      <c r="H2244" s="0" t="n">
        <v>0</v>
      </c>
      <c r="I2244" s="0" t="n">
        <f aca="false">21*D2244</f>
        <v>84</v>
      </c>
      <c r="J2244" s="11" t="n">
        <f aca="false">G2244+H2244</f>
        <v>15330</v>
      </c>
      <c r="K2244" s="0" t="n">
        <f aca="false">J2244+I2244</f>
        <v>15414</v>
      </c>
    </row>
    <row r="2245" customFormat="false" ht="12.8" hidden="false" customHeight="false" outlineLevel="0" collapsed="false">
      <c r="A2245" s="0" t="n">
        <v>105300617</v>
      </c>
      <c r="B2245" s="0" t="s">
        <v>4500</v>
      </c>
      <c r="C2245" s="0" t="s">
        <v>3820</v>
      </c>
      <c r="D2245" s="0" t="n">
        <v>4</v>
      </c>
      <c r="E2245" s="0" t="s">
        <v>1941</v>
      </c>
      <c r="F2245" s="0" t="s">
        <v>83</v>
      </c>
      <c r="G2245" s="0" t="n">
        <v>18690</v>
      </c>
      <c r="H2245" s="0" t="n">
        <v>0</v>
      </c>
      <c r="I2245" s="0" t="n">
        <f aca="false">21*D2245</f>
        <v>84</v>
      </c>
      <c r="J2245" s="11" t="n">
        <f aca="false">G2245+H2245</f>
        <v>18690</v>
      </c>
      <c r="K2245" s="0" t="n">
        <f aca="false">J2245+I2245</f>
        <v>18774</v>
      </c>
    </row>
    <row r="2246" customFormat="false" ht="12.8" hidden="false" customHeight="false" outlineLevel="0" collapsed="false">
      <c r="A2246" s="0" t="n">
        <v>105300617</v>
      </c>
      <c r="B2246" s="0" t="s">
        <v>4500</v>
      </c>
      <c r="C2246" s="0" t="s">
        <v>3820</v>
      </c>
      <c r="D2246" s="0" t="n">
        <v>4</v>
      </c>
      <c r="E2246" s="0" t="s">
        <v>1941</v>
      </c>
      <c r="F2246" s="0" t="s">
        <v>7631</v>
      </c>
      <c r="G2246" s="0" t="n">
        <v>18690</v>
      </c>
      <c r="H2246" s="0" t="n">
        <v>0</v>
      </c>
      <c r="I2246" s="0" t="n">
        <f aca="false">21*D2246</f>
        <v>84</v>
      </c>
      <c r="J2246" s="11" t="n">
        <f aca="false">G2246+H2246</f>
        <v>18690</v>
      </c>
      <c r="K2246" s="0" t="n">
        <f aca="false">J2246+I2246</f>
        <v>18774</v>
      </c>
    </row>
    <row r="2247" customFormat="false" ht="12.8" hidden="false" customHeight="false" outlineLevel="0" collapsed="false">
      <c r="A2247" s="0" t="n">
        <v>205312757</v>
      </c>
      <c r="B2247" s="0" t="s">
        <v>4500</v>
      </c>
      <c r="C2247" s="0" t="s">
        <v>3820</v>
      </c>
      <c r="D2247" s="0" t="n">
        <v>4</v>
      </c>
      <c r="E2247" s="0" t="s">
        <v>400</v>
      </c>
      <c r="F2247" s="0" t="s">
        <v>7639</v>
      </c>
      <c r="G2247" s="0" t="n">
        <v>15330</v>
      </c>
      <c r="H2247" s="0" t="n">
        <v>0</v>
      </c>
      <c r="I2247" s="0" t="n">
        <f aca="false">21*D2247</f>
        <v>84</v>
      </c>
      <c r="J2247" s="11" t="n">
        <f aca="false">G2247+H2247</f>
        <v>15330</v>
      </c>
      <c r="K2247" s="0" t="n">
        <f aca="false">J2247+I2247</f>
        <v>15414</v>
      </c>
    </row>
    <row r="2248" customFormat="false" ht="12.8" hidden="false" customHeight="false" outlineLevel="0" collapsed="false">
      <c r="A2248" s="0" t="n">
        <v>105307272</v>
      </c>
      <c r="B2248" s="0" t="s">
        <v>4500</v>
      </c>
      <c r="C2248" s="0" t="s">
        <v>5559</v>
      </c>
      <c r="D2248" s="0" t="n">
        <v>2</v>
      </c>
      <c r="E2248" s="0" t="s">
        <v>79</v>
      </c>
      <c r="F2248" s="0" t="s">
        <v>7643</v>
      </c>
      <c r="G2248" s="0" t="n">
        <v>7665</v>
      </c>
      <c r="H2248" s="0" t="n">
        <v>0</v>
      </c>
      <c r="I2248" s="0" t="n">
        <f aca="false">21*D2248</f>
        <v>42</v>
      </c>
      <c r="J2248" s="11" t="n">
        <f aca="false">G2248+H2248</f>
        <v>7665</v>
      </c>
      <c r="K2248" s="0" t="n">
        <f aca="false">J2248+I2248</f>
        <v>7707</v>
      </c>
    </row>
    <row r="2249" customFormat="false" ht="12.8" hidden="false" customHeight="false" outlineLevel="0" collapsed="false">
      <c r="A2249" s="0" t="n">
        <v>105307367</v>
      </c>
      <c r="B2249" s="0" t="s">
        <v>4500</v>
      </c>
      <c r="C2249" s="0" t="s">
        <v>5559</v>
      </c>
      <c r="D2249" s="0" t="n">
        <v>2</v>
      </c>
      <c r="E2249" s="0" t="s">
        <v>28</v>
      </c>
      <c r="F2249" s="0" t="s">
        <v>7647</v>
      </c>
      <c r="G2249" s="0" t="n">
        <v>11444.8</v>
      </c>
      <c r="H2249" s="0" t="n">
        <v>0</v>
      </c>
      <c r="I2249" s="0" t="n">
        <f aca="false">21*D2249</f>
        <v>42</v>
      </c>
      <c r="J2249" s="11" t="n">
        <f aca="false">G2249+H2249</f>
        <v>11444.8</v>
      </c>
      <c r="K2249" s="0" t="n">
        <f aca="false">J2249+I2249</f>
        <v>11486.8</v>
      </c>
    </row>
    <row r="2250" customFormat="false" ht="12.8" hidden="false" customHeight="false" outlineLevel="0" collapsed="false">
      <c r="A2250" s="0" t="n">
        <v>105307282</v>
      </c>
      <c r="B2250" s="0" t="s">
        <v>4500</v>
      </c>
      <c r="C2250" s="0" t="s">
        <v>5559</v>
      </c>
      <c r="D2250" s="0" t="n">
        <v>2</v>
      </c>
      <c r="E2250" s="0" t="s">
        <v>79</v>
      </c>
      <c r="F2250" s="0" t="s">
        <v>7650</v>
      </c>
      <c r="G2250" s="0" t="n">
        <v>7665</v>
      </c>
      <c r="H2250" s="0" t="n">
        <v>0</v>
      </c>
      <c r="I2250" s="0" t="n">
        <f aca="false">21*D2250</f>
        <v>42</v>
      </c>
      <c r="J2250" s="11" t="n">
        <f aca="false">G2250+H2250</f>
        <v>7665</v>
      </c>
      <c r="K2250" s="0" t="n">
        <f aca="false">J2250+I2250</f>
        <v>7707</v>
      </c>
    </row>
    <row r="2251" customFormat="false" ht="12.8" hidden="false" customHeight="false" outlineLevel="0" collapsed="false">
      <c r="A2251" s="0" t="n">
        <v>205314497</v>
      </c>
      <c r="B2251" s="0" t="s">
        <v>4500</v>
      </c>
      <c r="C2251" s="0" t="s">
        <v>5559</v>
      </c>
      <c r="D2251" s="0" t="n">
        <v>2</v>
      </c>
      <c r="E2251" s="0" t="s">
        <v>79</v>
      </c>
      <c r="F2251" s="0" t="s">
        <v>7653</v>
      </c>
      <c r="G2251" s="0" t="n">
        <v>7665</v>
      </c>
      <c r="H2251" s="0" t="n">
        <v>0</v>
      </c>
      <c r="I2251" s="0" t="n">
        <f aca="false">21*D2251</f>
        <v>42</v>
      </c>
      <c r="J2251" s="11" t="n">
        <f aca="false">G2251+H2251</f>
        <v>7665</v>
      </c>
      <c r="K2251" s="0" t="n">
        <f aca="false">J2251+I2251</f>
        <v>7707</v>
      </c>
    </row>
    <row r="2252" customFormat="false" ht="12.8" hidden="false" customHeight="false" outlineLevel="0" collapsed="false">
      <c r="A2252" s="0" t="n">
        <v>205314627</v>
      </c>
      <c r="B2252" s="0" t="s">
        <v>4500</v>
      </c>
      <c r="C2252" s="0" t="s">
        <v>3820</v>
      </c>
      <c r="D2252" s="0" t="n">
        <v>4</v>
      </c>
      <c r="E2252" s="0" t="s">
        <v>89</v>
      </c>
      <c r="F2252" s="0" t="s">
        <v>7656</v>
      </c>
      <c r="G2252" s="0" t="n">
        <v>15330</v>
      </c>
      <c r="H2252" s="0" t="n">
        <v>0</v>
      </c>
      <c r="I2252" s="0" t="n">
        <f aca="false">21*D2252</f>
        <v>84</v>
      </c>
      <c r="J2252" s="11" t="n">
        <f aca="false">G2252+H2252</f>
        <v>15330</v>
      </c>
      <c r="K2252" s="0" t="n">
        <f aca="false">J2252+I2252</f>
        <v>15414</v>
      </c>
    </row>
    <row r="2253" customFormat="false" ht="12.8" hidden="false" customHeight="false" outlineLevel="0" collapsed="false">
      <c r="A2253" s="0" t="n">
        <v>105307267</v>
      </c>
      <c r="B2253" s="0" t="s">
        <v>4500</v>
      </c>
      <c r="C2253" s="0" t="s">
        <v>5559</v>
      </c>
      <c r="D2253" s="0" t="n">
        <v>2</v>
      </c>
      <c r="E2253" s="0" t="s">
        <v>79</v>
      </c>
      <c r="F2253" s="0" t="s">
        <v>7660</v>
      </c>
      <c r="G2253" s="0" t="n">
        <v>7665</v>
      </c>
      <c r="H2253" s="0" t="n">
        <v>0</v>
      </c>
      <c r="I2253" s="0" t="n">
        <f aca="false">21*D2253</f>
        <v>42</v>
      </c>
      <c r="J2253" s="11" t="n">
        <f aca="false">G2253+H2253</f>
        <v>7665</v>
      </c>
      <c r="K2253" s="0" t="n">
        <f aca="false">J2253+I2253</f>
        <v>7707</v>
      </c>
    </row>
    <row r="2254" customFormat="false" ht="12.8" hidden="false" customHeight="false" outlineLevel="0" collapsed="false">
      <c r="A2254" s="0" t="n">
        <v>205313522</v>
      </c>
      <c r="B2254" s="0" t="s">
        <v>4500</v>
      </c>
      <c r="C2254" s="0" t="s">
        <v>3820</v>
      </c>
      <c r="D2254" s="0" t="n">
        <v>4</v>
      </c>
      <c r="E2254" s="0" t="s">
        <v>406</v>
      </c>
      <c r="F2254" s="0" t="s">
        <v>4010</v>
      </c>
      <c r="G2254" s="0" t="n">
        <v>15330</v>
      </c>
      <c r="H2254" s="0" t="n">
        <v>0</v>
      </c>
      <c r="I2254" s="0" t="n">
        <f aca="false">21*D2254</f>
        <v>84</v>
      </c>
      <c r="J2254" s="11" t="n">
        <f aca="false">G2254+H2254</f>
        <v>15330</v>
      </c>
      <c r="K2254" s="0" t="n">
        <f aca="false">J2254+I2254</f>
        <v>15414</v>
      </c>
    </row>
    <row r="2255" customFormat="false" ht="12.8" hidden="false" customHeight="false" outlineLevel="0" collapsed="false">
      <c r="A2255" s="0" t="n">
        <v>105306722</v>
      </c>
      <c r="B2255" s="0" t="s">
        <v>4500</v>
      </c>
      <c r="C2255" s="0" t="s">
        <v>5559</v>
      </c>
      <c r="D2255" s="0" t="n">
        <v>2</v>
      </c>
      <c r="E2255" s="0" t="s">
        <v>28</v>
      </c>
      <c r="F2255" s="0" t="s">
        <v>7670</v>
      </c>
      <c r="G2255" s="0" t="n">
        <v>11444.8</v>
      </c>
      <c r="H2255" s="0" t="n">
        <v>0</v>
      </c>
      <c r="I2255" s="0" t="n">
        <f aca="false">21*D2255</f>
        <v>42</v>
      </c>
      <c r="J2255" s="11" t="n">
        <f aca="false">G2255+H2255</f>
        <v>11444.8</v>
      </c>
      <c r="K2255" s="0" t="n">
        <f aca="false">J2255+I2255</f>
        <v>11486.8</v>
      </c>
    </row>
    <row r="2256" customFormat="false" ht="12.8" hidden="false" customHeight="false" outlineLevel="0" collapsed="false">
      <c r="A2256" s="0" t="n">
        <v>205314712</v>
      </c>
      <c r="B2256" s="0" t="s">
        <v>4500</v>
      </c>
      <c r="C2256" s="0" t="s">
        <v>5559</v>
      </c>
      <c r="D2256" s="0" t="n">
        <v>2</v>
      </c>
      <c r="E2256" s="0" t="s">
        <v>79</v>
      </c>
      <c r="F2256" s="0" t="s">
        <v>7673</v>
      </c>
      <c r="G2256" s="0" t="n">
        <v>7665</v>
      </c>
      <c r="H2256" s="0" t="n">
        <v>0</v>
      </c>
      <c r="I2256" s="0" t="n">
        <f aca="false">21*D2256</f>
        <v>42</v>
      </c>
      <c r="J2256" s="11" t="n">
        <f aca="false">G2256+H2256</f>
        <v>7665</v>
      </c>
      <c r="K2256" s="0" t="n">
        <f aca="false">J2256+I2256</f>
        <v>7707</v>
      </c>
    </row>
    <row r="2257" customFormat="false" ht="12.8" hidden="false" customHeight="false" outlineLevel="0" collapsed="false">
      <c r="A2257" s="0" t="n">
        <v>105307277</v>
      </c>
      <c r="B2257" s="0" t="s">
        <v>4500</v>
      </c>
      <c r="C2257" s="0" t="s">
        <v>5559</v>
      </c>
      <c r="D2257" s="0" t="n">
        <v>2</v>
      </c>
      <c r="E2257" s="0" t="s">
        <v>79</v>
      </c>
      <c r="F2257" s="0" t="s">
        <v>7677</v>
      </c>
      <c r="G2257" s="0" t="n">
        <v>7665</v>
      </c>
      <c r="H2257" s="0" t="n">
        <v>0</v>
      </c>
      <c r="I2257" s="0" t="n">
        <f aca="false">21*D2257</f>
        <v>42</v>
      </c>
      <c r="J2257" s="11" t="n">
        <f aca="false">G2257+H2257</f>
        <v>7665</v>
      </c>
      <c r="K2257" s="0" t="n">
        <f aca="false">J2257+I2257</f>
        <v>7707</v>
      </c>
    </row>
    <row r="2258" customFormat="false" ht="12.8" hidden="false" customHeight="false" outlineLevel="0" collapsed="false">
      <c r="A2258" s="0" t="n">
        <v>205314717</v>
      </c>
      <c r="B2258" s="0" t="s">
        <v>4500</v>
      </c>
      <c r="C2258" s="0" t="s">
        <v>5559</v>
      </c>
      <c r="D2258" s="0" t="n">
        <v>2</v>
      </c>
      <c r="E2258" s="0" t="s">
        <v>79</v>
      </c>
      <c r="F2258" s="0" t="s">
        <v>7680</v>
      </c>
      <c r="G2258" s="0" t="n">
        <v>7665</v>
      </c>
      <c r="H2258" s="0" t="n">
        <v>0</v>
      </c>
      <c r="I2258" s="0" t="n">
        <f aca="false">21*D2258</f>
        <v>42</v>
      </c>
      <c r="J2258" s="11" t="n">
        <f aca="false">G2258+H2258</f>
        <v>7665</v>
      </c>
      <c r="K2258" s="0" t="n">
        <f aca="false">J2258+I2258</f>
        <v>7707</v>
      </c>
    </row>
    <row r="2259" customFormat="false" ht="12.8" hidden="false" customHeight="false" outlineLevel="0" collapsed="false">
      <c r="A2259" s="0" t="n">
        <v>105307667</v>
      </c>
      <c r="B2259" s="0" t="s">
        <v>4500</v>
      </c>
      <c r="C2259" s="0" t="s">
        <v>5559</v>
      </c>
      <c r="D2259" s="0" t="n">
        <v>2</v>
      </c>
      <c r="E2259" s="0" t="s">
        <v>406</v>
      </c>
      <c r="F2259" s="0" t="s">
        <v>7683</v>
      </c>
      <c r="G2259" s="0" t="n">
        <v>7665</v>
      </c>
      <c r="H2259" s="0" t="n">
        <v>0</v>
      </c>
      <c r="I2259" s="0" t="n">
        <f aca="false">21*D2259</f>
        <v>42</v>
      </c>
      <c r="J2259" s="11" t="n">
        <f aca="false">G2259+H2259</f>
        <v>7665</v>
      </c>
      <c r="K2259" s="0" t="n">
        <f aca="false">J2259+I2259</f>
        <v>7707</v>
      </c>
    </row>
    <row r="2260" customFormat="false" ht="12.8" hidden="false" customHeight="false" outlineLevel="0" collapsed="false">
      <c r="A2260" s="0" t="n">
        <v>205315322</v>
      </c>
      <c r="B2260" s="0" t="s">
        <v>4500</v>
      </c>
      <c r="C2260" s="0" t="s">
        <v>5370</v>
      </c>
      <c r="D2260" s="0" t="n">
        <v>3</v>
      </c>
      <c r="E2260" s="0" t="s">
        <v>416</v>
      </c>
      <c r="F2260" s="0" t="s">
        <v>7686</v>
      </c>
      <c r="G2260" s="0" t="n">
        <v>11497.5</v>
      </c>
      <c r="H2260" s="0" t="n">
        <v>0</v>
      </c>
      <c r="I2260" s="0" t="n">
        <f aca="false">21*D2260</f>
        <v>63</v>
      </c>
      <c r="J2260" s="11" t="n">
        <f aca="false">G2260+H2260</f>
        <v>11497.5</v>
      </c>
      <c r="K2260" s="0" t="n">
        <f aca="false">J2260+I2260</f>
        <v>11560.5</v>
      </c>
    </row>
    <row r="2261" customFormat="false" ht="12.8" hidden="false" customHeight="false" outlineLevel="0" collapsed="false">
      <c r="A2261" s="0" t="n">
        <v>105300693</v>
      </c>
      <c r="B2261" s="0" t="s">
        <v>4500</v>
      </c>
      <c r="C2261" s="0" t="s">
        <v>3820</v>
      </c>
      <c r="D2261" s="0" t="n">
        <v>4</v>
      </c>
      <c r="E2261" s="0" t="s">
        <v>1941</v>
      </c>
      <c r="F2261" s="0" t="s">
        <v>7689</v>
      </c>
      <c r="G2261" s="0" t="n">
        <v>18690</v>
      </c>
      <c r="H2261" s="0" t="n">
        <v>0</v>
      </c>
      <c r="I2261" s="0" t="n">
        <f aca="false">21*D2261</f>
        <v>84</v>
      </c>
      <c r="J2261" s="11" t="n">
        <f aca="false">G2261+H2261</f>
        <v>18690</v>
      </c>
      <c r="K2261" s="0" t="n">
        <f aca="false">J2261+I2261</f>
        <v>18774</v>
      </c>
    </row>
    <row r="2262" customFormat="false" ht="12.8" hidden="false" customHeight="false" outlineLevel="0" collapsed="false">
      <c r="A2262" s="0" t="n">
        <v>205312648</v>
      </c>
      <c r="B2262" s="0" t="s">
        <v>4500</v>
      </c>
      <c r="C2262" s="0" t="s">
        <v>5559</v>
      </c>
      <c r="D2262" s="0" t="n">
        <v>2</v>
      </c>
      <c r="E2262" s="0" t="s">
        <v>89</v>
      </c>
      <c r="F2262" s="0" t="s">
        <v>7693</v>
      </c>
      <c r="G2262" s="0" t="n">
        <v>7665</v>
      </c>
      <c r="H2262" s="0" t="n">
        <v>0</v>
      </c>
      <c r="I2262" s="0" t="n">
        <f aca="false">21*D2262</f>
        <v>42</v>
      </c>
      <c r="J2262" s="11" t="n">
        <f aca="false">G2262+H2262</f>
        <v>7665</v>
      </c>
      <c r="K2262" s="0" t="n">
        <f aca="false">J2262+I2262</f>
        <v>7707</v>
      </c>
    </row>
    <row r="2263" customFormat="false" ht="12.8" hidden="false" customHeight="false" outlineLevel="0" collapsed="false">
      <c r="A2263" s="0" t="n">
        <v>205314918</v>
      </c>
      <c r="B2263" s="0" t="s">
        <v>4500</v>
      </c>
      <c r="C2263" s="0" t="s">
        <v>5559</v>
      </c>
      <c r="D2263" s="0" t="n">
        <v>2</v>
      </c>
      <c r="E2263" s="0" t="s">
        <v>491</v>
      </c>
      <c r="F2263" s="0" t="s">
        <v>7698</v>
      </c>
      <c r="G2263" s="0" t="n">
        <v>7665</v>
      </c>
      <c r="H2263" s="0" t="n">
        <v>0</v>
      </c>
      <c r="I2263" s="0" t="n">
        <f aca="false">21*D2263</f>
        <v>42</v>
      </c>
      <c r="J2263" s="11" t="n">
        <f aca="false">G2263+H2263</f>
        <v>7665</v>
      </c>
      <c r="K2263" s="0" t="n">
        <f aca="false">J2263+I2263</f>
        <v>7707</v>
      </c>
    </row>
    <row r="2264" customFormat="false" ht="12.8" hidden="false" customHeight="false" outlineLevel="0" collapsed="false">
      <c r="A2264" s="0" t="n">
        <v>205314968</v>
      </c>
      <c r="B2264" s="0" t="s">
        <v>4500</v>
      </c>
      <c r="C2264" s="0" t="s">
        <v>5108</v>
      </c>
      <c r="D2264" s="0" t="n">
        <v>1</v>
      </c>
      <c r="E2264" s="0" t="s">
        <v>89</v>
      </c>
      <c r="F2264" s="0" t="s">
        <v>7702</v>
      </c>
      <c r="G2264" s="0" t="n">
        <v>3832.5</v>
      </c>
      <c r="H2264" s="0" t="n">
        <v>0</v>
      </c>
      <c r="I2264" s="0" t="n">
        <f aca="false">21*D2264</f>
        <v>21</v>
      </c>
      <c r="J2264" s="11" t="n">
        <f aca="false">G2264+H2264</f>
        <v>3832.5</v>
      </c>
      <c r="K2264" s="0" t="n">
        <f aca="false">J2264+I2264</f>
        <v>3853.5</v>
      </c>
    </row>
    <row r="2265" customFormat="false" ht="12.8" hidden="false" customHeight="false" outlineLevel="0" collapsed="false">
      <c r="A2265" s="0" t="n">
        <v>205314468</v>
      </c>
      <c r="B2265" s="0" t="s">
        <v>4500</v>
      </c>
      <c r="C2265" s="0" t="s">
        <v>5559</v>
      </c>
      <c r="D2265" s="0" t="n">
        <v>2</v>
      </c>
      <c r="E2265" s="0" t="s">
        <v>406</v>
      </c>
      <c r="F2265" s="0" t="s">
        <v>7706</v>
      </c>
      <c r="G2265" s="0" t="n">
        <v>7665</v>
      </c>
      <c r="H2265" s="0" t="n">
        <v>0</v>
      </c>
      <c r="I2265" s="0" t="n">
        <f aca="false">21*D2265</f>
        <v>42</v>
      </c>
      <c r="J2265" s="11" t="n">
        <f aca="false">G2265+H2265</f>
        <v>7665</v>
      </c>
      <c r="K2265" s="0" t="n">
        <f aca="false">J2265+I2265</f>
        <v>7707</v>
      </c>
    </row>
    <row r="2266" customFormat="false" ht="12.8" hidden="false" customHeight="false" outlineLevel="0" collapsed="false">
      <c r="A2266" s="0" t="n">
        <v>105300643</v>
      </c>
      <c r="B2266" s="0" t="s">
        <v>4500</v>
      </c>
      <c r="C2266" s="0" t="s">
        <v>3820</v>
      </c>
      <c r="D2266" s="0" t="n">
        <v>4</v>
      </c>
      <c r="E2266" s="0" t="s">
        <v>79</v>
      </c>
      <c r="F2266" s="0" t="s">
        <v>7711</v>
      </c>
      <c r="G2266" s="0" t="n">
        <v>15330</v>
      </c>
      <c r="H2266" s="0" t="n">
        <v>0</v>
      </c>
      <c r="I2266" s="0" t="n">
        <f aca="false">21*D2266</f>
        <v>84</v>
      </c>
      <c r="J2266" s="11" t="n">
        <f aca="false">G2266+H2266</f>
        <v>15330</v>
      </c>
      <c r="K2266" s="0" t="n">
        <f aca="false">J2266+I2266</f>
        <v>15414</v>
      </c>
    </row>
    <row r="2267" customFormat="false" ht="12.8" hidden="false" customHeight="false" outlineLevel="0" collapsed="false">
      <c r="A2267" s="0" t="n">
        <v>205314723</v>
      </c>
      <c r="B2267" s="0" t="s">
        <v>4500</v>
      </c>
      <c r="C2267" s="0" t="s">
        <v>5370</v>
      </c>
      <c r="D2267" s="0" t="n">
        <v>3</v>
      </c>
      <c r="E2267" s="0" t="s">
        <v>406</v>
      </c>
      <c r="F2267" s="0" t="s">
        <v>7715</v>
      </c>
      <c r="G2267" s="0" t="n">
        <v>11497.5</v>
      </c>
      <c r="H2267" s="0" t="n">
        <v>0</v>
      </c>
      <c r="I2267" s="0" t="n">
        <f aca="false">21*D2267</f>
        <v>63</v>
      </c>
      <c r="J2267" s="11" t="n">
        <f aca="false">G2267+H2267</f>
        <v>11497.5</v>
      </c>
      <c r="K2267" s="0" t="n">
        <f aca="false">J2267+I2267</f>
        <v>11560.5</v>
      </c>
    </row>
    <row r="2268" customFormat="false" ht="12.8" hidden="false" customHeight="false" outlineLevel="0" collapsed="false">
      <c r="A2268" s="0" t="n">
        <v>105307298</v>
      </c>
      <c r="B2268" s="0" t="s">
        <v>4500</v>
      </c>
      <c r="C2268" s="0" t="s">
        <v>5559</v>
      </c>
      <c r="D2268" s="0" t="n">
        <v>2</v>
      </c>
      <c r="E2268" s="0" t="s">
        <v>79</v>
      </c>
      <c r="F2268" s="0" t="s">
        <v>7718</v>
      </c>
      <c r="G2268" s="0" t="n">
        <v>7665</v>
      </c>
      <c r="H2268" s="0" t="n">
        <v>0</v>
      </c>
      <c r="I2268" s="0" t="n">
        <f aca="false">21*D2268</f>
        <v>42</v>
      </c>
      <c r="J2268" s="11" t="n">
        <f aca="false">G2268+H2268</f>
        <v>7665</v>
      </c>
      <c r="K2268" s="0" t="n">
        <f aca="false">J2268+I2268</f>
        <v>7707</v>
      </c>
    </row>
    <row r="2269" customFormat="false" ht="12.8" hidden="false" customHeight="false" outlineLevel="0" collapsed="false">
      <c r="A2269" s="0" t="n">
        <v>205315283</v>
      </c>
      <c r="B2269" s="0" t="s">
        <v>4500</v>
      </c>
      <c r="C2269" s="0" t="s">
        <v>5559</v>
      </c>
      <c r="D2269" s="0" t="n">
        <v>2</v>
      </c>
      <c r="E2269" s="0" t="s">
        <v>89</v>
      </c>
      <c r="F2269" s="0" t="s">
        <v>6566</v>
      </c>
      <c r="G2269" s="0" t="n">
        <v>7665</v>
      </c>
      <c r="H2269" s="0" t="n">
        <v>0</v>
      </c>
      <c r="I2269" s="0" t="n">
        <f aca="false">21*D2269</f>
        <v>42</v>
      </c>
      <c r="J2269" s="11" t="n">
        <f aca="false">G2269+H2269</f>
        <v>7665</v>
      </c>
      <c r="K2269" s="0" t="n">
        <f aca="false">J2269+I2269</f>
        <v>7707</v>
      </c>
    </row>
    <row r="2270" customFormat="false" ht="12.8" hidden="false" customHeight="false" outlineLevel="0" collapsed="false">
      <c r="A2270" s="0" t="n">
        <v>105307033</v>
      </c>
      <c r="B2270" s="0" t="s">
        <v>4500</v>
      </c>
      <c r="C2270" s="0" t="s">
        <v>5559</v>
      </c>
      <c r="D2270" s="0" t="n">
        <v>2</v>
      </c>
      <c r="E2270" s="0" t="s">
        <v>406</v>
      </c>
      <c r="F2270" s="0" t="s">
        <v>7724</v>
      </c>
      <c r="G2270" s="0" t="n">
        <v>7665</v>
      </c>
      <c r="H2270" s="0" t="n">
        <v>0</v>
      </c>
      <c r="I2270" s="0" t="n">
        <f aca="false">21*D2270</f>
        <v>42</v>
      </c>
      <c r="J2270" s="11" t="n">
        <f aca="false">G2270+H2270</f>
        <v>7665</v>
      </c>
      <c r="K2270" s="0" t="n">
        <f aca="false">J2270+I2270</f>
        <v>7707</v>
      </c>
    </row>
    <row r="2271" customFormat="false" ht="12.8" hidden="false" customHeight="false" outlineLevel="0" collapsed="false">
      <c r="A2271" s="0" t="n">
        <v>105307668</v>
      </c>
      <c r="B2271" s="0" t="s">
        <v>4500</v>
      </c>
      <c r="C2271" s="0" t="s">
        <v>5108</v>
      </c>
      <c r="D2271" s="0" t="n">
        <v>1</v>
      </c>
      <c r="E2271" s="0" t="s">
        <v>74</v>
      </c>
      <c r="F2271" s="0" t="s">
        <v>7727</v>
      </c>
      <c r="G2271" s="0" t="n">
        <v>3832.5</v>
      </c>
      <c r="H2271" s="0" t="n">
        <v>0</v>
      </c>
      <c r="I2271" s="0" t="n">
        <f aca="false">21*D2271</f>
        <v>21</v>
      </c>
      <c r="J2271" s="11" t="n">
        <f aca="false">G2271+H2271</f>
        <v>3832.5</v>
      </c>
      <c r="K2271" s="0" t="n">
        <f aca="false">J2271+I2271</f>
        <v>3853.5</v>
      </c>
    </row>
    <row r="2272" customFormat="false" ht="12.8" hidden="false" customHeight="false" outlineLevel="0" collapsed="false">
      <c r="A2272" s="0" t="n">
        <v>105307303</v>
      </c>
      <c r="B2272" s="0" t="s">
        <v>4500</v>
      </c>
      <c r="C2272" s="0" t="s">
        <v>5559</v>
      </c>
      <c r="D2272" s="0" t="n">
        <v>2</v>
      </c>
      <c r="E2272" s="0" t="s">
        <v>79</v>
      </c>
      <c r="F2272" s="0" t="s">
        <v>7730</v>
      </c>
      <c r="G2272" s="0" t="n">
        <v>7665</v>
      </c>
      <c r="H2272" s="0" t="n">
        <v>0</v>
      </c>
      <c r="I2272" s="0" t="n">
        <f aca="false">21*D2272</f>
        <v>42</v>
      </c>
      <c r="J2272" s="11" t="n">
        <f aca="false">G2272+H2272</f>
        <v>7665</v>
      </c>
      <c r="K2272" s="0" t="n">
        <f aca="false">J2272+I2272</f>
        <v>7707</v>
      </c>
    </row>
    <row r="2273" customFormat="false" ht="12.8" hidden="false" customHeight="false" outlineLevel="0" collapsed="false">
      <c r="A2273" s="0" t="n">
        <v>105307483</v>
      </c>
      <c r="B2273" s="0" t="s">
        <v>4500</v>
      </c>
      <c r="C2273" s="0" t="s">
        <v>5559</v>
      </c>
      <c r="D2273" s="0" t="n">
        <v>2</v>
      </c>
      <c r="E2273" s="0" t="s">
        <v>28</v>
      </c>
      <c r="F2273" s="0" t="s">
        <v>7733</v>
      </c>
      <c r="G2273" s="0" t="n">
        <v>11444.8</v>
      </c>
      <c r="H2273" s="0" t="n">
        <v>0</v>
      </c>
      <c r="I2273" s="0" t="n">
        <f aca="false">21*D2273</f>
        <v>42</v>
      </c>
      <c r="J2273" s="11" t="n">
        <f aca="false">G2273+H2273</f>
        <v>11444.8</v>
      </c>
      <c r="K2273" s="0" t="n">
        <f aca="false">J2273+I2273</f>
        <v>11486.8</v>
      </c>
    </row>
    <row r="2274" customFormat="false" ht="12.8" hidden="false" customHeight="false" outlineLevel="0" collapsed="false">
      <c r="A2274" s="0" t="n">
        <v>105307278</v>
      </c>
      <c r="B2274" s="0" t="s">
        <v>4500</v>
      </c>
      <c r="C2274" s="0" t="s">
        <v>5559</v>
      </c>
      <c r="D2274" s="0" t="n">
        <v>2</v>
      </c>
      <c r="E2274" s="0" t="s">
        <v>79</v>
      </c>
      <c r="F2274" s="0" t="s">
        <v>7736</v>
      </c>
      <c r="G2274" s="0" t="n">
        <v>7665</v>
      </c>
      <c r="H2274" s="0" t="n">
        <v>0</v>
      </c>
      <c r="I2274" s="0" t="n">
        <f aca="false">21*D2274</f>
        <v>42</v>
      </c>
      <c r="J2274" s="11" t="n">
        <f aca="false">G2274+H2274</f>
        <v>7665</v>
      </c>
      <c r="K2274" s="0" t="n">
        <f aca="false">J2274+I2274</f>
        <v>7707</v>
      </c>
    </row>
    <row r="2275" customFormat="false" ht="12.8" hidden="false" customHeight="false" outlineLevel="0" collapsed="false">
      <c r="A2275" s="0" t="n">
        <v>105307015</v>
      </c>
      <c r="B2275" s="0" t="s">
        <v>4500</v>
      </c>
      <c r="C2275" s="0" t="s">
        <v>3820</v>
      </c>
      <c r="D2275" s="0" t="n">
        <v>4</v>
      </c>
      <c r="E2275" s="0" t="s">
        <v>428</v>
      </c>
      <c r="F2275" s="0" t="s">
        <v>7739</v>
      </c>
      <c r="G2275" s="0" t="n">
        <v>15330</v>
      </c>
      <c r="H2275" s="0" t="n">
        <v>0</v>
      </c>
      <c r="I2275" s="0" t="n">
        <f aca="false">21*D2275</f>
        <v>84</v>
      </c>
      <c r="J2275" s="11" t="n">
        <f aca="false">G2275+H2275</f>
        <v>15330</v>
      </c>
      <c r="K2275" s="0" t="n">
        <f aca="false">J2275+I2275</f>
        <v>15414</v>
      </c>
    </row>
    <row r="2276" customFormat="false" ht="12.8" hidden="false" customHeight="false" outlineLevel="0" collapsed="false">
      <c r="A2276" s="0" t="n">
        <v>105307445</v>
      </c>
      <c r="B2276" s="0" t="s">
        <v>4500</v>
      </c>
      <c r="C2276" s="0" t="s">
        <v>5108</v>
      </c>
      <c r="D2276" s="0" t="n">
        <v>1</v>
      </c>
      <c r="E2276" s="0" t="s">
        <v>115</v>
      </c>
      <c r="F2276" s="0" t="s">
        <v>7743</v>
      </c>
      <c r="G2276" s="0" t="n">
        <v>4672.5</v>
      </c>
      <c r="H2276" s="0" t="n">
        <v>0</v>
      </c>
      <c r="I2276" s="0" t="n">
        <f aca="false">21*D2276</f>
        <v>21</v>
      </c>
      <c r="J2276" s="11" t="n">
        <f aca="false">G2276+H2276</f>
        <v>4672.5</v>
      </c>
      <c r="K2276" s="0" t="n">
        <f aca="false">J2276+I2276</f>
        <v>4693.5</v>
      </c>
    </row>
    <row r="2277" customFormat="false" ht="12.8" hidden="false" customHeight="false" outlineLevel="0" collapsed="false">
      <c r="A2277" s="0" t="n">
        <v>105306650</v>
      </c>
      <c r="B2277" s="0" t="s">
        <v>4500</v>
      </c>
      <c r="C2277" s="0" t="s">
        <v>5559</v>
      </c>
      <c r="D2277" s="0" t="n">
        <v>2</v>
      </c>
      <c r="E2277" s="0" t="s">
        <v>79</v>
      </c>
      <c r="F2277" s="0" t="s">
        <v>7747</v>
      </c>
      <c r="G2277" s="0" t="n">
        <v>7665</v>
      </c>
      <c r="H2277" s="0" t="n">
        <v>0</v>
      </c>
      <c r="I2277" s="0" t="n">
        <f aca="false">21*D2277</f>
        <v>42</v>
      </c>
      <c r="J2277" s="11" t="n">
        <f aca="false">G2277+H2277</f>
        <v>7665</v>
      </c>
      <c r="K2277" s="0" t="n">
        <f aca="false">J2277+I2277</f>
        <v>7707</v>
      </c>
    </row>
    <row r="2278" customFormat="false" ht="12.8" hidden="false" customHeight="false" outlineLevel="0" collapsed="false">
      <c r="A2278" s="0" t="n">
        <v>205315325</v>
      </c>
      <c r="B2278" s="0" t="s">
        <v>4500</v>
      </c>
      <c r="C2278" s="0" t="s">
        <v>5559</v>
      </c>
      <c r="D2278" s="0" t="n">
        <v>2</v>
      </c>
      <c r="E2278" s="0" t="s">
        <v>89</v>
      </c>
      <c r="F2278" s="0" t="s">
        <v>7751</v>
      </c>
      <c r="G2278" s="0" t="n">
        <v>7665</v>
      </c>
      <c r="H2278" s="0" t="n">
        <v>0</v>
      </c>
      <c r="I2278" s="0" t="n">
        <f aca="false">21*D2278</f>
        <v>42</v>
      </c>
      <c r="J2278" s="11" t="n">
        <f aca="false">G2278+H2278</f>
        <v>7665</v>
      </c>
      <c r="K2278" s="0" t="n">
        <f aca="false">J2278+I2278</f>
        <v>7707</v>
      </c>
    </row>
    <row r="2279" customFormat="false" ht="12.8" hidden="false" customHeight="false" outlineLevel="0" collapsed="false">
      <c r="A2279" s="0" t="n">
        <v>205315220</v>
      </c>
      <c r="B2279" s="0" t="s">
        <v>4500</v>
      </c>
      <c r="C2279" s="0" t="s">
        <v>5559</v>
      </c>
      <c r="D2279" s="0" t="n">
        <v>2</v>
      </c>
      <c r="E2279" s="0" t="s">
        <v>79</v>
      </c>
      <c r="F2279" s="0" t="s">
        <v>7754</v>
      </c>
      <c r="G2279" s="0" t="n">
        <v>7665</v>
      </c>
      <c r="H2279" s="0" t="n">
        <v>0</v>
      </c>
      <c r="I2279" s="0" t="n">
        <f aca="false">21*D2279</f>
        <v>42</v>
      </c>
      <c r="J2279" s="11" t="n">
        <f aca="false">G2279+H2279</f>
        <v>7665</v>
      </c>
      <c r="K2279" s="0" t="n">
        <f aca="false">J2279+I2279</f>
        <v>7707</v>
      </c>
    </row>
    <row r="2280" customFormat="false" ht="12.8" hidden="false" customHeight="false" outlineLevel="0" collapsed="false">
      <c r="A2280" s="0" t="n">
        <v>105305065</v>
      </c>
      <c r="B2280" s="0" t="s">
        <v>4500</v>
      </c>
      <c r="C2280" s="0" t="s">
        <v>5108</v>
      </c>
      <c r="D2280" s="0" t="n">
        <v>1</v>
      </c>
      <c r="E2280" s="0" t="s">
        <v>400</v>
      </c>
      <c r="F2280" s="0" t="s">
        <v>7757</v>
      </c>
      <c r="G2280" s="0" t="n">
        <v>3832.5</v>
      </c>
      <c r="H2280" s="0" t="n">
        <v>0</v>
      </c>
      <c r="I2280" s="0" t="n">
        <f aca="false">21*D2280</f>
        <v>21</v>
      </c>
      <c r="J2280" s="11" t="n">
        <f aca="false">G2280+H2280</f>
        <v>3832.5</v>
      </c>
      <c r="K2280" s="0" t="n">
        <f aca="false">J2280+I2280</f>
        <v>3853.5</v>
      </c>
    </row>
    <row r="2281" customFormat="false" ht="12.8" hidden="false" customHeight="false" outlineLevel="0" collapsed="false">
      <c r="A2281" s="0" t="n">
        <v>205314965</v>
      </c>
      <c r="B2281" s="0" t="s">
        <v>4500</v>
      </c>
      <c r="C2281" s="0" t="s">
        <v>5559</v>
      </c>
      <c r="D2281" s="0" t="n">
        <v>2</v>
      </c>
      <c r="E2281" s="0" t="s">
        <v>79</v>
      </c>
      <c r="F2281" s="0" t="s">
        <v>7761</v>
      </c>
      <c r="G2281" s="0" t="n">
        <v>7665</v>
      </c>
      <c r="H2281" s="0" t="n">
        <v>0</v>
      </c>
      <c r="I2281" s="0" t="n">
        <f aca="false">21*D2281</f>
        <v>42</v>
      </c>
      <c r="J2281" s="11" t="n">
        <f aca="false">G2281+H2281</f>
        <v>7665</v>
      </c>
      <c r="K2281" s="0" t="n">
        <f aca="false">J2281+I2281</f>
        <v>7707</v>
      </c>
    </row>
    <row r="2282" customFormat="false" ht="12.8" hidden="false" customHeight="false" outlineLevel="0" collapsed="false">
      <c r="A2282" s="0" t="n">
        <v>105306975</v>
      </c>
      <c r="B2282" s="0" t="s">
        <v>4500</v>
      </c>
      <c r="C2282" s="0" t="s">
        <v>5559</v>
      </c>
      <c r="D2282" s="0" t="n">
        <v>2</v>
      </c>
      <c r="E2282" s="0" t="s">
        <v>406</v>
      </c>
      <c r="F2282" s="0" t="s">
        <v>7764</v>
      </c>
      <c r="G2282" s="0" t="n">
        <v>7665</v>
      </c>
      <c r="H2282" s="0" t="n">
        <v>0</v>
      </c>
      <c r="I2282" s="0" t="n">
        <f aca="false">21*D2282</f>
        <v>42</v>
      </c>
      <c r="J2282" s="11" t="n">
        <f aca="false">G2282+H2282</f>
        <v>7665</v>
      </c>
      <c r="K2282" s="0" t="n">
        <f aca="false">J2282+I2282</f>
        <v>7707</v>
      </c>
    </row>
    <row r="2283" customFormat="false" ht="12.8" hidden="false" customHeight="false" outlineLevel="0" collapsed="false">
      <c r="A2283" s="0" t="n">
        <v>105307145</v>
      </c>
      <c r="B2283" s="0" t="s">
        <v>4500</v>
      </c>
      <c r="C2283" s="0" t="s">
        <v>5559</v>
      </c>
      <c r="D2283" s="0" t="n">
        <v>2</v>
      </c>
      <c r="E2283" s="0" t="s">
        <v>79</v>
      </c>
      <c r="F2283" s="0" t="s">
        <v>7767</v>
      </c>
      <c r="G2283" s="0" t="n">
        <v>7665</v>
      </c>
      <c r="H2283" s="0" t="n">
        <v>0</v>
      </c>
      <c r="I2283" s="0" t="n">
        <f aca="false">21*D2283</f>
        <v>42</v>
      </c>
      <c r="J2283" s="11" t="n">
        <f aca="false">G2283+H2283</f>
        <v>7665</v>
      </c>
      <c r="K2283" s="0" t="n">
        <f aca="false">J2283+I2283</f>
        <v>7707</v>
      </c>
    </row>
    <row r="2284" customFormat="false" ht="12.8" hidden="false" customHeight="false" outlineLevel="0" collapsed="false">
      <c r="A2284" s="0" t="n">
        <v>205314825</v>
      </c>
      <c r="B2284" s="0" t="s">
        <v>4500</v>
      </c>
      <c r="C2284" s="0" t="s">
        <v>5559</v>
      </c>
      <c r="D2284" s="0" t="n">
        <v>2</v>
      </c>
      <c r="E2284" s="0" t="s">
        <v>79</v>
      </c>
      <c r="F2284" s="0" t="s">
        <v>7769</v>
      </c>
      <c r="G2284" s="0" t="n">
        <v>7665</v>
      </c>
      <c r="H2284" s="0" t="n">
        <v>0</v>
      </c>
      <c r="I2284" s="0" t="n">
        <f aca="false">21*D2284</f>
        <v>42</v>
      </c>
      <c r="J2284" s="11" t="n">
        <f aca="false">G2284+H2284</f>
        <v>7665</v>
      </c>
      <c r="K2284" s="0" t="n">
        <f aca="false">J2284+I2284</f>
        <v>7707</v>
      </c>
    </row>
    <row r="2285" customFormat="false" ht="12.8" hidden="false" customHeight="false" outlineLevel="0" collapsed="false">
      <c r="A2285" s="0" t="n">
        <v>205315470</v>
      </c>
      <c r="B2285" s="0" t="s">
        <v>4500</v>
      </c>
      <c r="C2285" s="0" t="s">
        <v>5559</v>
      </c>
      <c r="D2285" s="0" t="n">
        <v>2</v>
      </c>
      <c r="E2285" s="0" t="s">
        <v>428</v>
      </c>
      <c r="F2285" s="0" t="s">
        <v>7772</v>
      </c>
      <c r="G2285" s="0" t="n">
        <v>7665</v>
      </c>
      <c r="H2285" s="0" t="n">
        <v>0</v>
      </c>
      <c r="I2285" s="0" t="n">
        <f aca="false">21*D2285</f>
        <v>42</v>
      </c>
      <c r="J2285" s="11" t="n">
        <f aca="false">G2285+H2285</f>
        <v>7665</v>
      </c>
      <c r="K2285" s="0" t="n">
        <f aca="false">J2285+I2285</f>
        <v>7707</v>
      </c>
    </row>
    <row r="2286" customFormat="false" ht="12.8" hidden="false" customHeight="false" outlineLevel="0" collapsed="false">
      <c r="A2286" s="0" t="n">
        <v>205313576</v>
      </c>
      <c r="B2286" s="0" t="s">
        <v>4500</v>
      </c>
      <c r="C2286" s="0" t="s">
        <v>3820</v>
      </c>
      <c r="D2286" s="0" t="n">
        <v>4</v>
      </c>
      <c r="E2286" s="0" t="s">
        <v>406</v>
      </c>
      <c r="F2286" s="0" t="s">
        <v>7776</v>
      </c>
      <c r="G2286" s="0" t="n">
        <v>15330</v>
      </c>
      <c r="H2286" s="0" t="n">
        <v>0</v>
      </c>
      <c r="I2286" s="0" t="n">
        <f aca="false">21*D2286</f>
        <v>84</v>
      </c>
      <c r="J2286" s="11" t="n">
        <f aca="false">G2286+H2286</f>
        <v>15330</v>
      </c>
      <c r="K2286" s="0" t="n">
        <f aca="false">J2286+I2286</f>
        <v>15414</v>
      </c>
    </row>
    <row r="2287" customFormat="false" ht="12.8" hidden="false" customHeight="false" outlineLevel="0" collapsed="false">
      <c r="A2287" s="0" t="n">
        <v>205315171</v>
      </c>
      <c r="B2287" s="0" t="s">
        <v>4500</v>
      </c>
      <c r="C2287" s="0" t="s">
        <v>5108</v>
      </c>
      <c r="D2287" s="0" t="n">
        <v>1</v>
      </c>
      <c r="E2287" s="0" t="s">
        <v>406</v>
      </c>
      <c r="F2287" s="0" t="s">
        <v>7781</v>
      </c>
      <c r="G2287" s="0" t="n">
        <v>3832.5</v>
      </c>
      <c r="H2287" s="0" t="n">
        <v>0</v>
      </c>
      <c r="I2287" s="0" t="n">
        <f aca="false">21*D2287</f>
        <v>21</v>
      </c>
      <c r="J2287" s="11" t="n">
        <f aca="false">G2287+H2287</f>
        <v>3832.5</v>
      </c>
      <c r="K2287" s="0" t="n">
        <f aca="false">J2287+I2287</f>
        <v>3853.5</v>
      </c>
    </row>
    <row r="2288" customFormat="false" ht="12.8" hidden="false" customHeight="false" outlineLevel="0" collapsed="false">
      <c r="A2288" s="0" t="n">
        <v>205314556</v>
      </c>
      <c r="B2288" s="0" t="s">
        <v>4500</v>
      </c>
      <c r="C2288" s="0" t="s">
        <v>3820</v>
      </c>
      <c r="D2288" s="0" t="n">
        <v>4</v>
      </c>
      <c r="E2288" s="0" t="s">
        <v>89</v>
      </c>
      <c r="F2288" s="0" t="s">
        <v>7784</v>
      </c>
      <c r="G2288" s="0" t="n">
        <v>15330</v>
      </c>
      <c r="H2288" s="0" t="n">
        <v>0</v>
      </c>
      <c r="I2288" s="0" t="n">
        <f aca="false">21*D2288</f>
        <v>84</v>
      </c>
      <c r="J2288" s="11" t="n">
        <f aca="false">G2288+H2288</f>
        <v>15330</v>
      </c>
      <c r="K2288" s="0" t="n">
        <f aca="false">J2288+I2288</f>
        <v>15414</v>
      </c>
    </row>
    <row r="2289" customFormat="false" ht="12.8" hidden="false" customHeight="false" outlineLevel="0" collapsed="false">
      <c r="A2289" s="0" t="n">
        <v>105308251</v>
      </c>
      <c r="B2289" s="0" t="s">
        <v>4500</v>
      </c>
      <c r="C2289" s="0" t="s">
        <v>5370</v>
      </c>
      <c r="D2289" s="0" t="n">
        <v>3</v>
      </c>
      <c r="E2289" s="0" t="s">
        <v>406</v>
      </c>
      <c r="F2289" s="0" t="s">
        <v>7787</v>
      </c>
      <c r="G2289" s="0" t="n">
        <v>11497.5</v>
      </c>
      <c r="H2289" s="0" t="n">
        <v>0</v>
      </c>
      <c r="I2289" s="0" t="n">
        <f aca="false">21*D2289</f>
        <v>63</v>
      </c>
      <c r="J2289" s="11" t="n">
        <f aca="false">G2289+H2289</f>
        <v>11497.5</v>
      </c>
      <c r="K2289" s="0" t="n">
        <f aca="false">J2289+I2289</f>
        <v>11560.5</v>
      </c>
    </row>
    <row r="2290" customFormat="false" ht="12.8" hidden="false" customHeight="false" outlineLevel="0" collapsed="false">
      <c r="A2290" s="0" t="n">
        <v>105307476</v>
      </c>
      <c r="B2290" s="0" t="s">
        <v>4500</v>
      </c>
      <c r="C2290" s="0" t="s">
        <v>5559</v>
      </c>
      <c r="D2290" s="0" t="n">
        <v>2</v>
      </c>
      <c r="E2290" s="0" t="s">
        <v>79</v>
      </c>
      <c r="F2290" s="0" t="s">
        <v>7790</v>
      </c>
      <c r="G2290" s="0" t="n">
        <v>7665</v>
      </c>
      <c r="H2290" s="0" t="n">
        <v>0</v>
      </c>
      <c r="I2290" s="0" t="n">
        <f aca="false">21*D2290</f>
        <v>42</v>
      </c>
      <c r="J2290" s="11" t="n">
        <f aca="false">G2290+H2290</f>
        <v>7665</v>
      </c>
      <c r="K2290" s="0" t="n">
        <f aca="false">J2290+I2290</f>
        <v>7707</v>
      </c>
    </row>
    <row r="2291" customFormat="false" ht="12.8" hidden="false" customHeight="false" outlineLevel="0" collapsed="false">
      <c r="A2291" s="0" t="n">
        <v>105307571</v>
      </c>
      <c r="B2291" s="0" t="s">
        <v>4500</v>
      </c>
      <c r="C2291" s="0" t="s">
        <v>5559</v>
      </c>
      <c r="D2291" s="0" t="n">
        <v>2</v>
      </c>
      <c r="E2291" s="0" t="s">
        <v>79</v>
      </c>
      <c r="F2291" s="0" t="s">
        <v>7793</v>
      </c>
      <c r="G2291" s="0" t="n">
        <v>7665</v>
      </c>
      <c r="H2291" s="0" t="n">
        <v>0</v>
      </c>
      <c r="I2291" s="0" t="n">
        <f aca="false">21*D2291</f>
        <v>42</v>
      </c>
      <c r="J2291" s="11" t="n">
        <f aca="false">G2291+H2291</f>
        <v>7665</v>
      </c>
      <c r="K2291" s="0" t="n">
        <f aca="false">J2291+I2291</f>
        <v>7707</v>
      </c>
    </row>
    <row r="2292" customFormat="false" ht="12.8" hidden="false" customHeight="false" outlineLevel="0" collapsed="false">
      <c r="A2292" s="0" t="n">
        <v>105308076</v>
      </c>
      <c r="B2292" s="0" t="s">
        <v>4500</v>
      </c>
      <c r="C2292" s="0" t="s">
        <v>5108</v>
      </c>
      <c r="D2292" s="0" t="n">
        <v>1</v>
      </c>
      <c r="E2292" s="0" t="s">
        <v>89</v>
      </c>
      <c r="F2292" s="0" t="s">
        <v>5624</v>
      </c>
      <c r="G2292" s="0" t="n">
        <v>3832.5</v>
      </c>
      <c r="H2292" s="0" t="n">
        <v>0</v>
      </c>
      <c r="I2292" s="0" t="n">
        <f aca="false">21*D2292</f>
        <v>21</v>
      </c>
      <c r="J2292" s="11" t="n">
        <f aca="false">G2292+H2292</f>
        <v>3832.5</v>
      </c>
      <c r="K2292" s="0" t="n">
        <f aca="false">J2292+I2292</f>
        <v>3853.5</v>
      </c>
    </row>
    <row r="2293" customFormat="false" ht="12.8" hidden="false" customHeight="false" outlineLevel="0" collapsed="false">
      <c r="A2293" s="0" t="n">
        <v>105300639</v>
      </c>
      <c r="B2293" s="0" t="s">
        <v>4500</v>
      </c>
      <c r="C2293" s="0" t="s">
        <v>3820</v>
      </c>
      <c r="D2293" s="0" t="n">
        <v>4</v>
      </c>
      <c r="E2293" s="0" t="s">
        <v>79</v>
      </c>
      <c r="F2293" s="0" t="s">
        <v>7797</v>
      </c>
      <c r="G2293" s="0" t="n">
        <v>15330</v>
      </c>
      <c r="H2293" s="0" t="n">
        <v>0</v>
      </c>
      <c r="I2293" s="0" t="n">
        <f aca="false">21*D2293</f>
        <v>84</v>
      </c>
      <c r="J2293" s="11" t="n">
        <f aca="false">G2293+H2293</f>
        <v>15330</v>
      </c>
      <c r="K2293" s="0" t="n">
        <f aca="false">J2293+I2293</f>
        <v>15414</v>
      </c>
    </row>
    <row r="2294" customFormat="false" ht="12.8" hidden="false" customHeight="false" outlineLevel="0" collapsed="false">
      <c r="A2294" s="0" t="n">
        <v>205308374</v>
      </c>
      <c r="B2294" s="0" t="s">
        <v>4500</v>
      </c>
      <c r="C2294" s="0" t="s">
        <v>5108</v>
      </c>
      <c r="D2294" s="0" t="n">
        <v>1</v>
      </c>
      <c r="E2294" s="0" t="s">
        <v>406</v>
      </c>
      <c r="F2294" s="0" t="s">
        <v>7801</v>
      </c>
      <c r="G2294" s="0" t="n">
        <v>3832.5</v>
      </c>
      <c r="H2294" s="0" t="n">
        <v>0</v>
      </c>
      <c r="I2294" s="0" t="n">
        <f aca="false">21*D2294</f>
        <v>21</v>
      </c>
      <c r="J2294" s="11" t="n">
        <f aca="false">G2294+H2294</f>
        <v>3832.5</v>
      </c>
      <c r="K2294" s="0" t="n">
        <f aca="false">J2294+I2294</f>
        <v>3853.5</v>
      </c>
    </row>
    <row r="2295" customFormat="false" ht="12.8" hidden="false" customHeight="false" outlineLevel="0" collapsed="false">
      <c r="A2295" s="0" t="n">
        <v>205315244</v>
      </c>
      <c r="B2295" s="0" t="s">
        <v>4500</v>
      </c>
      <c r="C2295" s="0" t="s">
        <v>3820</v>
      </c>
      <c r="D2295" s="0" t="n">
        <v>4</v>
      </c>
      <c r="E2295" s="0" t="s">
        <v>406</v>
      </c>
      <c r="F2295" s="0" t="s">
        <v>5944</v>
      </c>
      <c r="G2295" s="0" t="n">
        <v>15330</v>
      </c>
      <c r="H2295" s="0" t="n">
        <v>0</v>
      </c>
      <c r="I2295" s="0" t="n">
        <f aca="false">21*D2295</f>
        <v>84</v>
      </c>
      <c r="J2295" s="11" t="n">
        <f aca="false">G2295+H2295</f>
        <v>15330</v>
      </c>
      <c r="K2295" s="0" t="n">
        <f aca="false">J2295+I2295</f>
        <v>15414</v>
      </c>
    </row>
    <row r="2296" customFormat="false" ht="12.8" hidden="false" customHeight="false" outlineLevel="0" collapsed="false">
      <c r="A2296" s="0" t="n">
        <v>105307659</v>
      </c>
      <c r="B2296" s="0" t="s">
        <v>4500</v>
      </c>
      <c r="C2296" s="0" t="s">
        <v>5559</v>
      </c>
      <c r="D2296" s="0" t="n">
        <v>2</v>
      </c>
      <c r="E2296" s="0" t="s">
        <v>79</v>
      </c>
      <c r="F2296" s="0" t="s">
        <v>7808</v>
      </c>
      <c r="G2296" s="0" t="n">
        <v>7665</v>
      </c>
      <c r="H2296" s="0" t="n">
        <v>0</v>
      </c>
      <c r="I2296" s="0" t="n">
        <f aca="false">21*D2296</f>
        <v>42</v>
      </c>
      <c r="J2296" s="11" t="n">
        <f aca="false">G2296+H2296</f>
        <v>7665</v>
      </c>
      <c r="K2296" s="0" t="n">
        <f aca="false">J2296+I2296</f>
        <v>7707</v>
      </c>
    </row>
    <row r="2297" customFormat="false" ht="12.8" hidden="false" customHeight="false" outlineLevel="0" collapsed="false">
      <c r="A2297" s="0" t="n">
        <v>105308114</v>
      </c>
      <c r="B2297" s="0" t="s">
        <v>4500</v>
      </c>
      <c r="C2297" s="0" t="s">
        <v>5108</v>
      </c>
      <c r="D2297" s="0" t="n">
        <v>1</v>
      </c>
      <c r="E2297" s="0" t="s">
        <v>89</v>
      </c>
      <c r="F2297" s="0" t="s">
        <v>7811</v>
      </c>
      <c r="G2297" s="0" t="n">
        <v>3832.5</v>
      </c>
      <c r="H2297" s="0" t="n">
        <v>0</v>
      </c>
      <c r="I2297" s="0" t="n">
        <f aca="false">21*D2297</f>
        <v>21</v>
      </c>
      <c r="J2297" s="11" t="n">
        <f aca="false">G2297+H2297</f>
        <v>3832.5</v>
      </c>
      <c r="K2297" s="0" t="n">
        <f aca="false">J2297+I2297</f>
        <v>3853.5</v>
      </c>
    </row>
    <row r="2298" customFormat="false" ht="12.8" hidden="false" customHeight="false" outlineLevel="0" collapsed="false">
      <c r="A2298" s="0" t="n">
        <v>105307679</v>
      </c>
      <c r="B2298" s="0" t="s">
        <v>4500</v>
      </c>
      <c r="C2298" s="0" t="s">
        <v>5559</v>
      </c>
      <c r="D2298" s="0" t="n">
        <v>2</v>
      </c>
      <c r="E2298" s="0" t="s">
        <v>79</v>
      </c>
      <c r="F2298" s="0" t="s">
        <v>7814</v>
      </c>
      <c r="G2298" s="0" t="n">
        <v>7665</v>
      </c>
      <c r="H2298" s="0" t="n">
        <v>0</v>
      </c>
      <c r="I2298" s="0" t="n">
        <f aca="false">21*D2298</f>
        <v>42</v>
      </c>
      <c r="J2298" s="11" t="n">
        <f aca="false">G2298+H2298</f>
        <v>7665</v>
      </c>
      <c r="K2298" s="0" t="n">
        <f aca="false">J2298+I2298</f>
        <v>7707</v>
      </c>
    </row>
    <row r="2299" customFormat="false" ht="12.8" hidden="false" customHeight="false" outlineLevel="0" collapsed="false">
      <c r="A2299" s="0" t="n">
        <v>105307674</v>
      </c>
      <c r="B2299" s="0" t="s">
        <v>4500</v>
      </c>
      <c r="C2299" s="0" t="s">
        <v>5559</v>
      </c>
      <c r="D2299" s="0" t="n">
        <v>2</v>
      </c>
      <c r="E2299" s="0" t="s">
        <v>79</v>
      </c>
      <c r="F2299" s="0" t="s">
        <v>7817</v>
      </c>
      <c r="G2299" s="0" t="n">
        <v>7665</v>
      </c>
      <c r="H2299" s="0" t="n">
        <v>0</v>
      </c>
      <c r="I2299" s="0" t="n">
        <f aca="false">21*D2299</f>
        <v>42</v>
      </c>
      <c r="J2299" s="11" t="n">
        <f aca="false">G2299+H2299</f>
        <v>7665</v>
      </c>
      <c r="K2299" s="0" t="n">
        <f aca="false">J2299+I2299</f>
        <v>7707</v>
      </c>
    </row>
    <row r="2300" customFormat="false" ht="12.8" hidden="false" customHeight="false" outlineLevel="0" collapsed="false">
      <c r="A2300" s="0" t="n">
        <v>105307374</v>
      </c>
      <c r="B2300" s="0" t="s">
        <v>4500</v>
      </c>
      <c r="C2300" s="0" t="s">
        <v>3820</v>
      </c>
      <c r="D2300" s="0" t="n">
        <v>4</v>
      </c>
      <c r="E2300" s="0" t="s">
        <v>428</v>
      </c>
      <c r="F2300" s="0" t="s">
        <v>7820</v>
      </c>
      <c r="G2300" s="0" t="n">
        <v>15330</v>
      </c>
      <c r="H2300" s="0" t="n">
        <v>0</v>
      </c>
      <c r="I2300" s="0" t="n">
        <f aca="false">21*D2300</f>
        <v>84</v>
      </c>
      <c r="J2300" s="11" t="n">
        <f aca="false">G2300+H2300</f>
        <v>15330</v>
      </c>
      <c r="K2300" s="0" t="n">
        <f aca="false">J2300+I2300</f>
        <v>15414</v>
      </c>
    </row>
    <row r="2301" customFormat="false" ht="12.8" hidden="false" customHeight="false" outlineLevel="0" collapsed="false">
      <c r="A2301" s="0" t="n">
        <v>205306549</v>
      </c>
      <c r="B2301" s="0" t="s">
        <v>4500</v>
      </c>
      <c r="C2301" s="0" t="s">
        <v>3820</v>
      </c>
      <c r="D2301" s="0" t="n">
        <v>4</v>
      </c>
      <c r="E2301" s="0" t="s">
        <v>79</v>
      </c>
      <c r="F2301" s="0" t="s">
        <v>7823</v>
      </c>
      <c r="G2301" s="0" t="n">
        <v>15330</v>
      </c>
      <c r="H2301" s="0" t="n">
        <v>0</v>
      </c>
      <c r="I2301" s="0" t="n">
        <f aca="false">21*D2301</f>
        <v>84</v>
      </c>
      <c r="J2301" s="11" t="n">
        <f aca="false">G2301+H2301</f>
        <v>15330</v>
      </c>
      <c r="K2301" s="0" t="n">
        <f aca="false">J2301+I2301</f>
        <v>15414</v>
      </c>
    </row>
    <row r="2302" customFormat="false" ht="12.8" hidden="false" customHeight="false" outlineLevel="0" collapsed="false">
      <c r="A2302" s="0" t="n">
        <v>205306549</v>
      </c>
      <c r="B2302" s="0" t="s">
        <v>4500</v>
      </c>
      <c r="C2302" s="0" t="s">
        <v>3820</v>
      </c>
      <c r="D2302" s="0" t="n">
        <v>4</v>
      </c>
      <c r="E2302" s="0" t="s">
        <v>79</v>
      </c>
      <c r="F2302" s="0" t="s">
        <v>7825</v>
      </c>
      <c r="G2302" s="0" t="n">
        <v>15330</v>
      </c>
      <c r="H2302" s="0" t="n">
        <v>0</v>
      </c>
      <c r="I2302" s="0" t="n">
        <f aca="false">21*D2302</f>
        <v>84</v>
      </c>
      <c r="J2302" s="11" t="n">
        <f aca="false">G2302+H2302</f>
        <v>15330</v>
      </c>
      <c r="K2302" s="0" t="n">
        <f aca="false">J2302+I2302</f>
        <v>15414</v>
      </c>
    </row>
    <row r="2303" customFormat="false" ht="12.8" hidden="false" customHeight="false" outlineLevel="0" collapsed="false">
      <c r="A2303" s="0" t="n">
        <v>105307454</v>
      </c>
      <c r="B2303" s="0" t="s">
        <v>4500</v>
      </c>
      <c r="C2303" s="0" t="s">
        <v>5559</v>
      </c>
      <c r="D2303" s="0" t="n">
        <v>2</v>
      </c>
      <c r="E2303" s="0" t="s">
        <v>406</v>
      </c>
      <c r="F2303" s="0" t="s">
        <v>7828</v>
      </c>
      <c r="G2303" s="0" t="n">
        <v>7665</v>
      </c>
      <c r="H2303" s="0" t="n">
        <v>0</v>
      </c>
      <c r="I2303" s="0" t="n">
        <f aca="false">21*D2303</f>
        <v>42</v>
      </c>
      <c r="J2303" s="11" t="n">
        <f aca="false">G2303+H2303</f>
        <v>7665</v>
      </c>
      <c r="K2303" s="0" t="n">
        <f aca="false">J2303+I2303</f>
        <v>7707</v>
      </c>
    </row>
    <row r="2304" customFormat="false" ht="12.8" hidden="false" customHeight="false" outlineLevel="0" collapsed="false">
      <c r="A2304" s="0" t="n">
        <v>105300477</v>
      </c>
      <c r="B2304" s="0" t="s">
        <v>5108</v>
      </c>
      <c r="C2304" s="0" t="s">
        <v>3820</v>
      </c>
      <c r="D2304" s="0" t="n">
        <v>3</v>
      </c>
      <c r="E2304" s="0" t="s">
        <v>406</v>
      </c>
      <c r="F2304" s="0" t="s">
        <v>7833</v>
      </c>
      <c r="G2304" s="0" t="n">
        <v>11497.5</v>
      </c>
      <c r="H2304" s="0" t="n">
        <v>0</v>
      </c>
      <c r="I2304" s="0" t="n">
        <f aca="false">21*D2304</f>
        <v>63</v>
      </c>
      <c r="J2304" s="11" t="n">
        <f aca="false">G2304+H2304</f>
        <v>11497.5</v>
      </c>
      <c r="K2304" s="0" t="n">
        <f aca="false">J2304+I2304</f>
        <v>11560.5</v>
      </c>
    </row>
    <row r="2305" customFormat="false" ht="12.8" hidden="false" customHeight="false" outlineLevel="0" collapsed="false">
      <c r="A2305" s="0" t="n">
        <v>105302692</v>
      </c>
      <c r="B2305" s="0" t="s">
        <v>5108</v>
      </c>
      <c r="C2305" s="0" t="s">
        <v>3820</v>
      </c>
      <c r="D2305" s="0" t="n">
        <v>3</v>
      </c>
      <c r="E2305" s="0" t="s">
        <v>1489</v>
      </c>
      <c r="F2305" s="0" t="s">
        <v>7842</v>
      </c>
      <c r="G2305" s="0" t="n">
        <v>14017.5</v>
      </c>
      <c r="H2305" s="0" t="n">
        <v>0</v>
      </c>
      <c r="I2305" s="0" t="n">
        <f aca="false">21*D2305</f>
        <v>63</v>
      </c>
      <c r="J2305" s="11" t="n">
        <f aca="false">G2305+H2305</f>
        <v>14017.5</v>
      </c>
      <c r="K2305" s="0" t="n">
        <f aca="false">J2305+I2305</f>
        <v>14080.5</v>
      </c>
    </row>
    <row r="2306" customFormat="false" ht="12.8" hidden="false" customHeight="false" outlineLevel="0" collapsed="false">
      <c r="A2306" s="0" t="n">
        <v>205312642</v>
      </c>
      <c r="B2306" s="0" t="s">
        <v>5108</v>
      </c>
      <c r="C2306" s="0" t="s">
        <v>3820</v>
      </c>
      <c r="D2306" s="0" t="n">
        <v>3</v>
      </c>
      <c r="E2306" s="0" t="s">
        <v>491</v>
      </c>
      <c r="F2306" s="0" t="s">
        <v>7847</v>
      </c>
      <c r="G2306" s="0" t="n">
        <v>11497.5</v>
      </c>
      <c r="H2306" s="0" t="n">
        <v>0</v>
      </c>
      <c r="I2306" s="0" t="n">
        <f aca="false">21*D2306</f>
        <v>63</v>
      </c>
      <c r="J2306" s="11" t="n">
        <f aca="false">G2306+H2306</f>
        <v>11497.5</v>
      </c>
      <c r="K2306" s="0" t="n">
        <f aca="false">J2306+I2306</f>
        <v>11560.5</v>
      </c>
    </row>
    <row r="2307" customFormat="false" ht="12.8" hidden="false" customHeight="false" outlineLevel="0" collapsed="false">
      <c r="A2307" s="0" t="n">
        <v>205313072</v>
      </c>
      <c r="B2307" s="0" t="s">
        <v>5108</v>
      </c>
      <c r="C2307" s="0" t="s">
        <v>3820</v>
      </c>
      <c r="D2307" s="0" t="n">
        <v>3</v>
      </c>
      <c r="E2307" s="0" t="s">
        <v>400</v>
      </c>
      <c r="F2307" s="0" t="s">
        <v>7853</v>
      </c>
      <c r="G2307" s="0" t="n">
        <v>11497.5</v>
      </c>
      <c r="H2307" s="0" t="n">
        <v>0</v>
      </c>
      <c r="I2307" s="0" t="n">
        <f aca="false">21*D2307</f>
        <v>63</v>
      </c>
      <c r="J2307" s="11" t="n">
        <f aca="false">G2307+H2307</f>
        <v>11497.5</v>
      </c>
      <c r="K2307" s="0" t="n">
        <f aca="false">J2307+I2307</f>
        <v>11560.5</v>
      </c>
    </row>
    <row r="2308" customFormat="false" ht="12.8" hidden="false" customHeight="false" outlineLevel="0" collapsed="false">
      <c r="A2308" s="0" t="n">
        <v>205313072</v>
      </c>
      <c r="B2308" s="0" t="s">
        <v>5108</v>
      </c>
      <c r="C2308" s="0" t="s">
        <v>3820</v>
      </c>
      <c r="D2308" s="0" t="n">
        <v>3</v>
      </c>
      <c r="E2308" s="0" t="s">
        <v>400</v>
      </c>
      <c r="F2308" s="0" t="s">
        <v>7855</v>
      </c>
      <c r="G2308" s="0" t="n">
        <v>11497.5</v>
      </c>
      <c r="H2308" s="0" t="n">
        <v>0</v>
      </c>
      <c r="I2308" s="0" t="n">
        <f aca="false">21*D2308</f>
        <v>63</v>
      </c>
      <c r="J2308" s="11" t="n">
        <f aca="false">G2308+H2308</f>
        <v>11497.5</v>
      </c>
      <c r="K2308" s="0" t="n">
        <f aca="false">J2308+I2308</f>
        <v>11560.5</v>
      </c>
    </row>
    <row r="2309" customFormat="false" ht="12.8" hidden="false" customHeight="false" outlineLevel="0" collapsed="false">
      <c r="A2309" s="0" t="n">
        <v>105308667</v>
      </c>
      <c r="B2309" s="0" t="s">
        <v>5108</v>
      </c>
      <c r="C2309" s="0" t="s">
        <v>5559</v>
      </c>
      <c r="D2309" s="0" t="n">
        <v>1</v>
      </c>
      <c r="E2309" s="0" t="s">
        <v>89</v>
      </c>
      <c r="F2309" s="0" t="s">
        <v>7858</v>
      </c>
      <c r="G2309" s="0" t="n">
        <v>3832.5</v>
      </c>
      <c r="H2309" s="0" t="n">
        <v>0</v>
      </c>
      <c r="I2309" s="0" t="n">
        <f aca="false">21*D2309</f>
        <v>21</v>
      </c>
      <c r="J2309" s="11" t="n">
        <f aca="false">G2309+H2309</f>
        <v>3832.5</v>
      </c>
      <c r="K2309" s="0" t="n">
        <f aca="false">J2309+I2309</f>
        <v>3853.5</v>
      </c>
    </row>
    <row r="2310" customFormat="false" ht="12.8" hidden="false" customHeight="false" outlineLevel="0" collapsed="false">
      <c r="A2310" s="0" t="n">
        <v>205314637</v>
      </c>
      <c r="B2310" s="0" t="s">
        <v>5108</v>
      </c>
      <c r="C2310" s="0" t="s">
        <v>3820</v>
      </c>
      <c r="D2310" s="0" t="n">
        <v>3</v>
      </c>
      <c r="E2310" s="0" t="s">
        <v>89</v>
      </c>
      <c r="F2310" s="0" t="s">
        <v>7861</v>
      </c>
      <c r="G2310" s="0" t="n">
        <v>11497.5</v>
      </c>
      <c r="H2310" s="0" t="n">
        <v>0</v>
      </c>
      <c r="I2310" s="0" t="n">
        <f aca="false">21*D2310</f>
        <v>63</v>
      </c>
      <c r="J2310" s="11" t="n">
        <f aca="false">G2310+H2310</f>
        <v>11497.5</v>
      </c>
      <c r="K2310" s="0" t="n">
        <f aca="false">J2310+I2310</f>
        <v>11560.5</v>
      </c>
    </row>
    <row r="2311" customFormat="false" ht="12.8" hidden="false" customHeight="false" outlineLevel="0" collapsed="false">
      <c r="A2311" s="0" t="n">
        <v>105307927</v>
      </c>
      <c r="B2311" s="0" t="s">
        <v>5108</v>
      </c>
      <c r="C2311" s="0" t="s">
        <v>5559</v>
      </c>
      <c r="D2311" s="0" t="n">
        <v>1</v>
      </c>
      <c r="E2311" s="0" t="s">
        <v>28</v>
      </c>
      <c r="F2311" s="0" t="s">
        <v>7865</v>
      </c>
      <c r="G2311" s="0" t="n">
        <v>5722.4</v>
      </c>
      <c r="H2311" s="0" t="n">
        <v>0</v>
      </c>
      <c r="I2311" s="0" t="n">
        <f aca="false">21*D2311</f>
        <v>21</v>
      </c>
      <c r="J2311" s="11" t="n">
        <f aca="false">G2311+H2311</f>
        <v>5722.4</v>
      </c>
      <c r="K2311" s="0" t="n">
        <f aca="false">J2311+I2311</f>
        <v>5743.4</v>
      </c>
    </row>
    <row r="2312" customFormat="false" ht="12.8" hidden="false" customHeight="false" outlineLevel="0" collapsed="false">
      <c r="A2312" s="0" t="n">
        <v>105307252</v>
      </c>
      <c r="B2312" s="0" t="s">
        <v>5108</v>
      </c>
      <c r="C2312" s="0" t="s">
        <v>5559</v>
      </c>
      <c r="D2312" s="0" t="n">
        <v>1</v>
      </c>
      <c r="E2312" s="0" t="s">
        <v>79</v>
      </c>
      <c r="F2312" s="0" t="s">
        <v>7868</v>
      </c>
      <c r="G2312" s="0" t="n">
        <v>3832.5</v>
      </c>
      <c r="H2312" s="0" t="n">
        <v>0</v>
      </c>
      <c r="I2312" s="0" t="n">
        <f aca="false">21*D2312</f>
        <v>21</v>
      </c>
      <c r="J2312" s="11" t="n">
        <f aca="false">G2312+H2312</f>
        <v>3832.5</v>
      </c>
      <c r="K2312" s="0" t="n">
        <f aca="false">J2312+I2312</f>
        <v>3853.5</v>
      </c>
    </row>
    <row r="2313" customFormat="false" ht="12.8" hidden="false" customHeight="false" outlineLevel="0" collapsed="false">
      <c r="A2313" s="0" t="n">
        <v>105308637</v>
      </c>
      <c r="B2313" s="0" t="s">
        <v>5108</v>
      </c>
      <c r="C2313" s="0" t="s">
        <v>5370</v>
      </c>
      <c r="D2313" s="0" t="n">
        <v>2</v>
      </c>
      <c r="E2313" s="0" t="s">
        <v>428</v>
      </c>
      <c r="F2313" s="0" t="s">
        <v>7871</v>
      </c>
      <c r="G2313" s="0" t="n">
        <v>7665</v>
      </c>
      <c r="H2313" s="0" t="n">
        <v>0</v>
      </c>
      <c r="I2313" s="0" t="n">
        <f aca="false">21*D2313</f>
        <v>42</v>
      </c>
      <c r="J2313" s="11" t="n">
        <f aca="false">G2313+H2313</f>
        <v>7665</v>
      </c>
      <c r="K2313" s="0" t="n">
        <f aca="false">J2313+I2313</f>
        <v>7707</v>
      </c>
    </row>
    <row r="2314" customFormat="false" ht="12.8" hidden="false" customHeight="false" outlineLevel="0" collapsed="false">
      <c r="A2314" s="0" t="n">
        <v>205314697</v>
      </c>
      <c r="B2314" s="0" t="s">
        <v>5108</v>
      </c>
      <c r="C2314" s="0" t="s">
        <v>3820</v>
      </c>
      <c r="D2314" s="0" t="n">
        <v>3</v>
      </c>
      <c r="E2314" s="0" t="s">
        <v>406</v>
      </c>
      <c r="F2314" s="0" t="s">
        <v>7874</v>
      </c>
      <c r="G2314" s="0" t="n">
        <v>11497.5</v>
      </c>
      <c r="H2314" s="0" t="n">
        <v>0</v>
      </c>
      <c r="I2314" s="0" t="n">
        <f aca="false">21*D2314</f>
        <v>63</v>
      </c>
      <c r="J2314" s="11" t="n">
        <f aca="false">G2314+H2314</f>
        <v>11497.5</v>
      </c>
      <c r="K2314" s="0" t="n">
        <f aca="false">J2314+I2314</f>
        <v>11560.5</v>
      </c>
    </row>
    <row r="2315" customFormat="false" ht="12.8" hidden="false" customHeight="false" outlineLevel="0" collapsed="false">
      <c r="A2315" s="0" t="n">
        <v>205306157</v>
      </c>
      <c r="B2315" s="0" t="s">
        <v>5108</v>
      </c>
      <c r="C2315" s="0" t="s">
        <v>3820</v>
      </c>
      <c r="D2315" s="0" t="n">
        <v>3</v>
      </c>
      <c r="E2315" s="0" t="s">
        <v>79</v>
      </c>
      <c r="F2315" s="0" t="s">
        <v>7877</v>
      </c>
      <c r="G2315" s="0" t="n">
        <v>11497.5</v>
      </c>
      <c r="H2315" s="0" t="n">
        <v>0</v>
      </c>
      <c r="I2315" s="0" t="n">
        <f aca="false">21*D2315</f>
        <v>63</v>
      </c>
      <c r="J2315" s="11" t="n">
        <f aca="false">G2315+H2315</f>
        <v>11497.5</v>
      </c>
      <c r="K2315" s="0" t="n">
        <f aca="false">J2315+I2315</f>
        <v>11560.5</v>
      </c>
    </row>
    <row r="2316" customFormat="false" ht="12.8" hidden="false" customHeight="false" outlineLevel="0" collapsed="false">
      <c r="A2316" s="0" t="n">
        <v>205306157</v>
      </c>
      <c r="B2316" s="0" t="s">
        <v>5108</v>
      </c>
      <c r="C2316" s="0" t="s">
        <v>3820</v>
      </c>
      <c r="D2316" s="0" t="n">
        <v>3</v>
      </c>
      <c r="E2316" s="0" t="s">
        <v>79</v>
      </c>
      <c r="F2316" s="0" t="s">
        <v>5034</v>
      </c>
      <c r="G2316" s="0" t="n">
        <v>11497.5</v>
      </c>
      <c r="H2316" s="0" t="n">
        <v>0</v>
      </c>
      <c r="I2316" s="0" t="n">
        <f aca="false">21*D2316</f>
        <v>63</v>
      </c>
      <c r="J2316" s="11" t="n">
        <f aca="false">G2316+H2316</f>
        <v>11497.5</v>
      </c>
      <c r="K2316" s="0" t="n">
        <f aca="false">J2316+I2316</f>
        <v>11560.5</v>
      </c>
    </row>
    <row r="2317" customFormat="false" ht="12.8" hidden="false" customHeight="false" outlineLevel="0" collapsed="false">
      <c r="A2317" s="0" t="n">
        <v>205306157</v>
      </c>
      <c r="B2317" s="0" t="s">
        <v>5108</v>
      </c>
      <c r="C2317" s="0" t="s">
        <v>3820</v>
      </c>
      <c r="D2317" s="0" t="n">
        <v>3</v>
      </c>
      <c r="E2317" s="0" t="s">
        <v>79</v>
      </c>
      <c r="F2317" s="0" t="s">
        <v>7880</v>
      </c>
      <c r="G2317" s="0" t="n">
        <v>11497.5</v>
      </c>
      <c r="H2317" s="0" t="n">
        <v>0</v>
      </c>
      <c r="I2317" s="0" t="n">
        <f aca="false">21*D2317</f>
        <v>63</v>
      </c>
      <c r="J2317" s="11" t="n">
        <f aca="false">G2317+H2317</f>
        <v>11497.5</v>
      </c>
      <c r="K2317" s="0" t="n">
        <f aca="false">J2317+I2317</f>
        <v>11560.5</v>
      </c>
    </row>
    <row r="2318" customFormat="false" ht="12.8" hidden="false" customHeight="false" outlineLevel="0" collapsed="false">
      <c r="A2318" s="0" t="n">
        <v>205306157</v>
      </c>
      <c r="B2318" s="0" t="s">
        <v>5108</v>
      </c>
      <c r="C2318" s="0" t="s">
        <v>3820</v>
      </c>
      <c r="D2318" s="0" t="n">
        <v>3</v>
      </c>
      <c r="E2318" s="0" t="s">
        <v>79</v>
      </c>
      <c r="F2318" s="0" t="s">
        <v>7882</v>
      </c>
      <c r="G2318" s="0" t="n">
        <v>11497.5</v>
      </c>
      <c r="H2318" s="0" t="n">
        <v>0</v>
      </c>
      <c r="I2318" s="0" t="n">
        <f aca="false">21*D2318</f>
        <v>63</v>
      </c>
      <c r="J2318" s="11" t="n">
        <f aca="false">G2318+H2318</f>
        <v>11497.5</v>
      </c>
      <c r="K2318" s="0" t="n">
        <f aca="false">J2318+I2318</f>
        <v>11560.5</v>
      </c>
    </row>
    <row r="2319" customFormat="false" ht="12.8" hidden="false" customHeight="false" outlineLevel="0" collapsed="false">
      <c r="A2319" s="0" t="n">
        <v>105308072</v>
      </c>
      <c r="B2319" s="0" t="s">
        <v>5108</v>
      </c>
      <c r="C2319" s="0" t="s">
        <v>5370</v>
      </c>
      <c r="D2319" s="0" t="n">
        <v>2</v>
      </c>
      <c r="E2319" s="0" t="s">
        <v>89</v>
      </c>
      <c r="F2319" s="0" t="s">
        <v>7891</v>
      </c>
      <c r="G2319" s="0" t="n">
        <v>7665</v>
      </c>
      <c r="H2319" s="0" t="n">
        <v>0</v>
      </c>
      <c r="I2319" s="0" t="n">
        <f aca="false">21*D2319</f>
        <v>42</v>
      </c>
      <c r="J2319" s="11" t="n">
        <f aca="false">G2319+H2319</f>
        <v>7665</v>
      </c>
      <c r="K2319" s="0" t="n">
        <f aca="false">J2319+I2319</f>
        <v>7707</v>
      </c>
    </row>
    <row r="2320" customFormat="false" ht="12.8" hidden="false" customHeight="false" outlineLevel="0" collapsed="false">
      <c r="A2320" s="0" t="n">
        <v>205306088</v>
      </c>
      <c r="B2320" s="0" t="s">
        <v>5108</v>
      </c>
      <c r="C2320" s="0" t="s">
        <v>3820</v>
      </c>
      <c r="D2320" s="0" t="n">
        <v>3</v>
      </c>
      <c r="E2320" s="0" t="s">
        <v>79</v>
      </c>
      <c r="F2320" s="0" t="s">
        <v>1626</v>
      </c>
      <c r="G2320" s="0" t="n">
        <v>11497.5</v>
      </c>
      <c r="H2320" s="0" t="n">
        <v>0</v>
      </c>
      <c r="I2320" s="0" t="n">
        <f aca="false">21*D2320</f>
        <v>63</v>
      </c>
      <c r="J2320" s="11" t="n">
        <f aca="false">G2320+H2320</f>
        <v>11497.5</v>
      </c>
      <c r="K2320" s="0" t="n">
        <f aca="false">J2320+I2320</f>
        <v>11560.5</v>
      </c>
    </row>
    <row r="2321" customFormat="false" ht="12.8" hidden="false" customHeight="false" outlineLevel="0" collapsed="false">
      <c r="A2321" s="0" t="n">
        <v>205315343</v>
      </c>
      <c r="B2321" s="0" t="s">
        <v>5108</v>
      </c>
      <c r="C2321" s="0" t="s">
        <v>5370</v>
      </c>
      <c r="D2321" s="0" t="n">
        <v>2</v>
      </c>
      <c r="E2321" s="0" t="s">
        <v>28</v>
      </c>
      <c r="F2321" s="0" t="s">
        <v>7895</v>
      </c>
      <c r="G2321" s="0" t="n">
        <v>7263.2</v>
      </c>
      <c r="H2321" s="0" t="n">
        <v>4181.6</v>
      </c>
      <c r="I2321" s="0" t="n">
        <f aca="false">21*D2321</f>
        <v>42</v>
      </c>
      <c r="J2321" s="11" t="n">
        <f aca="false">G2321+H2321</f>
        <v>11444.8</v>
      </c>
      <c r="K2321" s="0" t="n">
        <f aca="false">J2321+I2321</f>
        <v>11486.8</v>
      </c>
    </row>
    <row r="2322" customFormat="false" ht="12.8" hidden="false" customHeight="false" outlineLevel="0" collapsed="false">
      <c r="A2322" s="0" t="n">
        <v>105307503</v>
      </c>
      <c r="B2322" s="0" t="s">
        <v>5108</v>
      </c>
      <c r="C2322" s="0" t="s">
        <v>5559</v>
      </c>
      <c r="D2322" s="0" t="n">
        <v>1</v>
      </c>
      <c r="E2322" s="0" t="s">
        <v>79</v>
      </c>
      <c r="F2322" s="0" t="s">
        <v>7622</v>
      </c>
      <c r="G2322" s="0" t="n">
        <v>3832.5</v>
      </c>
      <c r="H2322" s="0" t="n">
        <v>0</v>
      </c>
      <c r="I2322" s="0" t="n">
        <f aca="false">21*D2322</f>
        <v>21</v>
      </c>
      <c r="J2322" s="11" t="n">
        <f aca="false">G2322+H2322</f>
        <v>3832.5</v>
      </c>
      <c r="K2322" s="0" t="n">
        <f aca="false">J2322+I2322</f>
        <v>3853.5</v>
      </c>
    </row>
    <row r="2323" customFormat="false" ht="12.8" hidden="false" customHeight="false" outlineLevel="0" collapsed="false">
      <c r="A2323" s="0" t="n">
        <v>205315433</v>
      </c>
      <c r="B2323" s="0" t="s">
        <v>5108</v>
      </c>
      <c r="C2323" s="0" t="s">
        <v>5370</v>
      </c>
      <c r="D2323" s="0" t="n">
        <v>2</v>
      </c>
      <c r="E2323" s="0" t="s">
        <v>406</v>
      </c>
      <c r="F2323" s="0" t="s">
        <v>7904</v>
      </c>
      <c r="G2323" s="0" t="n">
        <v>7665</v>
      </c>
      <c r="H2323" s="0" t="n">
        <v>0</v>
      </c>
      <c r="I2323" s="0" t="n">
        <f aca="false">21*D2323</f>
        <v>42</v>
      </c>
      <c r="J2323" s="11" t="n">
        <f aca="false">G2323+H2323</f>
        <v>7665</v>
      </c>
      <c r="K2323" s="0" t="n">
        <f aca="false">J2323+I2323</f>
        <v>7707</v>
      </c>
    </row>
    <row r="2324" customFormat="false" ht="12.8" hidden="false" customHeight="false" outlineLevel="0" collapsed="false">
      <c r="A2324" s="0" t="n">
        <v>105307143</v>
      </c>
      <c r="B2324" s="0" t="s">
        <v>5108</v>
      </c>
      <c r="C2324" s="0" t="s">
        <v>5370</v>
      </c>
      <c r="D2324" s="0" t="n">
        <v>2</v>
      </c>
      <c r="E2324" s="0" t="s">
        <v>406</v>
      </c>
      <c r="F2324" s="0" t="s">
        <v>7908</v>
      </c>
      <c r="G2324" s="0" t="n">
        <v>7665</v>
      </c>
      <c r="H2324" s="0" t="n">
        <v>0</v>
      </c>
      <c r="I2324" s="0" t="n">
        <f aca="false">21*D2324</f>
        <v>42</v>
      </c>
      <c r="J2324" s="11" t="n">
        <f aca="false">G2324+H2324</f>
        <v>7665</v>
      </c>
      <c r="K2324" s="0" t="n">
        <f aca="false">J2324+I2324</f>
        <v>7707</v>
      </c>
    </row>
    <row r="2325" customFormat="false" ht="12.8" hidden="false" customHeight="false" outlineLevel="0" collapsed="false">
      <c r="A2325" s="0" t="n">
        <v>105307508</v>
      </c>
      <c r="B2325" s="0" t="s">
        <v>5108</v>
      </c>
      <c r="C2325" s="0" t="s">
        <v>5559</v>
      </c>
      <c r="D2325" s="0" t="n">
        <v>1</v>
      </c>
      <c r="E2325" s="0" t="s">
        <v>79</v>
      </c>
      <c r="F2325" s="0" t="s">
        <v>7911</v>
      </c>
      <c r="G2325" s="0" t="n">
        <v>3832.5</v>
      </c>
      <c r="H2325" s="0" t="n">
        <v>0</v>
      </c>
      <c r="I2325" s="0" t="n">
        <f aca="false">21*D2325</f>
        <v>21</v>
      </c>
      <c r="J2325" s="11" t="n">
        <f aca="false">G2325+H2325</f>
        <v>3832.5</v>
      </c>
      <c r="K2325" s="0" t="n">
        <f aca="false">J2325+I2325</f>
        <v>3853.5</v>
      </c>
    </row>
    <row r="2326" customFormat="false" ht="12.8" hidden="false" customHeight="false" outlineLevel="0" collapsed="false">
      <c r="A2326" s="0" t="n">
        <v>205314408</v>
      </c>
      <c r="B2326" s="0" t="s">
        <v>5108</v>
      </c>
      <c r="C2326" s="0" t="s">
        <v>5370</v>
      </c>
      <c r="D2326" s="0" t="n">
        <v>2</v>
      </c>
      <c r="E2326" s="0" t="s">
        <v>428</v>
      </c>
      <c r="F2326" s="0" t="s">
        <v>7914</v>
      </c>
      <c r="G2326" s="0" t="n">
        <v>7665</v>
      </c>
      <c r="H2326" s="0" t="n">
        <v>0</v>
      </c>
      <c r="I2326" s="0" t="n">
        <f aca="false">21*D2326</f>
        <v>42</v>
      </c>
      <c r="J2326" s="11" t="n">
        <f aca="false">G2326+H2326</f>
        <v>7665</v>
      </c>
      <c r="K2326" s="0" t="n">
        <f aca="false">J2326+I2326</f>
        <v>7707</v>
      </c>
    </row>
    <row r="2327" customFormat="false" ht="12.8" hidden="false" customHeight="false" outlineLevel="0" collapsed="false">
      <c r="A2327" s="0" t="n">
        <v>105307948</v>
      </c>
      <c r="B2327" s="0" t="s">
        <v>5108</v>
      </c>
      <c r="C2327" s="0" t="s">
        <v>5559</v>
      </c>
      <c r="D2327" s="0" t="n">
        <v>1</v>
      </c>
      <c r="E2327" s="0" t="s">
        <v>28</v>
      </c>
      <c r="F2327" s="0" t="s">
        <v>4436</v>
      </c>
      <c r="G2327" s="0" t="n">
        <v>5722.4</v>
      </c>
      <c r="H2327" s="0" t="n">
        <v>0</v>
      </c>
      <c r="I2327" s="0" t="n">
        <f aca="false">21*D2327</f>
        <v>21</v>
      </c>
      <c r="J2327" s="11" t="n">
        <f aca="false">G2327+H2327</f>
        <v>5722.4</v>
      </c>
      <c r="K2327" s="0" t="n">
        <f aca="false">J2327+I2327</f>
        <v>5743.4</v>
      </c>
    </row>
    <row r="2328" customFormat="false" ht="12.8" hidden="false" customHeight="false" outlineLevel="0" collapsed="false">
      <c r="A2328" s="0" t="n">
        <v>205314868</v>
      </c>
      <c r="B2328" s="0" t="s">
        <v>5108</v>
      </c>
      <c r="C2328" s="0" t="s">
        <v>5559</v>
      </c>
      <c r="D2328" s="0" t="n">
        <v>1</v>
      </c>
      <c r="E2328" s="0" t="s">
        <v>89</v>
      </c>
      <c r="F2328" s="0" t="s">
        <v>7918</v>
      </c>
      <c r="G2328" s="0" t="n">
        <v>3832.5</v>
      </c>
      <c r="H2328" s="0" t="n">
        <v>0</v>
      </c>
      <c r="I2328" s="0" t="n">
        <f aca="false">21*D2328</f>
        <v>21</v>
      </c>
      <c r="J2328" s="11" t="n">
        <f aca="false">G2328+H2328</f>
        <v>3832.5</v>
      </c>
      <c r="K2328" s="0" t="n">
        <f aca="false">J2328+I2328</f>
        <v>3853.5</v>
      </c>
    </row>
    <row r="2329" customFormat="false" ht="12.8" hidden="false" customHeight="false" outlineLevel="0" collapsed="false">
      <c r="A2329" s="0" t="n">
        <v>205314868</v>
      </c>
      <c r="B2329" s="0" t="s">
        <v>5108</v>
      </c>
      <c r="C2329" s="0" t="s">
        <v>5559</v>
      </c>
      <c r="D2329" s="0" t="n">
        <v>1</v>
      </c>
      <c r="E2329" s="0" t="s">
        <v>79</v>
      </c>
      <c r="F2329" s="0" t="s">
        <v>7920</v>
      </c>
      <c r="G2329" s="0" t="n">
        <v>3832.5</v>
      </c>
      <c r="H2329" s="0" t="n">
        <v>0</v>
      </c>
      <c r="I2329" s="0" t="n">
        <f aca="false">21*D2329</f>
        <v>21</v>
      </c>
      <c r="J2329" s="11" t="n">
        <f aca="false">G2329+H2329</f>
        <v>3832.5</v>
      </c>
      <c r="K2329" s="0" t="n">
        <f aca="false">J2329+I2329</f>
        <v>3853.5</v>
      </c>
    </row>
    <row r="2330" customFormat="false" ht="12.8" hidden="false" customHeight="false" outlineLevel="0" collapsed="false">
      <c r="A2330" s="0" t="n">
        <v>105307833</v>
      </c>
      <c r="B2330" s="0" t="s">
        <v>5108</v>
      </c>
      <c r="C2330" s="0" t="s">
        <v>5559</v>
      </c>
      <c r="D2330" s="0" t="n">
        <v>1</v>
      </c>
      <c r="E2330" s="0" t="s">
        <v>146</v>
      </c>
      <c r="F2330" s="0" t="s">
        <v>7923</v>
      </c>
      <c r="G2330" s="0" t="n">
        <v>4672.5</v>
      </c>
      <c r="H2330" s="0" t="n">
        <v>0</v>
      </c>
      <c r="I2330" s="0" t="n">
        <f aca="false">21*D2330</f>
        <v>21</v>
      </c>
      <c r="J2330" s="11" t="n">
        <f aca="false">G2330+H2330</f>
        <v>4672.5</v>
      </c>
      <c r="K2330" s="0" t="n">
        <f aca="false">J2330+I2330</f>
        <v>4693.5</v>
      </c>
    </row>
    <row r="2331" customFormat="false" ht="12.8" hidden="false" customHeight="false" outlineLevel="0" collapsed="false">
      <c r="A2331" s="0" t="n">
        <v>205315678</v>
      </c>
      <c r="B2331" s="0" t="s">
        <v>5108</v>
      </c>
      <c r="C2331" s="0" t="s">
        <v>5559</v>
      </c>
      <c r="D2331" s="0" t="n">
        <v>1</v>
      </c>
      <c r="E2331" s="0" t="s">
        <v>89</v>
      </c>
      <c r="F2331" s="0" t="s">
        <v>7926</v>
      </c>
      <c r="G2331" s="0" t="n">
        <v>3832.5</v>
      </c>
      <c r="H2331" s="0" t="n">
        <v>0</v>
      </c>
      <c r="I2331" s="0" t="n">
        <f aca="false">21*D2331</f>
        <v>21</v>
      </c>
      <c r="J2331" s="11" t="n">
        <f aca="false">G2331+H2331</f>
        <v>3832.5</v>
      </c>
      <c r="K2331" s="0" t="n">
        <f aca="false">J2331+I2331</f>
        <v>3853.5</v>
      </c>
    </row>
    <row r="2332" customFormat="false" ht="12.8" hidden="false" customHeight="false" outlineLevel="0" collapsed="false">
      <c r="A2332" s="0" t="n">
        <v>205314943</v>
      </c>
      <c r="B2332" s="0" t="s">
        <v>5108</v>
      </c>
      <c r="C2332" s="0" t="s">
        <v>3820</v>
      </c>
      <c r="D2332" s="0" t="n">
        <v>3</v>
      </c>
      <c r="E2332" s="0" t="s">
        <v>406</v>
      </c>
      <c r="F2332" s="0" t="s">
        <v>7928</v>
      </c>
      <c r="G2332" s="0" t="n">
        <v>11497.5</v>
      </c>
      <c r="H2332" s="0" t="n">
        <v>0</v>
      </c>
      <c r="I2332" s="0" t="n">
        <f aca="false">21*D2332</f>
        <v>63</v>
      </c>
      <c r="J2332" s="11" t="n">
        <f aca="false">G2332+H2332</f>
        <v>11497.5</v>
      </c>
      <c r="K2332" s="0" t="n">
        <f aca="false">J2332+I2332</f>
        <v>11560.5</v>
      </c>
    </row>
    <row r="2333" customFormat="false" ht="12.8" hidden="false" customHeight="false" outlineLevel="0" collapsed="false">
      <c r="A2333" s="0" t="n">
        <v>205315388</v>
      </c>
      <c r="B2333" s="0" t="s">
        <v>5108</v>
      </c>
      <c r="C2333" s="0" t="s">
        <v>5559</v>
      </c>
      <c r="D2333" s="0" t="n">
        <v>1</v>
      </c>
      <c r="E2333" s="0" t="s">
        <v>428</v>
      </c>
      <c r="F2333" s="0" t="s">
        <v>7932</v>
      </c>
      <c r="G2333" s="0" t="n">
        <v>3832.5</v>
      </c>
      <c r="H2333" s="0" t="n">
        <v>0</v>
      </c>
      <c r="I2333" s="0" t="n">
        <f aca="false">21*D2333</f>
        <v>21</v>
      </c>
      <c r="J2333" s="11" t="n">
        <f aca="false">G2333+H2333</f>
        <v>3832.5</v>
      </c>
      <c r="K2333" s="0" t="n">
        <f aca="false">J2333+I2333</f>
        <v>3853.5</v>
      </c>
    </row>
    <row r="2334" customFormat="false" ht="12.8" hidden="false" customHeight="false" outlineLevel="0" collapsed="false">
      <c r="A2334" s="0" t="n">
        <v>205315193</v>
      </c>
      <c r="B2334" s="0" t="s">
        <v>5108</v>
      </c>
      <c r="C2334" s="0" t="s">
        <v>5370</v>
      </c>
      <c r="D2334" s="0" t="n">
        <v>2</v>
      </c>
      <c r="E2334" s="0" t="s">
        <v>89</v>
      </c>
      <c r="F2334" s="0" t="s">
        <v>7951</v>
      </c>
      <c r="G2334" s="0" t="n">
        <v>7665</v>
      </c>
      <c r="H2334" s="0" t="n">
        <v>0</v>
      </c>
      <c r="I2334" s="0" t="n">
        <f aca="false">21*D2334</f>
        <v>42</v>
      </c>
      <c r="J2334" s="11" t="n">
        <f aca="false">G2334+H2334</f>
        <v>7665</v>
      </c>
      <c r="K2334" s="0" t="n">
        <f aca="false">J2334+I2334</f>
        <v>7707</v>
      </c>
    </row>
    <row r="2335" customFormat="false" ht="12.8" hidden="false" customHeight="false" outlineLevel="0" collapsed="false">
      <c r="A2335" s="0" t="n">
        <v>205306840</v>
      </c>
      <c r="B2335" s="0" t="s">
        <v>5108</v>
      </c>
      <c r="C2335" s="0" t="s">
        <v>3820</v>
      </c>
      <c r="D2335" s="0" t="n">
        <v>3</v>
      </c>
      <c r="E2335" s="0" t="s">
        <v>89</v>
      </c>
      <c r="F2335" s="0" t="s">
        <v>7960</v>
      </c>
      <c r="G2335" s="0" t="n">
        <v>11497.5</v>
      </c>
      <c r="H2335" s="0" t="n">
        <v>0</v>
      </c>
      <c r="I2335" s="0" t="n">
        <f aca="false">21*D2335</f>
        <v>63</v>
      </c>
      <c r="J2335" s="11" t="n">
        <f aca="false">G2335+H2335</f>
        <v>11497.5</v>
      </c>
      <c r="K2335" s="0" t="n">
        <f aca="false">J2335+I2335</f>
        <v>11560.5</v>
      </c>
    </row>
    <row r="2336" customFormat="false" ht="12.8" hidden="false" customHeight="false" outlineLevel="0" collapsed="false">
      <c r="A2336" s="0" t="n">
        <v>205311440</v>
      </c>
      <c r="B2336" s="0" t="s">
        <v>5108</v>
      </c>
      <c r="C2336" s="0" t="s">
        <v>5370</v>
      </c>
      <c r="D2336" s="0" t="n">
        <v>2</v>
      </c>
      <c r="E2336" s="0" t="s">
        <v>115</v>
      </c>
      <c r="F2336" s="0" t="s">
        <v>7965</v>
      </c>
      <c r="G2336" s="0" t="n">
        <v>9345</v>
      </c>
      <c r="H2336" s="0" t="n">
        <v>0</v>
      </c>
      <c r="I2336" s="0" t="n">
        <f aca="false">21*D2336</f>
        <v>42</v>
      </c>
      <c r="J2336" s="11" t="n">
        <f aca="false">G2336+H2336</f>
        <v>9345</v>
      </c>
      <c r="K2336" s="0" t="n">
        <f aca="false">J2336+I2336</f>
        <v>9387</v>
      </c>
    </row>
    <row r="2337" customFormat="false" ht="12.8" hidden="false" customHeight="false" outlineLevel="0" collapsed="false">
      <c r="A2337" s="0" t="n">
        <v>105307845</v>
      </c>
      <c r="B2337" s="0" t="s">
        <v>5108</v>
      </c>
      <c r="C2337" s="0" t="s">
        <v>5559</v>
      </c>
      <c r="D2337" s="0" t="n">
        <v>1</v>
      </c>
      <c r="E2337" s="0" t="s">
        <v>146</v>
      </c>
      <c r="F2337" s="0" t="s">
        <v>7970</v>
      </c>
      <c r="G2337" s="0" t="n">
        <v>4672.5</v>
      </c>
      <c r="H2337" s="0" t="n">
        <v>0</v>
      </c>
      <c r="I2337" s="0" t="n">
        <f aca="false">21*D2337</f>
        <v>21</v>
      </c>
      <c r="J2337" s="11" t="n">
        <f aca="false">G2337+H2337</f>
        <v>4672.5</v>
      </c>
      <c r="K2337" s="0" t="n">
        <f aca="false">J2337+I2337</f>
        <v>4693.5</v>
      </c>
    </row>
    <row r="2338" customFormat="false" ht="12.8" hidden="false" customHeight="false" outlineLevel="0" collapsed="false">
      <c r="A2338" s="0" t="n">
        <v>105308490</v>
      </c>
      <c r="B2338" s="0" t="s">
        <v>5108</v>
      </c>
      <c r="C2338" s="0" t="s">
        <v>5559</v>
      </c>
      <c r="D2338" s="0" t="n">
        <v>1</v>
      </c>
      <c r="E2338" s="0" t="s">
        <v>89</v>
      </c>
      <c r="F2338" s="0" t="s">
        <v>7973</v>
      </c>
      <c r="G2338" s="0" t="n">
        <v>3832.5</v>
      </c>
      <c r="H2338" s="0" t="n">
        <v>0</v>
      </c>
      <c r="I2338" s="0" t="n">
        <f aca="false">21*D2338</f>
        <v>21</v>
      </c>
      <c r="J2338" s="11" t="n">
        <f aca="false">G2338+H2338</f>
        <v>3832.5</v>
      </c>
      <c r="K2338" s="0" t="n">
        <f aca="false">J2338+I2338</f>
        <v>3853.5</v>
      </c>
    </row>
    <row r="2339" customFormat="false" ht="12.8" hidden="false" customHeight="false" outlineLevel="0" collapsed="false">
      <c r="A2339" s="0" t="n">
        <v>105303595</v>
      </c>
      <c r="B2339" s="0" t="s">
        <v>5108</v>
      </c>
      <c r="C2339" s="0" t="s">
        <v>5559</v>
      </c>
      <c r="D2339" s="0" t="n">
        <v>1</v>
      </c>
      <c r="E2339" s="0" t="s">
        <v>1489</v>
      </c>
      <c r="F2339" s="0" t="s">
        <v>7975</v>
      </c>
      <c r="G2339" s="0" t="n">
        <v>4672.5</v>
      </c>
      <c r="H2339" s="0" t="n">
        <v>0</v>
      </c>
      <c r="I2339" s="0" t="n">
        <f aca="false">21*D2339</f>
        <v>21</v>
      </c>
      <c r="J2339" s="11" t="n">
        <f aca="false">G2339+H2339</f>
        <v>4672.5</v>
      </c>
      <c r="K2339" s="0" t="n">
        <f aca="false">J2339+I2339</f>
        <v>4693.5</v>
      </c>
    </row>
    <row r="2340" customFormat="false" ht="12.8" hidden="false" customHeight="false" outlineLevel="0" collapsed="false">
      <c r="A2340" s="0" t="n">
        <v>205315170</v>
      </c>
      <c r="B2340" s="0" t="s">
        <v>5108</v>
      </c>
      <c r="C2340" s="0" t="s">
        <v>5370</v>
      </c>
      <c r="D2340" s="0" t="n">
        <v>2</v>
      </c>
      <c r="E2340" s="0" t="s">
        <v>406</v>
      </c>
      <c r="F2340" s="0" t="s">
        <v>7980</v>
      </c>
      <c r="G2340" s="0" t="n">
        <v>7665</v>
      </c>
      <c r="H2340" s="0" t="n">
        <v>0</v>
      </c>
      <c r="I2340" s="0" t="n">
        <f aca="false">21*D2340</f>
        <v>42</v>
      </c>
      <c r="J2340" s="11" t="n">
        <f aca="false">G2340+H2340</f>
        <v>7665</v>
      </c>
      <c r="K2340" s="0" t="n">
        <f aca="false">J2340+I2340</f>
        <v>7707</v>
      </c>
    </row>
    <row r="2341" customFormat="false" ht="12.8" hidden="false" customHeight="false" outlineLevel="0" collapsed="false">
      <c r="A2341" s="0" t="n">
        <v>205315420</v>
      </c>
      <c r="B2341" s="0" t="s">
        <v>5108</v>
      </c>
      <c r="C2341" s="0" t="s">
        <v>5370</v>
      </c>
      <c r="D2341" s="0" t="n">
        <v>2</v>
      </c>
      <c r="E2341" s="0" t="s">
        <v>28</v>
      </c>
      <c r="F2341" s="0" t="s">
        <v>7985</v>
      </c>
      <c r="G2341" s="0" t="n">
        <v>11444.8</v>
      </c>
      <c r="H2341" s="0" t="n">
        <v>0</v>
      </c>
      <c r="I2341" s="0" t="n">
        <f aca="false">21*D2341</f>
        <v>42</v>
      </c>
      <c r="J2341" s="11" t="n">
        <f aca="false">G2341+H2341</f>
        <v>11444.8</v>
      </c>
      <c r="K2341" s="0" t="n">
        <f aca="false">J2341+I2341</f>
        <v>11486.8</v>
      </c>
    </row>
    <row r="2342" customFormat="false" ht="12.8" hidden="false" customHeight="false" outlineLevel="0" collapsed="false">
      <c r="A2342" s="0" t="n">
        <v>205315431</v>
      </c>
      <c r="B2342" s="0" t="s">
        <v>5108</v>
      </c>
      <c r="C2342" s="0" t="s">
        <v>5370</v>
      </c>
      <c r="D2342" s="0" t="n">
        <v>2</v>
      </c>
      <c r="E2342" s="0" t="s">
        <v>74</v>
      </c>
      <c r="F2342" s="0" t="s">
        <v>7995</v>
      </c>
      <c r="G2342" s="0" t="n">
        <v>7665</v>
      </c>
      <c r="H2342" s="0" t="n">
        <v>0</v>
      </c>
      <c r="I2342" s="0" t="n">
        <f aca="false">21*D2342</f>
        <v>42</v>
      </c>
      <c r="J2342" s="11" t="n">
        <f aca="false">G2342+H2342</f>
        <v>7665</v>
      </c>
      <c r="K2342" s="0" t="n">
        <f aca="false">J2342+I2342</f>
        <v>7707</v>
      </c>
    </row>
    <row r="2343" customFormat="false" ht="12.8" hidden="false" customHeight="false" outlineLevel="0" collapsed="false">
      <c r="A2343" s="0" t="n">
        <v>105308226</v>
      </c>
      <c r="B2343" s="0" t="s">
        <v>5108</v>
      </c>
      <c r="C2343" s="0" t="s">
        <v>5559</v>
      </c>
      <c r="D2343" s="0" t="n">
        <v>1</v>
      </c>
      <c r="E2343" s="0" t="s">
        <v>74</v>
      </c>
      <c r="F2343" s="0" t="s">
        <v>7998</v>
      </c>
      <c r="G2343" s="0" t="n">
        <v>3832.5</v>
      </c>
      <c r="H2343" s="0" t="n">
        <v>0</v>
      </c>
      <c r="I2343" s="0" t="n">
        <f aca="false">21*D2343</f>
        <v>21</v>
      </c>
      <c r="J2343" s="11" t="n">
        <f aca="false">G2343+H2343</f>
        <v>3832.5</v>
      </c>
      <c r="K2343" s="0" t="n">
        <f aca="false">J2343+I2343</f>
        <v>3853.5</v>
      </c>
    </row>
    <row r="2344" customFormat="false" ht="12.8" hidden="false" customHeight="false" outlineLevel="0" collapsed="false">
      <c r="A2344" s="0" t="n">
        <v>105306916</v>
      </c>
      <c r="B2344" s="0" t="s">
        <v>5108</v>
      </c>
      <c r="C2344" s="0" t="s">
        <v>3820</v>
      </c>
      <c r="D2344" s="0" t="n">
        <v>3</v>
      </c>
      <c r="E2344" s="0" t="s">
        <v>89</v>
      </c>
      <c r="F2344" s="0" t="s">
        <v>8001</v>
      </c>
      <c r="G2344" s="0" t="n">
        <v>11497.5</v>
      </c>
      <c r="H2344" s="0" t="n">
        <v>0</v>
      </c>
      <c r="I2344" s="0" t="n">
        <f aca="false">21*D2344</f>
        <v>63</v>
      </c>
      <c r="J2344" s="11" t="n">
        <f aca="false">G2344+H2344</f>
        <v>11497.5</v>
      </c>
      <c r="K2344" s="0" t="n">
        <f aca="false">J2344+I2344</f>
        <v>11560.5</v>
      </c>
    </row>
    <row r="2345" customFormat="false" ht="12.8" hidden="false" customHeight="false" outlineLevel="0" collapsed="false">
      <c r="A2345" s="0" t="n">
        <v>205315601</v>
      </c>
      <c r="B2345" s="0" t="s">
        <v>5108</v>
      </c>
      <c r="C2345" s="0" t="s">
        <v>5559</v>
      </c>
      <c r="D2345" s="0" t="n">
        <v>1</v>
      </c>
      <c r="E2345" s="0" t="s">
        <v>89</v>
      </c>
      <c r="F2345" s="0" t="s">
        <v>7164</v>
      </c>
      <c r="G2345" s="0" t="n">
        <v>3832.5</v>
      </c>
      <c r="H2345" s="0" t="n">
        <v>0</v>
      </c>
      <c r="I2345" s="0" t="n">
        <f aca="false">21*D2345</f>
        <v>21</v>
      </c>
      <c r="J2345" s="11" t="n">
        <f aca="false">G2345+H2345</f>
        <v>3832.5</v>
      </c>
      <c r="K2345" s="0" t="n">
        <f aca="false">J2345+I2345</f>
        <v>3853.5</v>
      </c>
    </row>
    <row r="2346" customFormat="false" ht="12.8" hidden="false" customHeight="false" outlineLevel="0" collapsed="false">
      <c r="A2346" s="0" t="n">
        <v>205315691</v>
      </c>
      <c r="B2346" s="0" t="s">
        <v>5108</v>
      </c>
      <c r="C2346" s="0" t="s">
        <v>5559</v>
      </c>
      <c r="D2346" s="0" t="n">
        <v>1</v>
      </c>
      <c r="E2346" s="0" t="s">
        <v>89</v>
      </c>
      <c r="F2346" s="0" t="s">
        <v>8006</v>
      </c>
      <c r="G2346" s="0" t="n">
        <v>3832.5</v>
      </c>
      <c r="H2346" s="0" t="n">
        <v>0</v>
      </c>
      <c r="I2346" s="0" t="n">
        <f aca="false">21*D2346</f>
        <v>21</v>
      </c>
      <c r="J2346" s="11" t="n">
        <f aca="false">G2346+H2346</f>
        <v>3832.5</v>
      </c>
      <c r="K2346" s="0" t="n">
        <f aca="false">J2346+I2346</f>
        <v>3853.5</v>
      </c>
    </row>
    <row r="2347" customFormat="false" ht="12.8" hidden="false" customHeight="false" outlineLevel="0" collapsed="false">
      <c r="A2347" s="0" t="n">
        <v>205315691</v>
      </c>
      <c r="B2347" s="0" t="s">
        <v>5108</v>
      </c>
      <c r="C2347" s="0" t="s">
        <v>5559</v>
      </c>
      <c r="D2347" s="0" t="n">
        <v>1</v>
      </c>
      <c r="E2347" s="0" t="s">
        <v>74</v>
      </c>
      <c r="F2347" s="0" t="s">
        <v>8009</v>
      </c>
      <c r="G2347" s="0" t="n">
        <v>3832.5</v>
      </c>
      <c r="H2347" s="0" t="n">
        <v>0</v>
      </c>
      <c r="I2347" s="0" t="n">
        <f aca="false">21*D2347</f>
        <v>21</v>
      </c>
      <c r="J2347" s="11" t="n">
        <f aca="false">G2347+H2347</f>
        <v>3832.5</v>
      </c>
      <c r="K2347" s="0" t="n">
        <f aca="false">J2347+I2347</f>
        <v>3853.5</v>
      </c>
    </row>
    <row r="2348" customFormat="false" ht="12.8" hidden="false" customHeight="false" outlineLevel="0" collapsed="false">
      <c r="A2348" s="0" t="n">
        <v>105307671</v>
      </c>
      <c r="B2348" s="0" t="s">
        <v>5108</v>
      </c>
      <c r="C2348" s="0" t="s">
        <v>5559</v>
      </c>
      <c r="D2348" s="0" t="n">
        <v>1</v>
      </c>
      <c r="E2348" s="0" t="s">
        <v>79</v>
      </c>
      <c r="F2348" s="0" t="s">
        <v>4991</v>
      </c>
      <c r="G2348" s="0" t="n">
        <v>3832.5</v>
      </c>
      <c r="H2348" s="0" t="n">
        <v>0</v>
      </c>
      <c r="I2348" s="0" t="n">
        <f aca="false">21*D2348</f>
        <v>21</v>
      </c>
      <c r="J2348" s="11" t="n">
        <f aca="false">G2348+H2348</f>
        <v>3832.5</v>
      </c>
      <c r="K2348" s="0" t="n">
        <f aca="false">J2348+I2348</f>
        <v>3853.5</v>
      </c>
    </row>
    <row r="2349" customFormat="false" ht="12.8" hidden="false" customHeight="false" outlineLevel="0" collapsed="false">
      <c r="A2349" s="0" t="n">
        <v>205314561</v>
      </c>
      <c r="B2349" s="0" t="s">
        <v>5108</v>
      </c>
      <c r="C2349" s="0" t="s">
        <v>3820</v>
      </c>
      <c r="D2349" s="0" t="n">
        <v>3</v>
      </c>
      <c r="E2349" s="0" t="s">
        <v>89</v>
      </c>
      <c r="F2349" s="0" t="s">
        <v>8013</v>
      </c>
      <c r="G2349" s="0" t="n">
        <v>11497.5</v>
      </c>
      <c r="H2349" s="0" t="n">
        <v>0</v>
      </c>
      <c r="I2349" s="0" t="n">
        <f aca="false">21*D2349</f>
        <v>63</v>
      </c>
      <c r="J2349" s="11" t="n">
        <f aca="false">G2349+H2349</f>
        <v>11497.5</v>
      </c>
      <c r="K2349" s="0" t="n">
        <f aca="false">J2349+I2349</f>
        <v>11560.5</v>
      </c>
    </row>
    <row r="2350" customFormat="false" ht="12.8" hidden="false" customHeight="false" outlineLevel="0" collapsed="false">
      <c r="A2350" s="0" t="n">
        <v>105307271</v>
      </c>
      <c r="B2350" s="0" t="s">
        <v>5108</v>
      </c>
      <c r="C2350" s="0" t="s">
        <v>5559</v>
      </c>
      <c r="D2350" s="0" t="n">
        <v>1</v>
      </c>
      <c r="E2350" s="0" t="s">
        <v>28</v>
      </c>
      <c r="F2350" s="0" t="s">
        <v>8016</v>
      </c>
      <c r="G2350" s="0" t="n">
        <v>5722.4</v>
      </c>
      <c r="H2350" s="0" t="n">
        <v>0</v>
      </c>
      <c r="I2350" s="0" t="n">
        <f aca="false">21*D2350</f>
        <v>21</v>
      </c>
      <c r="J2350" s="11" t="n">
        <f aca="false">G2350+H2350</f>
        <v>5722.4</v>
      </c>
      <c r="K2350" s="0" t="n">
        <f aca="false">J2350+I2350</f>
        <v>5743.4</v>
      </c>
    </row>
    <row r="2351" customFormat="false" ht="12.8" hidden="false" customHeight="false" outlineLevel="0" collapsed="false">
      <c r="A2351" s="0" t="n">
        <v>105308311</v>
      </c>
      <c r="B2351" s="0" t="s">
        <v>5108</v>
      </c>
      <c r="C2351" s="0" t="s">
        <v>5559</v>
      </c>
      <c r="D2351" s="0" t="n">
        <v>1</v>
      </c>
      <c r="E2351" s="0" t="s">
        <v>28</v>
      </c>
      <c r="F2351" s="0" t="s">
        <v>6940</v>
      </c>
      <c r="G2351" s="0" t="n">
        <v>5722.4</v>
      </c>
      <c r="H2351" s="0" t="n">
        <v>0</v>
      </c>
      <c r="I2351" s="0" t="n">
        <f aca="false">21*D2351</f>
        <v>21</v>
      </c>
      <c r="J2351" s="11" t="n">
        <f aca="false">G2351+H2351</f>
        <v>5722.4</v>
      </c>
      <c r="K2351" s="0" t="n">
        <f aca="false">J2351+I2351</f>
        <v>5743.4</v>
      </c>
    </row>
    <row r="2352" customFormat="false" ht="12.8" hidden="false" customHeight="false" outlineLevel="0" collapsed="false">
      <c r="A2352" s="0" t="n">
        <v>205315591</v>
      </c>
      <c r="B2352" s="0" t="s">
        <v>5108</v>
      </c>
      <c r="C2352" s="0" t="s">
        <v>5370</v>
      </c>
      <c r="D2352" s="0" t="n">
        <v>2</v>
      </c>
      <c r="E2352" s="0" t="s">
        <v>89</v>
      </c>
      <c r="F2352" s="0" t="s">
        <v>8020</v>
      </c>
      <c r="G2352" s="0" t="n">
        <v>7665</v>
      </c>
      <c r="H2352" s="0" t="n">
        <v>0</v>
      </c>
      <c r="I2352" s="0" t="n">
        <f aca="false">21*D2352</f>
        <v>42</v>
      </c>
      <c r="J2352" s="11" t="n">
        <f aca="false">G2352+H2352</f>
        <v>7665</v>
      </c>
      <c r="K2352" s="0" t="n">
        <f aca="false">J2352+I2352</f>
        <v>7707</v>
      </c>
    </row>
    <row r="2353" customFormat="false" ht="12.8" hidden="false" customHeight="false" outlineLevel="0" collapsed="false">
      <c r="A2353" s="0" t="n">
        <v>105307991</v>
      </c>
      <c r="B2353" s="0" t="s">
        <v>5108</v>
      </c>
      <c r="C2353" s="0" t="s">
        <v>5559</v>
      </c>
      <c r="D2353" s="0" t="n">
        <v>1</v>
      </c>
      <c r="E2353" s="0" t="s">
        <v>28</v>
      </c>
      <c r="F2353" s="0" t="s">
        <v>8025</v>
      </c>
      <c r="G2353" s="0" t="n">
        <v>5722.4</v>
      </c>
      <c r="H2353" s="0" t="n">
        <v>0</v>
      </c>
      <c r="I2353" s="0" t="n">
        <f aca="false">21*D2353</f>
        <v>21</v>
      </c>
      <c r="J2353" s="11" t="n">
        <f aca="false">G2353+H2353</f>
        <v>5722.4</v>
      </c>
      <c r="K2353" s="0" t="n">
        <f aca="false">J2353+I2353</f>
        <v>5743.4</v>
      </c>
    </row>
    <row r="2354" customFormat="false" ht="12.8" hidden="false" customHeight="false" outlineLevel="0" collapsed="false">
      <c r="A2354" s="0" t="n">
        <v>205306521</v>
      </c>
      <c r="B2354" s="0" t="s">
        <v>5108</v>
      </c>
      <c r="C2354" s="0" t="s">
        <v>3820</v>
      </c>
      <c r="D2354" s="0" t="n">
        <v>3</v>
      </c>
      <c r="E2354" s="0" t="s">
        <v>79</v>
      </c>
      <c r="F2354" s="0" t="s">
        <v>8028</v>
      </c>
      <c r="G2354" s="0" t="n">
        <v>11497.5</v>
      </c>
      <c r="H2354" s="0" t="n">
        <v>0</v>
      </c>
      <c r="I2354" s="0" t="n">
        <f aca="false">21*D2354</f>
        <v>63</v>
      </c>
      <c r="J2354" s="11" t="n">
        <f aca="false">G2354+H2354</f>
        <v>11497.5</v>
      </c>
      <c r="K2354" s="0" t="n">
        <f aca="false">J2354+I2354</f>
        <v>11560.5</v>
      </c>
    </row>
    <row r="2355" customFormat="false" ht="12.8" hidden="false" customHeight="false" outlineLevel="0" collapsed="false">
      <c r="A2355" s="0" t="n">
        <v>105308766</v>
      </c>
      <c r="B2355" s="0" t="s">
        <v>5108</v>
      </c>
      <c r="C2355" s="0" t="s">
        <v>5559</v>
      </c>
      <c r="D2355" s="0" t="n">
        <v>1</v>
      </c>
      <c r="E2355" s="0" t="s">
        <v>89</v>
      </c>
      <c r="F2355" s="0" t="s">
        <v>8031</v>
      </c>
      <c r="G2355" s="0" t="n">
        <v>3832.5</v>
      </c>
      <c r="H2355" s="0" t="n">
        <v>0</v>
      </c>
      <c r="I2355" s="0" t="n">
        <f aca="false">21*D2355</f>
        <v>21</v>
      </c>
      <c r="J2355" s="11" t="n">
        <f aca="false">G2355+H2355</f>
        <v>3832.5</v>
      </c>
      <c r="K2355" s="0" t="n">
        <f aca="false">J2355+I2355</f>
        <v>3853.5</v>
      </c>
    </row>
    <row r="2356" customFormat="false" ht="12.8" hidden="false" customHeight="false" outlineLevel="0" collapsed="false">
      <c r="A2356" s="0" t="n">
        <v>205313996</v>
      </c>
      <c r="B2356" s="0" t="s">
        <v>5108</v>
      </c>
      <c r="C2356" s="0" t="s">
        <v>5370</v>
      </c>
      <c r="D2356" s="0" t="n">
        <v>2</v>
      </c>
      <c r="E2356" s="0" t="s">
        <v>428</v>
      </c>
      <c r="F2356" s="0" t="s">
        <v>8034</v>
      </c>
      <c r="G2356" s="0" t="n">
        <v>7665</v>
      </c>
      <c r="H2356" s="0" t="n">
        <v>0</v>
      </c>
      <c r="I2356" s="0" t="n">
        <f aca="false">21*D2356</f>
        <v>42</v>
      </c>
      <c r="J2356" s="11" t="n">
        <f aca="false">G2356+H2356</f>
        <v>7665</v>
      </c>
      <c r="K2356" s="0" t="n">
        <f aca="false">J2356+I2356</f>
        <v>7707</v>
      </c>
    </row>
    <row r="2357" s="11" customFormat="true" ht="12.8" hidden="false" customHeight="false" outlineLevel="0" collapsed="false">
      <c r="A2357" s="11" t="n">
        <v>205306819</v>
      </c>
      <c r="B2357" s="11" t="s">
        <v>5559</v>
      </c>
      <c r="C2357" s="11" t="s">
        <v>3820</v>
      </c>
      <c r="D2357" s="11" t="n">
        <v>2</v>
      </c>
      <c r="E2357" s="11" t="s">
        <v>79</v>
      </c>
      <c r="F2357" s="11" t="s">
        <v>8038</v>
      </c>
      <c r="G2357" s="11" t="n">
        <v>7665</v>
      </c>
      <c r="H2357" s="11" t="n">
        <v>0</v>
      </c>
      <c r="I2357" s="11" t="n">
        <f aca="false">21*D2357</f>
        <v>42</v>
      </c>
      <c r="J2357" s="11" t="n">
        <f aca="false">G2357+H2357</f>
        <v>7665</v>
      </c>
      <c r="K2357" s="11" t="n">
        <f aca="false">J2357+I2357</f>
        <v>7707</v>
      </c>
      <c r="M2357" s="11" t="n">
        <v>53949</v>
      </c>
      <c r="N2357" s="11" t="n">
        <f aca="false">K2357+K2358+K2359+K2360+K2361+K2362-M2357</f>
        <v>0</v>
      </c>
    </row>
    <row r="2358" customFormat="false" ht="12.8" hidden="false" customHeight="false" outlineLevel="0" collapsed="false">
      <c r="A2358" s="11" t="n">
        <v>205306819</v>
      </c>
      <c r="B2358" s="11" t="s">
        <v>5559</v>
      </c>
      <c r="C2358" s="11" t="s">
        <v>3820</v>
      </c>
      <c r="D2358" s="11" t="n">
        <v>2</v>
      </c>
      <c r="E2358" s="11" t="s">
        <v>79</v>
      </c>
      <c r="F2358" s="11" t="s">
        <v>8040</v>
      </c>
      <c r="G2358" s="11" t="n">
        <v>7665</v>
      </c>
      <c r="H2358" s="11" t="n">
        <v>0</v>
      </c>
      <c r="I2358" s="11" t="n">
        <f aca="false">21*D2358</f>
        <v>42</v>
      </c>
      <c r="J2358" s="11" t="n">
        <f aca="false">G2358+H2358</f>
        <v>7665</v>
      </c>
      <c r="K2358" s="11" t="n">
        <f aca="false">J2358+I2358</f>
        <v>7707</v>
      </c>
      <c r="L2358" s="11"/>
    </row>
    <row r="2359" customFormat="false" ht="12.8" hidden="false" customHeight="false" outlineLevel="0" collapsed="false">
      <c r="A2359" s="11" t="n">
        <v>205306819</v>
      </c>
      <c r="B2359" s="11" t="s">
        <v>5108</v>
      </c>
      <c r="C2359" s="11" t="s">
        <v>3820</v>
      </c>
      <c r="D2359" s="11" t="n">
        <v>3</v>
      </c>
      <c r="E2359" s="11" t="s">
        <v>79</v>
      </c>
      <c r="F2359" s="11" t="s">
        <v>8042</v>
      </c>
      <c r="G2359" s="11" t="n">
        <v>11497.5</v>
      </c>
      <c r="H2359" s="11" t="n">
        <v>0</v>
      </c>
      <c r="I2359" s="11" t="n">
        <f aca="false">21*D2359</f>
        <v>63</v>
      </c>
      <c r="J2359" s="11" t="n">
        <f aca="false">G2359+H2359</f>
        <v>11497.5</v>
      </c>
      <c r="K2359" s="11" t="n">
        <f aca="false">J2359+I2359</f>
        <v>11560.5</v>
      </c>
    </row>
    <row r="2360" customFormat="false" ht="12.8" hidden="false" customHeight="false" outlineLevel="0" collapsed="false">
      <c r="A2360" s="11" t="n">
        <v>205306819</v>
      </c>
      <c r="B2360" s="11" t="s">
        <v>5108</v>
      </c>
      <c r="C2360" s="11" t="s">
        <v>3820</v>
      </c>
      <c r="D2360" s="11" t="n">
        <v>3</v>
      </c>
      <c r="E2360" s="11" t="s">
        <v>79</v>
      </c>
      <c r="F2360" s="11" t="s">
        <v>8045</v>
      </c>
      <c r="G2360" s="11" t="n">
        <v>11497.5</v>
      </c>
      <c r="H2360" s="11" t="n">
        <v>0</v>
      </c>
      <c r="I2360" s="11" t="n">
        <f aca="false">21*D2360</f>
        <v>63</v>
      </c>
      <c r="J2360" s="11" t="n">
        <f aca="false">G2360+H2360</f>
        <v>11497.5</v>
      </c>
      <c r="K2360" s="11" t="n">
        <f aca="false">J2360+I2360</f>
        <v>11560.5</v>
      </c>
    </row>
    <row r="2361" customFormat="false" ht="12.8" hidden="false" customHeight="false" outlineLevel="0" collapsed="false">
      <c r="A2361" s="11" t="n">
        <v>205306819</v>
      </c>
      <c r="B2361" s="11" t="s">
        <v>5559</v>
      </c>
      <c r="C2361" s="11" t="s">
        <v>3820</v>
      </c>
      <c r="D2361" s="11" t="n">
        <v>2</v>
      </c>
      <c r="E2361" s="11" t="s">
        <v>79</v>
      </c>
      <c r="F2361" s="11" t="s">
        <v>8048</v>
      </c>
      <c r="G2361" s="11" t="n">
        <v>7665</v>
      </c>
      <c r="H2361" s="11" t="n">
        <v>0</v>
      </c>
      <c r="I2361" s="11" t="n">
        <f aca="false">21*D2361</f>
        <v>42</v>
      </c>
      <c r="J2361" s="11" t="n">
        <f aca="false">G2361+H2361</f>
        <v>7665</v>
      </c>
      <c r="K2361" s="11" t="n">
        <f aca="false">J2361+I2361</f>
        <v>7707</v>
      </c>
    </row>
    <row r="2362" customFormat="false" ht="12.8" hidden="false" customHeight="false" outlineLevel="0" collapsed="false">
      <c r="A2362" s="11" t="n">
        <v>205306819</v>
      </c>
      <c r="B2362" s="11" t="s">
        <v>5559</v>
      </c>
      <c r="C2362" s="11" t="s">
        <v>3820</v>
      </c>
      <c r="D2362" s="11" t="n">
        <v>2</v>
      </c>
      <c r="E2362" s="11" t="s">
        <v>79</v>
      </c>
      <c r="F2362" s="11" t="s">
        <v>8050</v>
      </c>
      <c r="G2362" s="11" t="n">
        <v>7665</v>
      </c>
      <c r="H2362" s="11" t="n">
        <v>0</v>
      </c>
      <c r="I2362" s="11" t="n">
        <f aca="false">21*D2362</f>
        <v>42</v>
      </c>
      <c r="J2362" s="11" t="n">
        <f aca="false">G2362+H2362</f>
        <v>7665</v>
      </c>
      <c r="K2362" s="11" t="n">
        <f aca="false">J2362+I2362</f>
        <v>7707</v>
      </c>
    </row>
    <row r="2363" customFormat="false" ht="12.8" hidden="false" customHeight="false" outlineLevel="0" collapsed="false">
      <c r="A2363" s="0" t="n">
        <v>105308889</v>
      </c>
      <c r="B2363" s="0" t="s">
        <v>5108</v>
      </c>
      <c r="C2363" s="0" t="s">
        <v>5559</v>
      </c>
      <c r="D2363" s="0" t="n">
        <v>1</v>
      </c>
      <c r="E2363" s="0" t="s">
        <v>89</v>
      </c>
      <c r="F2363" s="0" t="s">
        <v>7727</v>
      </c>
      <c r="G2363" s="0" t="n">
        <v>3832.5</v>
      </c>
      <c r="H2363" s="0" t="n">
        <v>0</v>
      </c>
      <c r="I2363" s="0" t="n">
        <f aca="false">21*D2363</f>
        <v>21</v>
      </c>
      <c r="J2363" s="11" t="n">
        <f aca="false">G2363+H2363</f>
        <v>3832.5</v>
      </c>
      <c r="K2363" s="0" t="n">
        <f aca="false">J2363+I2363</f>
        <v>3853.5</v>
      </c>
    </row>
    <row r="2364" customFormat="false" ht="12.8" hidden="false" customHeight="false" outlineLevel="0" collapsed="false">
      <c r="A2364" s="0" t="n">
        <v>205315089</v>
      </c>
      <c r="B2364" s="0" t="s">
        <v>5108</v>
      </c>
      <c r="C2364" s="0" t="s">
        <v>3820</v>
      </c>
      <c r="D2364" s="0" t="n">
        <v>3</v>
      </c>
      <c r="E2364" s="0" t="s">
        <v>406</v>
      </c>
      <c r="F2364" s="0" t="s">
        <v>8054</v>
      </c>
      <c r="G2364" s="0" t="n">
        <v>11497.5</v>
      </c>
      <c r="H2364" s="0" t="n">
        <v>0</v>
      </c>
      <c r="I2364" s="0" t="n">
        <f aca="false">21*D2364</f>
        <v>63</v>
      </c>
      <c r="J2364" s="11" t="n">
        <f aca="false">G2364+H2364</f>
        <v>11497.5</v>
      </c>
      <c r="K2364" s="0" t="n">
        <f aca="false">J2364+I2364</f>
        <v>11560.5</v>
      </c>
    </row>
    <row r="2365" customFormat="false" ht="12.8" hidden="false" customHeight="false" outlineLevel="0" collapsed="false">
      <c r="A2365" s="0" t="n">
        <v>205315794</v>
      </c>
      <c r="B2365" s="0" t="s">
        <v>5108</v>
      </c>
      <c r="C2365" s="0" t="s">
        <v>5559</v>
      </c>
      <c r="D2365" s="0" t="n">
        <v>1</v>
      </c>
      <c r="E2365" s="0" t="s">
        <v>89</v>
      </c>
      <c r="F2365" s="0" t="s">
        <v>3029</v>
      </c>
      <c r="G2365" s="0" t="n">
        <v>3832.5</v>
      </c>
      <c r="H2365" s="0" t="n">
        <v>0</v>
      </c>
      <c r="I2365" s="0" t="n">
        <f aca="false">21*D2365</f>
        <v>21</v>
      </c>
      <c r="J2365" s="11" t="n">
        <f aca="false">G2365+H2365</f>
        <v>3832.5</v>
      </c>
      <c r="K2365" s="0" t="n">
        <f aca="false">J2365+I2365</f>
        <v>3853.5</v>
      </c>
    </row>
    <row r="2366" customFormat="false" ht="12.8" hidden="false" customHeight="false" outlineLevel="0" collapsed="false">
      <c r="A2366" s="0" t="n">
        <v>105308974</v>
      </c>
      <c r="B2366" s="0" t="s">
        <v>5108</v>
      </c>
      <c r="C2366" s="0" t="s">
        <v>5559</v>
      </c>
      <c r="D2366" s="0" t="n">
        <v>1</v>
      </c>
      <c r="E2366" s="0" t="s">
        <v>89</v>
      </c>
      <c r="F2366" s="0" t="s">
        <v>2263</v>
      </c>
      <c r="G2366" s="0" t="n">
        <v>3832.5</v>
      </c>
      <c r="H2366" s="0" t="n">
        <v>0</v>
      </c>
      <c r="I2366" s="0" t="n">
        <f aca="false">21*D2366</f>
        <v>21</v>
      </c>
      <c r="J2366" s="11" t="n">
        <f aca="false">G2366+H2366</f>
        <v>3832.5</v>
      </c>
      <c r="K2366" s="0" t="n">
        <f aca="false">J2366+I2366</f>
        <v>3853.5</v>
      </c>
    </row>
    <row r="2367" customFormat="false" ht="12.8" hidden="false" customHeight="false" outlineLevel="0" collapsed="false">
      <c r="A2367" s="0" t="n">
        <v>105308439</v>
      </c>
      <c r="B2367" s="0" t="s">
        <v>5108</v>
      </c>
      <c r="C2367" s="0" t="s">
        <v>5370</v>
      </c>
      <c r="D2367" s="0" t="n">
        <v>2</v>
      </c>
      <c r="E2367" s="0" t="s">
        <v>89</v>
      </c>
      <c r="F2367" s="0" t="s">
        <v>8060</v>
      </c>
      <c r="G2367" s="0" t="n">
        <v>7665</v>
      </c>
      <c r="H2367" s="0" t="n">
        <v>0</v>
      </c>
      <c r="I2367" s="0" t="n">
        <f aca="false">21*D2367</f>
        <v>42</v>
      </c>
      <c r="J2367" s="11" t="n">
        <f aca="false">G2367+H2367</f>
        <v>7665</v>
      </c>
      <c r="K2367" s="0" t="n">
        <f aca="false">J2367+I2367</f>
        <v>7707</v>
      </c>
    </row>
    <row r="2368" customFormat="false" ht="12.8" hidden="false" customHeight="false" outlineLevel="0" collapsed="false">
      <c r="A2368" s="0" t="n">
        <v>205312984</v>
      </c>
      <c r="B2368" s="0" t="s">
        <v>5559</v>
      </c>
      <c r="C2368" s="0" t="s">
        <v>3820</v>
      </c>
      <c r="D2368" s="0" t="n">
        <v>2</v>
      </c>
      <c r="E2368" s="0" t="s">
        <v>79</v>
      </c>
      <c r="F2368" s="0" t="s">
        <v>8065</v>
      </c>
      <c r="G2368" s="0" t="n">
        <v>7665</v>
      </c>
      <c r="H2368" s="0" t="n">
        <v>0</v>
      </c>
      <c r="I2368" s="0" t="n">
        <f aca="false">21*D2368</f>
        <v>42</v>
      </c>
      <c r="J2368" s="11" t="n">
        <f aca="false">G2368+H2368</f>
        <v>7665</v>
      </c>
      <c r="K2368" s="0" t="n">
        <f aca="false">J2368+I2368</f>
        <v>7707</v>
      </c>
    </row>
    <row r="2369" customFormat="false" ht="12.8" hidden="false" customHeight="false" outlineLevel="0" collapsed="false">
      <c r="A2369" s="0" t="n">
        <v>205313005</v>
      </c>
      <c r="B2369" s="0" t="s">
        <v>5559</v>
      </c>
      <c r="C2369" s="0" t="s">
        <v>3820</v>
      </c>
      <c r="D2369" s="0" t="n">
        <v>2</v>
      </c>
      <c r="E2369" s="0" t="s">
        <v>79</v>
      </c>
      <c r="F2369" s="0" t="s">
        <v>8068</v>
      </c>
      <c r="G2369" s="0" t="n">
        <v>7665</v>
      </c>
      <c r="H2369" s="0" t="n">
        <v>0</v>
      </c>
      <c r="I2369" s="0" t="n">
        <f aca="false">21*D2369</f>
        <v>42</v>
      </c>
      <c r="J2369" s="11" t="n">
        <f aca="false">G2369+H2369</f>
        <v>7665</v>
      </c>
      <c r="K2369" s="0" t="n">
        <f aca="false">J2369+I2369</f>
        <v>7707</v>
      </c>
    </row>
    <row r="2370" customFormat="false" ht="12.8" hidden="false" customHeight="false" outlineLevel="0" collapsed="false">
      <c r="A2370" s="0" t="n">
        <v>205301887</v>
      </c>
      <c r="B2370" s="0" t="s">
        <v>5559</v>
      </c>
      <c r="C2370" s="0" t="s">
        <v>3820</v>
      </c>
      <c r="D2370" s="0" t="n">
        <v>2</v>
      </c>
      <c r="E2370" s="0" t="s">
        <v>89</v>
      </c>
      <c r="F2370" s="0" t="s">
        <v>8076</v>
      </c>
      <c r="G2370" s="0" t="n">
        <v>7665</v>
      </c>
      <c r="H2370" s="0" t="n">
        <v>0</v>
      </c>
      <c r="I2370" s="0" t="n">
        <f aca="false">21*D2370</f>
        <v>42</v>
      </c>
      <c r="J2370" s="11" t="n">
        <f aca="false">G2370+H2370</f>
        <v>7665</v>
      </c>
      <c r="K2370" s="0" t="n">
        <f aca="false">J2370+I2370</f>
        <v>7707</v>
      </c>
    </row>
    <row r="2371" customFormat="false" ht="12.8" hidden="false" customHeight="false" outlineLevel="0" collapsed="false">
      <c r="A2371" s="0" t="n">
        <v>205312567</v>
      </c>
      <c r="B2371" s="0" t="s">
        <v>5559</v>
      </c>
      <c r="C2371" s="0" t="s">
        <v>3820</v>
      </c>
      <c r="D2371" s="0" t="n">
        <v>2</v>
      </c>
      <c r="E2371" s="0" t="s">
        <v>79</v>
      </c>
      <c r="F2371" s="0" t="s">
        <v>2953</v>
      </c>
      <c r="G2371" s="0" t="n">
        <v>7665</v>
      </c>
      <c r="H2371" s="0" t="n">
        <v>0</v>
      </c>
      <c r="I2371" s="0" t="n">
        <f aca="false">21*D2371</f>
        <v>42</v>
      </c>
      <c r="J2371" s="11" t="n">
        <f aca="false">G2371+H2371</f>
        <v>7665</v>
      </c>
      <c r="K2371" s="0" t="n">
        <f aca="false">J2371+I2371</f>
        <v>7707</v>
      </c>
    </row>
    <row r="2372" customFormat="false" ht="12.8" hidden="false" customHeight="false" outlineLevel="0" collapsed="false">
      <c r="A2372" s="0" t="n">
        <v>205314562</v>
      </c>
      <c r="B2372" s="0" t="s">
        <v>5559</v>
      </c>
      <c r="C2372" s="0" t="s">
        <v>3820</v>
      </c>
      <c r="D2372" s="0" t="n">
        <v>2</v>
      </c>
      <c r="E2372" s="0" t="s">
        <v>89</v>
      </c>
      <c r="F2372" s="0" t="s">
        <v>8086</v>
      </c>
      <c r="G2372" s="0" t="n">
        <v>7665</v>
      </c>
      <c r="H2372" s="0" t="n">
        <v>0</v>
      </c>
      <c r="I2372" s="0" t="n">
        <f aca="false">21*D2372</f>
        <v>42</v>
      </c>
      <c r="J2372" s="11" t="n">
        <f aca="false">G2372+H2372</f>
        <v>7665</v>
      </c>
      <c r="K2372" s="0" t="n">
        <f aca="false">J2372+I2372</f>
        <v>7707</v>
      </c>
    </row>
    <row r="2373" customFormat="false" ht="12.8" hidden="false" customHeight="false" outlineLevel="0" collapsed="false">
      <c r="A2373" s="0" t="n">
        <v>205314882</v>
      </c>
      <c r="B2373" s="0" t="s">
        <v>5559</v>
      </c>
      <c r="C2373" s="0" t="s">
        <v>3820</v>
      </c>
      <c r="D2373" s="0" t="n">
        <v>2</v>
      </c>
      <c r="E2373" s="0" t="s">
        <v>406</v>
      </c>
      <c r="F2373" s="0" t="s">
        <v>8089</v>
      </c>
      <c r="G2373" s="0" t="n">
        <v>7665</v>
      </c>
      <c r="H2373" s="0" t="n">
        <v>0</v>
      </c>
      <c r="I2373" s="0" t="n">
        <f aca="false">21*D2373</f>
        <v>42</v>
      </c>
      <c r="J2373" s="11" t="n">
        <f aca="false">G2373+H2373</f>
        <v>7665</v>
      </c>
      <c r="K2373" s="0" t="n">
        <f aca="false">J2373+I2373</f>
        <v>7707</v>
      </c>
    </row>
    <row r="2374" customFormat="false" ht="12.8" hidden="false" customHeight="false" outlineLevel="0" collapsed="false">
      <c r="A2374" s="0" t="n">
        <v>105306777</v>
      </c>
      <c r="B2374" s="0" t="s">
        <v>5559</v>
      </c>
      <c r="C2374" s="0" t="s">
        <v>3820</v>
      </c>
      <c r="D2374" s="0" t="n">
        <v>2</v>
      </c>
      <c r="E2374" s="0" t="s">
        <v>406</v>
      </c>
      <c r="F2374" s="0" t="s">
        <v>4000</v>
      </c>
      <c r="G2374" s="0" t="n">
        <v>7665</v>
      </c>
      <c r="H2374" s="0" t="n">
        <v>0</v>
      </c>
      <c r="I2374" s="0" t="n">
        <f aca="false">21*D2374</f>
        <v>42</v>
      </c>
      <c r="J2374" s="11" t="n">
        <f aca="false">G2374+H2374</f>
        <v>7665</v>
      </c>
      <c r="K2374" s="0" t="n">
        <f aca="false">J2374+I2374</f>
        <v>7707</v>
      </c>
    </row>
    <row r="2375" customFormat="false" ht="12.8" hidden="false" customHeight="false" outlineLevel="0" collapsed="false">
      <c r="A2375" s="0" t="n">
        <v>205313322</v>
      </c>
      <c r="B2375" s="0" t="s">
        <v>5559</v>
      </c>
      <c r="C2375" s="0" t="s">
        <v>3820</v>
      </c>
      <c r="D2375" s="0" t="n">
        <v>2</v>
      </c>
      <c r="E2375" s="0" t="s">
        <v>146</v>
      </c>
      <c r="F2375" s="0" t="s">
        <v>8097</v>
      </c>
      <c r="G2375" s="0" t="n">
        <v>9345</v>
      </c>
      <c r="H2375" s="0" t="n">
        <v>0</v>
      </c>
      <c r="I2375" s="0" t="n">
        <f aca="false">21*D2375</f>
        <v>42</v>
      </c>
      <c r="J2375" s="11" t="n">
        <f aca="false">G2375+H2375</f>
        <v>9345</v>
      </c>
      <c r="K2375" s="0" t="n">
        <f aca="false">J2375+I2375</f>
        <v>9387</v>
      </c>
    </row>
    <row r="2376" customFormat="false" ht="12.8" hidden="false" customHeight="false" outlineLevel="0" collapsed="false">
      <c r="A2376" s="0" t="n">
        <v>205314082</v>
      </c>
      <c r="B2376" s="0" t="s">
        <v>5559</v>
      </c>
      <c r="C2376" s="0" t="s">
        <v>3820</v>
      </c>
      <c r="D2376" s="0" t="n">
        <v>2</v>
      </c>
      <c r="E2376" s="0" t="s">
        <v>406</v>
      </c>
      <c r="F2376" s="0" t="s">
        <v>8105</v>
      </c>
      <c r="G2376" s="0" t="n">
        <v>7665</v>
      </c>
      <c r="H2376" s="0" t="n">
        <v>0</v>
      </c>
      <c r="I2376" s="0" t="n">
        <f aca="false">21*D2376</f>
        <v>42</v>
      </c>
      <c r="J2376" s="11" t="n">
        <f aca="false">G2376+H2376</f>
        <v>7665</v>
      </c>
      <c r="K2376" s="0" t="n">
        <f aca="false">J2376+I2376</f>
        <v>7707</v>
      </c>
    </row>
    <row r="2377" customFormat="false" ht="12.8" hidden="false" customHeight="false" outlineLevel="0" collapsed="false">
      <c r="A2377" s="0" t="n">
        <v>205312362</v>
      </c>
      <c r="B2377" s="0" t="s">
        <v>5559</v>
      </c>
      <c r="C2377" s="0" t="s">
        <v>3820</v>
      </c>
      <c r="D2377" s="0" t="n">
        <v>2</v>
      </c>
      <c r="E2377" s="0" t="s">
        <v>79</v>
      </c>
      <c r="F2377" s="0" t="s">
        <v>8108</v>
      </c>
      <c r="G2377" s="0" t="n">
        <v>7665</v>
      </c>
      <c r="H2377" s="0" t="n">
        <v>0</v>
      </c>
      <c r="I2377" s="0" t="n">
        <f aca="false">21*D2377</f>
        <v>42</v>
      </c>
      <c r="J2377" s="11" t="n">
        <f aca="false">G2377+H2377</f>
        <v>7665</v>
      </c>
      <c r="K2377" s="0" t="n">
        <f aca="false">J2377+I2377</f>
        <v>7707</v>
      </c>
    </row>
    <row r="2378" customFormat="false" ht="12.8" hidden="false" customHeight="false" outlineLevel="0" collapsed="false">
      <c r="A2378" s="0" t="n">
        <v>205315102</v>
      </c>
      <c r="B2378" s="0" t="s">
        <v>5559</v>
      </c>
      <c r="C2378" s="0" t="s">
        <v>3820</v>
      </c>
      <c r="D2378" s="0" t="n">
        <v>2</v>
      </c>
      <c r="E2378" s="0" t="s">
        <v>89</v>
      </c>
      <c r="F2378" s="0" t="s">
        <v>8111</v>
      </c>
      <c r="G2378" s="0" t="n">
        <v>7665</v>
      </c>
      <c r="H2378" s="0" t="n">
        <v>0</v>
      </c>
      <c r="I2378" s="0" t="n">
        <f aca="false">21*D2378</f>
        <v>42</v>
      </c>
      <c r="J2378" s="11" t="n">
        <f aca="false">G2378+H2378</f>
        <v>7665</v>
      </c>
      <c r="K2378" s="0" t="n">
        <f aca="false">J2378+I2378</f>
        <v>7707</v>
      </c>
    </row>
    <row r="2379" customFormat="false" ht="12.8" hidden="false" customHeight="false" outlineLevel="0" collapsed="false">
      <c r="A2379" s="0" t="n">
        <v>205315102</v>
      </c>
      <c r="B2379" s="0" t="s">
        <v>5559</v>
      </c>
      <c r="C2379" s="0" t="s">
        <v>3820</v>
      </c>
      <c r="D2379" s="0" t="n">
        <v>2</v>
      </c>
      <c r="E2379" s="0" t="s">
        <v>89</v>
      </c>
      <c r="F2379" s="0" t="s">
        <v>8114</v>
      </c>
      <c r="G2379" s="0" t="n">
        <v>7665</v>
      </c>
      <c r="H2379" s="0" t="n">
        <v>0</v>
      </c>
      <c r="I2379" s="0" t="n">
        <f aca="false">21*D2379</f>
        <v>42</v>
      </c>
      <c r="J2379" s="11" t="n">
        <f aca="false">G2379+H2379</f>
        <v>7665</v>
      </c>
      <c r="K2379" s="0" t="n">
        <f aca="false">J2379+I2379</f>
        <v>7707</v>
      </c>
    </row>
    <row r="2380" customFormat="false" ht="12.8" hidden="false" customHeight="false" outlineLevel="0" collapsed="false">
      <c r="A2380" s="0" t="n">
        <v>205312342</v>
      </c>
      <c r="B2380" s="0" t="s">
        <v>5559</v>
      </c>
      <c r="C2380" s="0" t="s">
        <v>3820</v>
      </c>
      <c r="D2380" s="0" t="n">
        <v>2</v>
      </c>
      <c r="E2380" s="0" t="s">
        <v>79</v>
      </c>
      <c r="F2380" s="0" t="s">
        <v>8117</v>
      </c>
      <c r="G2380" s="0" t="n">
        <v>7665</v>
      </c>
      <c r="H2380" s="0" t="n">
        <v>0</v>
      </c>
      <c r="I2380" s="0" t="n">
        <f aca="false">21*D2380</f>
        <v>42</v>
      </c>
      <c r="J2380" s="11" t="n">
        <f aca="false">G2380+H2380</f>
        <v>7665</v>
      </c>
      <c r="K2380" s="0" t="n">
        <f aca="false">J2380+I2380</f>
        <v>7707</v>
      </c>
    </row>
    <row r="2381" customFormat="false" ht="12.8" hidden="false" customHeight="false" outlineLevel="0" collapsed="false">
      <c r="A2381" s="0" t="n">
        <v>205312587</v>
      </c>
      <c r="B2381" s="0" t="s">
        <v>5559</v>
      </c>
      <c r="C2381" s="0" t="s">
        <v>3820</v>
      </c>
      <c r="D2381" s="0" t="n">
        <v>2</v>
      </c>
      <c r="E2381" s="0" t="s">
        <v>79</v>
      </c>
      <c r="F2381" s="0" t="s">
        <v>8120</v>
      </c>
      <c r="G2381" s="0" t="n">
        <v>7665</v>
      </c>
      <c r="H2381" s="0" t="n">
        <v>0</v>
      </c>
      <c r="I2381" s="0" t="n">
        <f aca="false">21*D2381</f>
        <v>42</v>
      </c>
      <c r="J2381" s="11" t="n">
        <f aca="false">G2381+H2381</f>
        <v>7665</v>
      </c>
      <c r="K2381" s="0" t="n">
        <f aca="false">J2381+I2381</f>
        <v>7707</v>
      </c>
    </row>
    <row r="2382" customFormat="false" ht="12.8" hidden="false" customHeight="false" outlineLevel="0" collapsed="false">
      <c r="A2382" s="0" t="n">
        <v>205313009</v>
      </c>
      <c r="B2382" s="0" t="s">
        <v>5559</v>
      </c>
      <c r="C2382" s="0" t="s">
        <v>3820</v>
      </c>
      <c r="D2382" s="0" t="n">
        <v>2</v>
      </c>
      <c r="E2382" s="0" t="s">
        <v>79</v>
      </c>
      <c r="F2382" s="0" t="s">
        <v>8124</v>
      </c>
      <c r="G2382" s="0" t="n">
        <v>7665</v>
      </c>
      <c r="H2382" s="0" t="n">
        <v>0</v>
      </c>
      <c r="I2382" s="0" t="n">
        <f aca="false">21*D2382</f>
        <v>42</v>
      </c>
      <c r="J2382" s="11" t="n">
        <f aca="false">G2382+H2382</f>
        <v>7665</v>
      </c>
      <c r="K2382" s="0" t="n">
        <f aca="false">J2382+I2382</f>
        <v>7707</v>
      </c>
    </row>
    <row r="2383" customFormat="false" ht="12.8" hidden="false" customHeight="false" outlineLevel="0" collapsed="false">
      <c r="A2383" s="0" t="n">
        <v>205301992</v>
      </c>
      <c r="B2383" s="0" t="s">
        <v>5559</v>
      </c>
      <c r="C2383" s="0" t="s">
        <v>3820</v>
      </c>
      <c r="D2383" s="0" t="n">
        <v>2</v>
      </c>
      <c r="E2383" s="0" t="s">
        <v>89</v>
      </c>
      <c r="F2383" s="0" t="s">
        <v>8127</v>
      </c>
      <c r="G2383" s="0" t="n">
        <v>7665</v>
      </c>
      <c r="H2383" s="0" t="n">
        <v>0</v>
      </c>
      <c r="I2383" s="0" t="n">
        <f aca="false">21*D2383</f>
        <v>42</v>
      </c>
      <c r="J2383" s="11" t="n">
        <f aca="false">G2383+H2383</f>
        <v>7665</v>
      </c>
      <c r="K2383" s="0" t="n">
        <f aca="false">J2383+I2383</f>
        <v>7707</v>
      </c>
    </row>
    <row r="2384" customFormat="false" ht="12.8" hidden="false" customHeight="false" outlineLevel="0" collapsed="false">
      <c r="A2384" s="0" t="n">
        <v>205307492</v>
      </c>
      <c r="B2384" s="0" t="s">
        <v>5559</v>
      </c>
      <c r="C2384" s="0" t="s">
        <v>3820</v>
      </c>
      <c r="D2384" s="0" t="n">
        <v>2</v>
      </c>
      <c r="E2384" s="0" t="s">
        <v>491</v>
      </c>
      <c r="F2384" s="0" t="s">
        <v>8132</v>
      </c>
      <c r="G2384" s="0" t="n">
        <v>7665</v>
      </c>
      <c r="H2384" s="0" t="n">
        <v>0</v>
      </c>
      <c r="I2384" s="0" t="n">
        <f aca="false">21*D2384</f>
        <v>42</v>
      </c>
      <c r="J2384" s="11" t="n">
        <f aca="false">G2384+H2384</f>
        <v>7665</v>
      </c>
      <c r="K2384" s="0" t="n">
        <f aca="false">J2384+I2384</f>
        <v>7707</v>
      </c>
    </row>
    <row r="2385" customFormat="false" ht="12.8" hidden="false" customHeight="false" outlineLevel="0" collapsed="false">
      <c r="A2385" s="0" t="n">
        <v>205312092</v>
      </c>
      <c r="B2385" s="0" t="s">
        <v>5559</v>
      </c>
      <c r="C2385" s="0" t="s">
        <v>3820</v>
      </c>
      <c r="D2385" s="0" t="n">
        <v>2</v>
      </c>
      <c r="E2385" s="0" t="s">
        <v>400</v>
      </c>
      <c r="F2385" s="0" t="s">
        <v>8135</v>
      </c>
      <c r="G2385" s="0" t="n">
        <v>7665</v>
      </c>
      <c r="H2385" s="0" t="n">
        <v>0</v>
      </c>
      <c r="I2385" s="0" t="n">
        <f aca="false">21*D2385</f>
        <v>42</v>
      </c>
      <c r="J2385" s="11" t="n">
        <f aca="false">G2385+H2385</f>
        <v>7665</v>
      </c>
      <c r="K2385" s="0" t="n">
        <f aca="false">J2385+I2385</f>
        <v>7707</v>
      </c>
    </row>
    <row r="2386" customFormat="false" ht="12.8" hidden="false" customHeight="false" outlineLevel="0" collapsed="false">
      <c r="A2386" s="0" t="n">
        <v>205312752</v>
      </c>
      <c r="B2386" s="0" t="s">
        <v>5559</v>
      </c>
      <c r="C2386" s="0" t="s">
        <v>3820</v>
      </c>
      <c r="D2386" s="0" t="n">
        <v>2</v>
      </c>
      <c r="E2386" s="0" t="s">
        <v>79</v>
      </c>
      <c r="F2386" s="0" t="s">
        <v>8153</v>
      </c>
      <c r="G2386" s="0" t="n">
        <v>7665</v>
      </c>
      <c r="H2386" s="0" t="n">
        <v>0</v>
      </c>
      <c r="I2386" s="0" t="n">
        <f aca="false">21*D2386</f>
        <v>42</v>
      </c>
      <c r="J2386" s="11" t="n">
        <f aca="false">G2386+H2386</f>
        <v>7665</v>
      </c>
      <c r="K2386" s="0" t="n">
        <f aca="false">J2386+I2386</f>
        <v>7707</v>
      </c>
    </row>
    <row r="2387" customFormat="false" ht="12.8" hidden="false" customHeight="false" outlineLevel="0" collapsed="false">
      <c r="A2387" s="0" t="n">
        <v>205312958</v>
      </c>
      <c r="B2387" s="0" t="s">
        <v>5559</v>
      </c>
      <c r="C2387" s="0" t="s">
        <v>3820</v>
      </c>
      <c r="D2387" s="0" t="n">
        <v>2</v>
      </c>
      <c r="E2387" s="0" t="s">
        <v>491</v>
      </c>
      <c r="F2387" s="0" t="s">
        <v>8157</v>
      </c>
      <c r="G2387" s="0" t="n">
        <v>7665</v>
      </c>
      <c r="H2387" s="0" t="n">
        <v>0</v>
      </c>
      <c r="I2387" s="0" t="n">
        <f aca="false">21*D2387</f>
        <v>42</v>
      </c>
      <c r="J2387" s="11" t="n">
        <f aca="false">G2387+H2387</f>
        <v>7665</v>
      </c>
      <c r="K2387" s="0" t="n">
        <f aca="false">J2387+I2387</f>
        <v>7707</v>
      </c>
    </row>
    <row r="2388" customFormat="false" ht="12.8" hidden="false" customHeight="false" outlineLevel="0" collapsed="false">
      <c r="A2388" s="0" t="n">
        <v>205308768</v>
      </c>
      <c r="B2388" s="0" t="s">
        <v>5559</v>
      </c>
      <c r="C2388" s="0" t="s">
        <v>3820</v>
      </c>
      <c r="D2388" s="0" t="n">
        <v>2</v>
      </c>
      <c r="E2388" s="0" t="s">
        <v>74</v>
      </c>
      <c r="F2388" s="0" t="s">
        <v>8161</v>
      </c>
      <c r="G2388" s="0" t="n">
        <v>7665</v>
      </c>
      <c r="H2388" s="0" t="n">
        <v>0</v>
      </c>
      <c r="I2388" s="0" t="n">
        <f aca="false">21*D2388</f>
        <v>42</v>
      </c>
      <c r="J2388" s="11" t="n">
        <f aca="false">G2388+H2388</f>
        <v>7665</v>
      </c>
      <c r="K2388" s="0" t="n">
        <f aca="false">J2388+I2388</f>
        <v>7707</v>
      </c>
    </row>
    <row r="2389" customFormat="false" ht="12.8" hidden="false" customHeight="false" outlineLevel="0" collapsed="false">
      <c r="A2389" s="0" t="n">
        <v>105308753</v>
      </c>
      <c r="B2389" s="0" t="s">
        <v>5559</v>
      </c>
      <c r="C2389" s="0" t="s">
        <v>5370</v>
      </c>
      <c r="D2389" s="0" t="n">
        <v>1</v>
      </c>
      <c r="E2389" s="0" t="s">
        <v>79</v>
      </c>
      <c r="F2389" s="0" t="s">
        <v>8164</v>
      </c>
      <c r="G2389" s="0" t="n">
        <v>3832.5</v>
      </c>
      <c r="H2389" s="0" t="n">
        <v>0</v>
      </c>
      <c r="I2389" s="0" t="n">
        <f aca="false">21*D2389</f>
        <v>21</v>
      </c>
      <c r="J2389" s="11" t="n">
        <f aca="false">G2389+H2389</f>
        <v>3832.5</v>
      </c>
      <c r="K2389" s="0" t="n">
        <f aca="false">J2389+I2389</f>
        <v>3853.5</v>
      </c>
    </row>
    <row r="2390" customFormat="false" ht="12.8" hidden="false" customHeight="false" outlineLevel="0" collapsed="false">
      <c r="A2390" s="0" t="n">
        <v>205313223</v>
      </c>
      <c r="B2390" s="0" t="s">
        <v>5559</v>
      </c>
      <c r="C2390" s="0" t="s">
        <v>3820</v>
      </c>
      <c r="D2390" s="0" t="n">
        <v>2</v>
      </c>
      <c r="E2390" s="0" t="s">
        <v>89</v>
      </c>
      <c r="F2390" s="0" t="s">
        <v>8167</v>
      </c>
      <c r="G2390" s="0" t="n">
        <v>7665</v>
      </c>
      <c r="H2390" s="0" t="n">
        <v>0</v>
      </c>
      <c r="I2390" s="0" t="n">
        <f aca="false">21*D2390</f>
        <v>42</v>
      </c>
      <c r="J2390" s="11" t="n">
        <f aca="false">G2390+H2390</f>
        <v>7665</v>
      </c>
      <c r="K2390" s="0" t="n">
        <f aca="false">J2390+I2390</f>
        <v>7707</v>
      </c>
    </row>
    <row r="2391" customFormat="false" ht="12.8" hidden="false" customHeight="false" outlineLevel="0" collapsed="false">
      <c r="A2391" s="0" t="n">
        <v>205314628</v>
      </c>
      <c r="B2391" s="0" t="s">
        <v>5559</v>
      </c>
      <c r="C2391" s="0" t="s">
        <v>3820</v>
      </c>
      <c r="D2391" s="0" t="n">
        <v>2</v>
      </c>
      <c r="E2391" s="0" t="s">
        <v>406</v>
      </c>
      <c r="F2391" s="0" t="s">
        <v>8172</v>
      </c>
      <c r="G2391" s="0" t="n">
        <v>7665</v>
      </c>
      <c r="H2391" s="0" t="n">
        <v>0</v>
      </c>
      <c r="I2391" s="0" t="n">
        <f aca="false">21*D2391</f>
        <v>42</v>
      </c>
      <c r="J2391" s="11" t="n">
        <f aca="false">G2391+H2391</f>
        <v>7665</v>
      </c>
      <c r="K2391" s="0" t="n">
        <f aca="false">J2391+I2391</f>
        <v>7707</v>
      </c>
    </row>
    <row r="2392" customFormat="false" ht="12.8" hidden="false" customHeight="false" outlineLevel="0" collapsed="false">
      <c r="A2392" s="0" t="n">
        <v>105308088</v>
      </c>
      <c r="B2392" s="0" t="s">
        <v>5559</v>
      </c>
      <c r="C2392" s="0" t="s">
        <v>5370</v>
      </c>
      <c r="D2392" s="0" t="n">
        <v>1</v>
      </c>
      <c r="E2392" s="0" t="s">
        <v>74</v>
      </c>
      <c r="F2392" s="0" t="s">
        <v>8178</v>
      </c>
      <c r="G2392" s="0" t="n">
        <v>3832.5</v>
      </c>
      <c r="H2392" s="0" t="n">
        <v>0</v>
      </c>
      <c r="I2392" s="0" t="n">
        <f aca="false">21*D2392</f>
        <v>21</v>
      </c>
      <c r="J2392" s="11" t="n">
        <f aca="false">G2392+H2392</f>
        <v>3832.5</v>
      </c>
      <c r="K2392" s="0" t="n">
        <f aca="false">J2392+I2392</f>
        <v>3853.5</v>
      </c>
    </row>
    <row r="2393" customFormat="false" ht="12.8" hidden="false" customHeight="false" outlineLevel="0" collapsed="false">
      <c r="A2393" s="0" t="n">
        <v>205311398</v>
      </c>
      <c r="B2393" s="0" t="s">
        <v>5559</v>
      </c>
      <c r="C2393" s="0" t="s">
        <v>3820</v>
      </c>
      <c r="D2393" s="0" t="n">
        <v>2</v>
      </c>
      <c r="E2393" s="0" t="s">
        <v>400</v>
      </c>
      <c r="F2393" s="0" t="s">
        <v>8181</v>
      </c>
      <c r="G2393" s="0" t="n">
        <v>7665</v>
      </c>
      <c r="H2393" s="0" t="n">
        <v>0</v>
      </c>
      <c r="I2393" s="0" t="n">
        <f aca="false">21*D2393</f>
        <v>42</v>
      </c>
      <c r="J2393" s="11" t="n">
        <f aca="false">G2393+H2393</f>
        <v>7665</v>
      </c>
      <c r="K2393" s="0" t="n">
        <f aca="false">J2393+I2393</f>
        <v>7707</v>
      </c>
    </row>
    <row r="2394" customFormat="false" ht="12.8" hidden="false" customHeight="false" outlineLevel="0" collapsed="false">
      <c r="A2394" s="0" t="n">
        <v>205313313</v>
      </c>
      <c r="B2394" s="0" t="s">
        <v>5559</v>
      </c>
      <c r="C2394" s="0" t="s">
        <v>3820</v>
      </c>
      <c r="D2394" s="0" t="n">
        <v>2</v>
      </c>
      <c r="E2394" s="0" t="s">
        <v>89</v>
      </c>
      <c r="F2394" s="0" t="s">
        <v>8190</v>
      </c>
      <c r="G2394" s="0" t="n">
        <v>7665</v>
      </c>
      <c r="H2394" s="0" t="n">
        <v>0</v>
      </c>
      <c r="I2394" s="0" t="n">
        <f aca="false">21*D2394</f>
        <v>42</v>
      </c>
      <c r="J2394" s="11" t="n">
        <f aca="false">G2394+H2394</f>
        <v>7665</v>
      </c>
      <c r="K2394" s="0" t="n">
        <f aca="false">J2394+I2394</f>
        <v>7707</v>
      </c>
    </row>
    <row r="2395" customFormat="false" ht="12.8" hidden="false" customHeight="false" outlineLevel="0" collapsed="false">
      <c r="A2395" s="0" t="n">
        <v>205312698</v>
      </c>
      <c r="B2395" s="0" t="s">
        <v>5559</v>
      </c>
      <c r="C2395" s="0" t="s">
        <v>3820</v>
      </c>
      <c r="D2395" s="0" t="n">
        <v>2</v>
      </c>
      <c r="E2395" s="0" t="s">
        <v>79</v>
      </c>
      <c r="F2395" s="0" t="s">
        <v>2632</v>
      </c>
      <c r="G2395" s="0" t="n">
        <v>7665</v>
      </c>
      <c r="H2395" s="0" t="n">
        <v>0</v>
      </c>
      <c r="I2395" s="0" t="n">
        <f aca="false">21*D2395</f>
        <v>42</v>
      </c>
      <c r="J2395" s="11" t="n">
        <f aca="false">G2395+H2395</f>
        <v>7665</v>
      </c>
      <c r="K2395" s="0" t="n">
        <f aca="false">J2395+I2395</f>
        <v>7707</v>
      </c>
    </row>
    <row r="2396" customFormat="false" ht="12.8" hidden="false" customHeight="false" outlineLevel="0" collapsed="false">
      <c r="A2396" s="0" t="n">
        <v>205313363</v>
      </c>
      <c r="B2396" s="0" t="s">
        <v>5559</v>
      </c>
      <c r="C2396" s="0" t="s">
        <v>3820</v>
      </c>
      <c r="D2396" s="0" t="n">
        <v>2</v>
      </c>
      <c r="E2396" s="0" t="s">
        <v>406</v>
      </c>
      <c r="F2396" s="0" t="s">
        <v>8197</v>
      </c>
      <c r="G2396" s="0" t="n">
        <v>7665</v>
      </c>
      <c r="H2396" s="0" t="n">
        <v>0</v>
      </c>
      <c r="I2396" s="0" t="n">
        <f aca="false">21*D2396</f>
        <v>42</v>
      </c>
      <c r="J2396" s="11" t="n">
        <f aca="false">G2396+H2396</f>
        <v>7665</v>
      </c>
      <c r="K2396" s="0" t="n">
        <f aca="false">J2396+I2396</f>
        <v>7707</v>
      </c>
    </row>
    <row r="2397" customFormat="false" ht="12.8" hidden="false" customHeight="false" outlineLevel="0" collapsed="false">
      <c r="A2397" s="0" t="n">
        <v>205314233</v>
      </c>
      <c r="B2397" s="0" t="s">
        <v>5559</v>
      </c>
      <c r="C2397" s="0" t="s">
        <v>3820</v>
      </c>
      <c r="D2397" s="0" t="n">
        <v>2</v>
      </c>
      <c r="E2397" s="0" t="s">
        <v>28</v>
      </c>
      <c r="F2397" s="0" t="s">
        <v>8201</v>
      </c>
      <c r="G2397" s="0" t="n">
        <v>7410.8</v>
      </c>
      <c r="H2397" s="0" t="n">
        <v>4034</v>
      </c>
      <c r="I2397" s="0" t="n">
        <f aca="false">21*D2397</f>
        <v>42</v>
      </c>
      <c r="J2397" s="11" t="n">
        <f aca="false">G2397+H2397</f>
        <v>11444.8</v>
      </c>
      <c r="K2397" s="0" t="n">
        <f aca="false">J2397+I2397</f>
        <v>11486.8</v>
      </c>
    </row>
    <row r="2398" customFormat="false" ht="12.8" hidden="false" customHeight="false" outlineLevel="0" collapsed="false">
      <c r="A2398" s="0" t="n">
        <v>205312738</v>
      </c>
      <c r="B2398" s="0" t="s">
        <v>5559</v>
      </c>
      <c r="C2398" s="0" t="s">
        <v>3820</v>
      </c>
      <c r="D2398" s="0" t="n">
        <v>2</v>
      </c>
      <c r="E2398" s="0" t="s">
        <v>79</v>
      </c>
      <c r="F2398" s="0" t="s">
        <v>8205</v>
      </c>
      <c r="G2398" s="0" t="n">
        <v>7665</v>
      </c>
      <c r="H2398" s="0" t="n">
        <v>0</v>
      </c>
      <c r="I2398" s="0" t="n">
        <f aca="false">21*D2398</f>
        <v>42</v>
      </c>
      <c r="J2398" s="11" t="n">
        <f aca="false">G2398+H2398</f>
        <v>7665</v>
      </c>
      <c r="K2398" s="0" t="n">
        <f aca="false">J2398+I2398</f>
        <v>7707</v>
      </c>
    </row>
    <row r="2399" customFormat="false" ht="12.8" hidden="false" customHeight="false" outlineLevel="0" collapsed="false">
      <c r="A2399" s="0" t="n">
        <v>205314643</v>
      </c>
      <c r="B2399" s="0" t="s">
        <v>5559</v>
      </c>
      <c r="C2399" s="0" t="s">
        <v>3820</v>
      </c>
      <c r="D2399" s="0" t="n">
        <v>2</v>
      </c>
      <c r="E2399" s="0" t="s">
        <v>89</v>
      </c>
      <c r="F2399" s="0" t="s">
        <v>8208</v>
      </c>
      <c r="G2399" s="0" t="n">
        <v>7665</v>
      </c>
      <c r="H2399" s="0" t="n">
        <v>0</v>
      </c>
      <c r="I2399" s="0" t="n">
        <f aca="false">21*D2399</f>
        <v>42</v>
      </c>
      <c r="J2399" s="11" t="n">
        <f aca="false">G2399+H2399</f>
        <v>7665</v>
      </c>
      <c r="K2399" s="0" t="n">
        <f aca="false">J2399+I2399</f>
        <v>7707</v>
      </c>
    </row>
    <row r="2400" customFormat="false" ht="12.8" hidden="false" customHeight="false" outlineLevel="0" collapsed="false">
      <c r="A2400" s="0" t="n">
        <v>205313778</v>
      </c>
      <c r="B2400" s="0" t="s">
        <v>5559</v>
      </c>
      <c r="C2400" s="0" t="s">
        <v>3820</v>
      </c>
      <c r="D2400" s="0" t="n">
        <v>2</v>
      </c>
      <c r="E2400" s="0" t="s">
        <v>28</v>
      </c>
      <c r="F2400" s="0" t="s">
        <v>8211</v>
      </c>
      <c r="G2400" s="0" t="n">
        <v>11444.8</v>
      </c>
      <c r="H2400" s="0" t="n">
        <v>0</v>
      </c>
      <c r="I2400" s="0" t="n">
        <f aca="false">21*D2400</f>
        <v>42</v>
      </c>
      <c r="J2400" s="11" t="n">
        <f aca="false">G2400+H2400</f>
        <v>11444.8</v>
      </c>
      <c r="K2400" s="0" t="n">
        <f aca="false">J2400+I2400</f>
        <v>11486.8</v>
      </c>
    </row>
    <row r="2401" customFormat="false" ht="12.8" hidden="false" customHeight="false" outlineLevel="0" collapsed="false">
      <c r="A2401" s="0" t="n">
        <v>205314958</v>
      </c>
      <c r="B2401" s="0" t="s">
        <v>5559</v>
      </c>
      <c r="C2401" s="0" t="s">
        <v>3820</v>
      </c>
      <c r="D2401" s="0" t="n">
        <v>2</v>
      </c>
      <c r="E2401" s="0" t="s">
        <v>406</v>
      </c>
      <c r="F2401" s="0" t="s">
        <v>8219</v>
      </c>
      <c r="G2401" s="0" t="n">
        <v>7665</v>
      </c>
      <c r="H2401" s="0" t="n">
        <v>0</v>
      </c>
      <c r="I2401" s="0" t="n">
        <f aca="false">21*D2401</f>
        <v>42</v>
      </c>
      <c r="J2401" s="11" t="n">
        <f aca="false">G2401+H2401</f>
        <v>7665</v>
      </c>
      <c r="K2401" s="0" t="n">
        <f aca="false">J2401+I2401</f>
        <v>7707</v>
      </c>
    </row>
    <row r="2402" customFormat="false" ht="12.8" hidden="false" customHeight="false" outlineLevel="0" collapsed="false">
      <c r="A2402" s="0" t="n">
        <v>105308513</v>
      </c>
      <c r="B2402" s="0" t="s">
        <v>5559</v>
      </c>
      <c r="C2402" s="0" t="s">
        <v>5370</v>
      </c>
      <c r="D2402" s="0" t="n">
        <v>1</v>
      </c>
      <c r="E2402" s="0" t="s">
        <v>146</v>
      </c>
      <c r="F2402" s="0" t="s">
        <v>8233</v>
      </c>
      <c r="G2402" s="0" t="n">
        <v>4672.5</v>
      </c>
      <c r="H2402" s="0" t="n">
        <v>0</v>
      </c>
      <c r="I2402" s="0" t="n">
        <f aca="false">21*D2402</f>
        <v>21</v>
      </c>
      <c r="J2402" s="11" t="n">
        <f aca="false">G2402+H2402</f>
        <v>4672.5</v>
      </c>
      <c r="K2402" s="0" t="n">
        <f aca="false">J2402+I2402</f>
        <v>4693.5</v>
      </c>
    </row>
    <row r="2403" customFormat="false" ht="12.8" hidden="false" customHeight="false" outlineLevel="0" collapsed="false">
      <c r="A2403" s="0" t="n">
        <v>205301830</v>
      </c>
      <c r="B2403" s="0" t="s">
        <v>5559</v>
      </c>
      <c r="C2403" s="0" t="s">
        <v>3820</v>
      </c>
      <c r="D2403" s="0" t="n">
        <v>2</v>
      </c>
      <c r="E2403" s="0" t="s">
        <v>89</v>
      </c>
      <c r="F2403" s="0" t="s">
        <v>8240</v>
      </c>
      <c r="G2403" s="0" t="n">
        <v>7665</v>
      </c>
      <c r="H2403" s="0" t="n">
        <v>0</v>
      </c>
      <c r="I2403" s="0" t="n">
        <f aca="false">21*D2403</f>
        <v>42</v>
      </c>
      <c r="J2403" s="11" t="n">
        <f aca="false">G2403+H2403</f>
        <v>7665</v>
      </c>
      <c r="K2403" s="0" t="n">
        <f aca="false">J2403+I2403</f>
        <v>7707</v>
      </c>
    </row>
    <row r="2404" s="11" customFormat="true" ht="12.8" hidden="false" customHeight="false" outlineLevel="0" collapsed="false">
      <c r="A2404" s="11" t="n">
        <v>205307510</v>
      </c>
      <c r="B2404" s="11" t="s">
        <v>5559</v>
      </c>
      <c r="C2404" s="11" t="s">
        <v>3820</v>
      </c>
      <c r="D2404" s="11" t="n">
        <v>2</v>
      </c>
      <c r="E2404" s="11" t="s">
        <v>28</v>
      </c>
      <c r="F2404" s="11" t="s">
        <v>8245</v>
      </c>
      <c r="G2404" s="11" t="n">
        <v>7423.92</v>
      </c>
      <c r="H2404" s="11" t="n">
        <v>4261.96</v>
      </c>
      <c r="I2404" s="11" t="n">
        <f aca="false">21*D2404</f>
        <v>42</v>
      </c>
      <c r="J2404" s="11" t="n">
        <f aca="false">G2404+H2404</f>
        <v>11685.88</v>
      </c>
      <c r="K2404" s="11" t="n">
        <f aca="false">J2404+I2404</f>
        <v>11727.88</v>
      </c>
      <c r="M2404" s="11" t="n">
        <v>19193.8</v>
      </c>
      <c r="N2404" s="11" t="n">
        <f aca="false">K2404+K2405-M2404</f>
        <v>0</v>
      </c>
    </row>
    <row r="2405" customFormat="false" ht="12.8" hidden="false" customHeight="false" outlineLevel="0" collapsed="false">
      <c r="A2405" s="11" t="n">
        <v>205307510</v>
      </c>
      <c r="B2405" s="11" t="s">
        <v>5559</v>
      </c>
      <c r="C2405" s="11" t="s">
        <v>3820</v>
      </c>
      <c r="D2405" s="11" t="n">
        <v>2</v>
      </c>
      <c r="E2405" s="11" t="s">
        <v>74</v>
      </c>
      <c r="F2405" s="11" t="s">
        <v>8248</v>
      </c>
      <c r="G2405" s="11" t="n">
        <v>7423.92</v>
      </c>
      <c r="H2405" s="11" t="n">
        <v>0</v>
      </c>
      <c r="I2405" s="11" t="n">
        <f aca="false">21*D2405</f>
        <v>42</v>
      </c>
      <c r="J2405" s="11" t="n">
        <f aca="false">G2405+H2405</f>
        <v>7423.92</v>
      </c>
      <c r="K2405" s="11" t="n">
        <f aca="false">J2405+I2405</f>
        <v>7465.92</v>
      </c>
      <c r="L2405" s="11"/>
    </row>
    <row r="2406" customFormat="false" ht="12.8" hidden="false" customHeight="false" outlineLevel="0" collapsed="false">
      <c r="A2406" s="0" t="n">
        <v>205313325</v>
      </c>
      <c r="B2406" s="0" t="s">
        <v>5559</v>
      </c>
      <c r="C2406" s="0" t="s">
        <v>3820</v>
      </c>
      <c r="D2406" s="0" t="n">
        <v>2</v>
      </c>
      <c r="E2406" s="0" t="s">
        <v>89</v>
      </c>
      <c r="F2406" s="0" t="s">
        <v>6637</v>
      </c>
      <c r="G2406" s="0" t="n">
        <v>7665</v>
      </c>
      <c r="H2406" s="0" t="n">
        <v>0</v>
      </c>
      <c r="I2406" s="0" t="n">
        <f aca="false">21*D2406</f>
        <v>42</v>
      </c>
      <c r="J2406" s="11" t="n">
        <f aca="false">G2406+H2406</f>
        <v>7665</v>
      </c>
      <c r="K2406" s="0" t="n">
        <f aca="false">J2406+I2406</f>
        <v>7707</v>
      </c>
    </row>
    <row r="2407" customFormat="false" ht="12.8" hidden="false" customHeight="false" outlineLevel="0" collapsed="false">
      <c r="A2407" s="0" t="n">
        <v>205313510</v>
      </c>
      <c r="B2407" s="0" t="s">
        <v>5559</v>
      </c>
      <c r="C2407" s="0" t="s">
        <v>3820</v>
      </c>
      <c r="D2407" s="0" t="n">
        <v>2</v>
      </c>
      <c r="E2407" s="0" t="s">
        <v>28</v>
      </c>
      <c r="F2407" s="0" t="s">
        <v>8257</v>
      </c>
      <c r="G2407" s="0" t="n">
        <v>7410.8</v>
      </c>
      <c r="H2407" s="0" t="n">
        <v>4034</v>
      </c>
      <c r="I2407" s="0" t="n">
        <f aca="false">21*D2407</f>
        <v>42</v>
      </c>
      <c r="J2407" s="11" t="n">
        <f aca="false">G2407+H2407</f>
        <v>11444.8</v>
      </c>
      <c r="K2407" s="0" t="n">
        <f aca="false">J2407+I2407</f>
        <v>11486.8</v>
      </c>
    </row>
    <row r="2408" customFormat="false" ht="12.8" hidden="false" customHeight="false" outlineLevel="0" collapsed="false">
      <c r="A2408" s="0" t="n">
        <v>205306195</v>
      </c>
      <c r="B2408" s="0" t="s">
        <v>5559</v>
      </c>
      <c r="C2408" s="0" t="s">
        <v>3820</v>
      </c>
      <c r="D2408" s="0" t="n">
        <v>2</v>
      </c>
      <c r="E2408" s="0" t="s">
        <v>89</v>
      </c>
      <c r="F2408" s="0" t="s">
        <v>8261</v>
      </c>
      <c r="G2408" s="0" t="n">
        <v>7665</v>
      </c>
      <c r="H2408" s="0" t="n">
        <v>0</v>
      </c>
      <c r="I2408" s="0" t="n">
        <f aca="false">21*D2408</f>
        <v>42</v>
      </c>
      <c r="J2408" s="11" t="n">
        <f aca="false">G2408+H2408</f>
        <v>7665</v>
      </c>
      <c r="K2408" s="0" t="n">
        <f aca="false">J2408+I2408</f>
        <v>7707</v>
      </c>
    </row>
    <row r="2409" customFormat="false" ht="12.8" hidden="false" customHeight="false" outlineLevel="0" collapsed="false">
      <c r="A2409" s="0" t="n">
        <v>205312120</v>
      </c>
      <c r="B2409" s="0" t="s">
        <v>5559</v>
      </c>
      <c r="C2409" s="0" t="s">
        <v>3820</v>
      </c>
      <c r="D2409" s="0" t="n">
        <v>2</v>
      </c>
      <c r="E2409" s="0" t="s">
        <v>79</v>
      </c>
      <c r="F2409" s="0" t="s">
        <v>2887</v>
      </c>
      <c r="G2409" s="0" t="n">
        <v>7665</v>
      </c>
      <c r="H2409" s="0" t="n">
        <v>0</v>
      </c>
      <c r="I2409" s="0" t="n">
        <f aca="false">21*D2409</f>
        <v>42</v>
      </c>
      <c r="J2409" s="11" t="n">
        <f aca="false">G2409+H2409</f>
        <v>7665</v>
      </c>
      <c r="K2409" s="0" t="n">
        <f aca="false">J2409+I2409</f>
        <v>7707</v>
      </c>
    </row>
    <row r="2410" customFormat="false" ht="12.8" hidden="false" customHeight="false" outlineLevel="0" collapsed="false">
      <c r="A2410" s="0" t="n">
        <v>205307010</v>
      </c>
      <c r="B2410" s="0" t="s">
        <v>5559</v>
      </c>
      <c r="C2410" s="0" t="s">
        <v>3820</v>
      </c>
      <c r="D2410" s="0" t="n">
        <v>2</v>
      </c>
      <c r="E2410" s="0" t="s">
        <v>89</v>
      </c>
      <c r="F2410" s="0" t="s">
        <v>8294</v>
      </c>
      <c r="G2410" s="0" t="n">
        <v>7665</v>
      </c>
      <c r="H2410" s="0" t="n">
        <v>0</v>
      </c>
      <c r="I2410" s="0" t="n">
        <f aca="false">21*D2410</f>
        <v>42</v>
      </c>
      <c r="J2410" s="11" t="n">
        <f aca="false">G2410+H2410</f>
        <v>7665</v>
      </c>
      <c r="K2410" s="0" t="n">
        <f aca="false">J2410+I2410</f>
        <v>7707</v>
      </c>
    </row>
    <row r="2411" customFormat="false" ht="12.8" hidden="false" customHeight="false" outlineLevel="0" collapsed="false">
      <c r="A2411" s="0" t="n">
        <v>205313815</v>
      </c>
      <c r="B2411" s="0" t="s">
        <v>5559</v>
      </c>
      <c r="C2411" s="0" t="s">
        <v>3820</v>
      </c>
      <c r="D2411" s="0" t="n">
        <v>2</v>
      </c>
      <c r="E2411" s="0" t="s">
        <v>28</v>
      </c>
      <c r="F2411" s="0" t="s">
        <v>8299</v>
      </c>
      <c r="G2411" s="0" t="n">
        <v>11444.8</v>
      </c>
      <c r="H2411" s="0" t="n">
        <v>0</v>
      </c>
      <c r="I2411" s="0" t="n">
        <f aca="false">21*D2411</f>
        <v>42</v>
      </c>
      <c r="J2411" s="11" t="n">
        <f aca="false">G2411+H2411</f>
        <v>11444.8</v>
      </c>
      <c r="K2411" s="0" t="n">
        <f aca="false">J2411+I2411</f>
        <v>11486.8</v>
      </c>
    </row>
    <row r="2412" customFormat="false" ht="12.8" hidden="false" customHeight="false" outlineLevel="0" collapsed="false">
      <c r="A2412" s="0" t="n">
        <v>105308610</v>
      </c>
      <c r="B2412" s="0" t="s">
        <v>5559</v>
      </c>
      <c r="C2412" s="0" t="s">
        <v>5370</v>
      </c>
      <c r="D2412" s="0" t="n">
        <v>1</v>
      </c>
      <c r="E2412" s="0" t="s">
        <v>79</v>
      </c>
      <c r="F2412" s="0" t="s">
        <v>1187</v>
      </c>
      <c r="G2412" s="0" t="n">
        <v>3832.5</v>
      </c>
      <c r="H2412" s="0" t="n">
        <v>0</v>
      </c>
      <c r="I2412" s="0" t="n">
        <f aca="false">21*D2412</f>
        <v>21</v>
      </c>
      <c r="J2412" s="11" t="n">
        <f aca="false">G2412+H2412</f>
        <v>3832.5</v>
      </c>
      <c r="K2412" s="0" t="n">
        <f aca="false">J2412+I2412</f>
        <v>3853.5</v>
      </c>
    </row>
    <row r="2413" customFormat="false" ht="12.8" hidden="false" customHeight="false" outlineLevel="0" collapsed="false">
      <c r="A2413" s="0" t="n">
        <v>105308600</v>
      </c>
      <c r="B2413" s="0" t="s">
        <v>5559</v>
      </c>
      <c r="C2413" s="0" t="s">
        <v>5370</v>
      </c>
      <c r="D2413" s="0" t="n">
        <v>1</v>
      </c>
      <c r="E2413" s="0" t="s">
        <v>79</v>
      </c>
      <c r="F2413" s="0" t="s">
        <v>8304</v>
      </c>
      <c r="G2413" s="0" t="n">
        <v>3832.5</v>
      </c>
      <c r="H2413" s="0" t="n">
        <v>0</v>
      </c>
      <c r="I2413" s="0" t="n">
        <f aca="false">21*D2413</f>
        <v>21</v>
      </c>
      <c r="J2413" s="11" t="n">
        <f aca="false">G2413+H2413</f>
        <v>3832.5</v>
      </c>
      <c r="K2413" s="0" t="n">
        <f aca="false">J2413+I2413</f>
        <v>3853.5</v>
      </c>
    </row>
    <row r="2414" customFormat="false" ht="12.8" hidden="false" customHeight="false" outlineLevel="0" collapsed="false">
      <c r="A2414" s="0" t="n">
        <v>205310595</v>
      </c>
      <c r="B2414" s="0" t="s">
        <v>5559</v>
      </c>
      <c r="C2414" s="0" t="s">
        <v>3820</v>
      </c>
      <c r="D2414" s="0" t="n">
        <v>2</v>
      </c>
      <c r="E2414" s="0" t="s">
        <v>146</v>
      </c>
      <c r="F2414" s="0" t="s">
        <v>8307</v>
      </c>
      <c r="G2414" s="0" t="n">
        <v>9345</v>
      </c>
      <c r="H2414" s="0" t="n">
        <v>0</v>
      </c>
      <c r="I2414" s="0" t="n">
        <f aca="false">21*D2414</f>
        <v>42</v>
      </c>
      <c r="J2414" s="11" t="n">
        <f aca="false">G2414+H2414</f>
        <v>9345</v>
      </c>
      <c r="K2414" s="0" t="n">
        <f aca="false">J2414+I2414</f>
        <v>9387</v>
      </c>
    </row>
    <row r="2415" customFormat="false" ht="12.8" hidden="false" customHeight="false" outlineLevel="0" collapsed="false">
      <c r="A2415" s="0" t="n">
        <v>105306680</v>
      </c>
      <c r="B2415" s="0" t="s">
        <v>5559</v>
      </c>
      <c r="C2415" s="0" t="s">
        <v>3820</v>
      </c>
      <c r="D2415" s="0" t="n">
        <v>2</v>
      </c>
      <c r="E2415" s="0" t="s">
        <v>406</v>
      </c>
      <c r="F2415" s="0" t="s">
        <v>8311</v>
      </c>
      <c r="G2415" s="0" t="n">
        <v>7665</v>
      </c>
      <c r="H2415" s="0" t="n">
        <v>0</v>
      </c>
      <c r="I2415" s="0" t="n">
        <f aca="false">21*D2415</f>
        <v>42</v>
      </c>
      <c r="J2415" s="11" t="n">
        <f aca="false">G2415+H2415</f>
        <v>7665</v>
      </c>
      <c r="K2415" s="0" t="n">
        <f aca="false">J2415+I2415</f>
        <v>7707</v>
      </c>
    </row>
    <row r="2416" customFormat="false" ht="12.8" hidden="false" customHeight="false" outlineLevel="0" collapsed="false">
      <c r="A2416" s="0" t="n">
        <v>205313495</v>
      </c>
      <c r="B2416" s="0" t="s">
        <v>5559</v>
      </c>
      <c r="C2416" s="0" t="s">
        <v>3820</v>
      </c>
      <c r="D2416" s="0" t="n">
        <v>2</v>
      </c>
      <c r="E2416" s="0" t="s">
        <v>406</v>
      </c>
      <c r="F2416" s="0" t="s">
        <v>7918</v>
      </c>
      <c r="G2416" s="0" t="n">
        <v>7665</v>
      </c>
      <c r="H2416" s="0" t="n">
        <v>0</v>
      </c>
      <c r="I2416" s="0" t="n">
        <f aca="false">21*D2416</f>
        <v>42</v>
      </c>
      <c r="J2416" s="11" t="n">
        <f aca="false">G2416+H2416</f>
        <v>7665</v>
      </c>
      <c r="K2416" s="0" t="n">
        <f aca="false">J2416+I2416</f>
        <v>7707</v>
      </c>
    </row>
    <row r="2417" customFormat="false" ht="12.8" hidden="false" customHeight="false" outlineLevel="0" collapsed="false">
      <c r="A2417" s="0" t="n">
        <v>205313495</v>
      </c>
      <c r="B2417" s="0" t="s">
        <v>5559</v>
      </c>
      <c r="C2417" s="0" t="s">
        <v>3820</v>
      </c>
      <c r="D2417" s="0" t="n">
        <v>2</v>
      </c>
      <c r="E2417" s="0" t="s">
        <v>406</v>
      </c>
      <c r="F2417" s="0" t="s">
        <v>7920</v>
      </c>
      <c r="G2417" s="0" t="n">
        <v>7665</v>
      </c>
      <c r="H2417" s="0" t="n">
        <v>0</v>
      </c>
      <c r="I2417" s="0" t="n">
        <f aca="false">21*D2417</f>
        <v>42</v>
      </c>
      <c r="J2417" s="11" t="n">
        <f aca="false">G2417+H2417</f>
        <v>7665</v>
      </c>
      <c r="K2417" s="0" t="n">
        <f aca="false">J2417+I2417</f>
        <v>7707</v>
      </c>
    </row>
    <row r="2418" customFormat="false" ht="12.8" hidden="false" customHeight="false" outlineLevel="0" collapsed="false">
      <c r="A2418" s="0" t="n">
        <v>205312115</v>
      </c>
      <c r="B2418" s="0" t="s">
        <v>5559</v>
      </c>
      <c r="C2418" s="0" t="s">
        <v>3820</v>
      </c>
      <c r="D2418" s="0" t="n">
        <v>2</v>
      </c>
      <c r="E2418" s="0" t="s">
        <v>79</v>
      </c>
      <c r="F2418" s="0" t="s">
        <v>8321</v>
      </c>
      <c r="G2418" s="0" t="n">
        <v>7665</v>
      </c>
      <c r="H2418" s="0" t="n">
        <v>0</v>
      </c>
      <c r="I2418" s="0" t="n">
        <f aca="false">21*D2418</f>
        <v>42</v>
      </c>
      <c r="J2418" s="11" t="n">
        <f aca="false">G2418+H2418</f>
        <v>7665</v>
      </c>
      <c r="K2418" s="0" t="n">
        <f aca="false">J2418+I2418</f>
        <v>7707</v>
      </c>
    </row>
    <row r="2419" customFormat="false" ht="12.8" hidden="false" customHeight="false" outlineLevel="0" collapsed="false">
      <c r="A2419" s="0" t="n">
        <v>105300286</v>
      </c>
      <c r="B2419" s="0" t="s">
        <v>5559</v>
      </c>
      <c r="C2419" s="0" t="s">
        <v>3820</v>
      </c>
      <c r="D2419" s="0" t="n">
        <v>2</v>
      </c>
      <c r="E2419" s="0" t="s">
        <v>28</v>
      </c>
      <c r="F2419" s="0" t="s">
        <v>8327</v>
      </c>
      <c r="G2419" s="0" t="n">
        <v>11444.8</v>
      </c>
      <c r="H2419" s="0" t="n">
        <v>0</v>
      </c>
      <c r="I2419" s="0" t="n">
        <f aca="false">21*D2419</f>
        <v>42</v>
      </c>
      <c r="J2419" s="11" t="n">
        <f aca="false">G2419+H2419</f>
        <v>11444.8</v>
      </c>
      <c r="K2419" s="0" t="n">
        <f aca="false">J2419+I2419</f>
        <v>11486.8</v>
      </c>
    </row>
    <row r="2420" customFormat="false" ht="12.8" hidden="false" customHeight="false" outlineLevel="0" collapsed="false">
      <c r="A2420" s="0" t="n">
        <v>205313646</v>
      </c>
      <c r="B2420" s="0" t="s">
        <v>5559</v>
      </c>
      <c r="C2420" s="0" t="s">
        <v>3820</v>
      </c>
      <c r="D2420" s="0" t="n">
        <v>2</v>
      </c>
      <c r="E2420" s="0" t="s">
        <v>406</v>
      </c>
      <c r="F2420" s="0" t="s">
        <v>8332</v>
      </c>
      <c r="G2420" s="0" t="n">
        <v>7665</v>
      </c>
      <c r="H2420" s="0" t="n">
        <v>0</v>
      </c>
      <c r="I2420" s="0" t="n">
        <f aca="false">21*D2420</f>
        <v>42</v>
      </c>
      <c r="J2420" s="11" t="n">
        <f aca="false">G2420+H2420</f>
        <v>7665</v>
      </c>
      <c r="K2420" s="0" t="n">
        <f aca="false">J2420+I2420</f>
        <v>7707</v>
      </c>
    </row>
    <row r="2421" customFormat="false" ht="12.8" hidden="false" customHeight="false" outlineLevel="0" collapsed="false">
      <c r="A2421" s="0" t="n">
        <v>205314901</v>
      </c>
      <c r="B2421" s="0" t="s">
        <v>5559</v>
      </c>
      <c r="C2421" s="0" t="s">
        <v>3820</v>
      </c>
      <c r="D2421" s="0" t="n">
        <v>2</v>
      </c>
      <c r="E2421" s="0" t="s">
        <v>428</v>
      </c>
      <c r="F2421" s="0" t="s">
        <v>8338</v>
      </c>
      <c r="G2421" s="0" t="n">
        <v>7665</v>
      </c>
      <c r="H2421" s="0" t="n">
        <v>0</v>
      </c>
      <c r="I2421" s="0" t="n">
        <f aca="false">21*D2421</f>
        <v>42</v>
      </c>
      <c r="J2421" s="11" t="n">
        <f aca="false">G2421+H2421</f>
        <v>7665</v>
      </c>
      <c r="K2421" s="0" t="n">
        <f aca="false">J2421+I2421</f>
        <v>7707</v>
      </c>
    </row>
    <row r="2422" customFormat="false" ht="12.8" hidden="false" customHeight="false" outlineLevel="0" collapsed="false">
      <c r="A2422" s="0" t="n">
        <v>205314901</v>
      </c>
      <c r="B2422" s="0" t="s">
        <v>5559</v>
      </c>
      <c r="C2422" s="0" t="s">
        <v>3820</v>
      </c>
      <c r="D2422" s="0" t="n">
        <v>2</v>
      </c>
      <c r="E2422" s="0" t="s">
        <v>428</v>
      </c>
      <c r="F2422" s="0" t="s">
        <v>8340</v>
      </c>
      <c r="G2422" s="0" t="n">
        <v>7665</v>
      </c>
      <c r="H2422" s="0" t="n">
        <v>0</v>
      </c>
      <c r="I2422" s="0" t="n">
        <f aca="false">21*D2422</f>
        <v>42</v>
      </c>
      <c r="J2422" s="11" t="n">
        <f aca="false">G2422+H2422</f>
        <v>7665</v>
      </c>
      <c r="K2422" s="0" t="n">
        <f aca="false">J2422+I2422</f>
        <v>7707</v>
      </c>
    </row>
    <row r="2423" customFormat="false" ht="12.8" hidden="false" customHeight="false" outlineLevel="0" collapsed="false">
      <c r="A2423" s="0" t="n">
        <v>105309096</v>
      </c>
      <c r="B2423" s="0" t="s">
        <v>5559</v>
      </c>
      <c r="C2423" s="0" t="s">
        <v>5370</v>
      </c>
      <c r="D2423" s="0" t="n">
        <v>1</v>
      </c>
      <c r="E2423" s="0" t="s">
        <v>79</v>
      </c>
      <c r="F2423" s="0" t="s">
        <v>8347</v>
      </c>
      <c r="G2423" s="0" t="n">
        <v>3832.5</v>
      </c>
      <c r="H2423" s="0" t="n">
        <v>0</v>
      </c>
      <c r="I2423" s="0" t="n">
        <f aca="false">21*D2423</f>
        <v>21</v>
      </c>
      <c r="J2423" s="11" t="n">
        <f aca="false">G2423+H2423</f>
        <v>3832.5</v>
      </c>
      <c r="K2423" s="0" t="n">
        <f aca="false">J2423+I2423</f>
        <v>3853.5</v>
      </c>
    </row>
    <row r="2424" customFormat="false" ht="12.8" hidden="false" customHeight="false" outlineLevel="0" collapsed="false">
      <c r="A2424" s="0" t="n">
        <v>105303831</v>
      </c>
      <c r="B2424" s="0" t="s">
        <v>5559</v>
      </c>
      <c r="C2424" s="0" t="s">
        <v>3820</v>
      </c>
      <c r="D2424" s="0" t="n">
        <v>2</v>
      </c>
      <c r="E2424" s="0" t="s">
        <v>79</v>
      </c>
      <c r="F2424" s="0" t="s">
        <v>8350</v>
      </c>
      <c r="G2424" s="0" t="n">
        <v>7665</v>
      </c>
      <c r="H2424" s="0" t="n">
        <v>0</v>
      </c>
      <c r="I2424" s="0" t="n">
        <f aca="false">21*D2424</f>
        <v>42</v>
      </c>
      <c r="J2424" s="11" t="n">
        <f aca="false">G2424+H2424</f>
        <v>7665</v>
      </c>
      <c r="K2424" s="0" t="n">
        <f aca="false">J2424+I2424</f>
        <v>7707</v>
      </c>
    </row>
    <row r="2425" customFormat="false" ht="12.8" hidden="false" customHeight="false" outlineLevel="0" collapsed="false">
      <c r="A2425" s="0" t="n">
        <v>205301781</v>
      </c>
      <c r="B2425" s="0" t="s">
        <v>5559</v>
      </c>
      <c r="C2425" s="0" t="s">
        <v>3820</v>
      </c>
      <c r="D2425" s="0" t="n">
        <v>2</v>
      </c>
      <c r="E2425" s="0" t="s">
        <v>79</v>
      </c>
      <c r="F2425" s="0" t="s">
        <v>8360</v>
      </c>
      <c r="G2425" s="0" t="n">
        <v>7665</v>
      </c>
      <c r="H2425" s="0" t="n">
        <v>0</v>
      </c>
      <c r="I2425" s="0" t="n">
        <f aca="false">21*D2425</f>
        <v>42</v>
      </c>
      <c r="J2425" s="11" t="n">
        <f aca="false">G2425+H2425</f>
        <v>7665</v>
      </c>
      <c r="K2425" s="0" t="n">
        <f aca="false">J2425+I2425</f>
        <v>7707</v>
      </c>
    </row>
    <row r="2426" customFormat="false" ht="12.8" hidden="false" customHeight="false" outlineLevel="0" collapsed="false">
      <c r="A2426" s="0" t="n">
        <v>105305146</v>
      </c>
      <c r="B2426" s="0" t="s">
        <v>5559</v>
      </c>
      <c r="C2426" s="0" t="s">
        <v>3820</v>
      </c>
      <c r="D2426" s="0" t="n">
        <v>2</v>
      </c>
      <c r="E2426" s="0" t="s">
        <v>28</v>
      </c>
      <c r="F2426" s="0" t="s">
        <v>8364</v>
      </c>
      <c r="G2426" s="0" t="n">
        <v>11444.8</v>
      </c>
      <c r="H2426" s="0" t="n">
        <v>0</v>
      </c>
      <c r="I2426" s="0" t="n">
        <f aca="false">21*D2426</f>
        <v>42</v>
      </c>
      <c r="J2426" s="11" t="n">
        <f aca="false">G2426+H2426</f>
        <v>11444.8</v>
      </c>
      <c r="K2426" s="0" t="n">
        <f aca="false">J2426+I2426</f>
        <v>11486.8</v>
      </c>
    </row>
    <row r="2427" customFormat="false" ht="12.8" hidden="false" customHeight="false" outlineLevel="0" collapsed="false">
      <c r="A2427" s="0" t="n">
        <v>205314411</v>
      </c>
      <c r="B2427" s="0" t="s">
        <v>5559</v>
      </c>
      <c r="C2427" s="0" t="s">
        <v>3820</v>
      </c>
      <c r="D2427" s="0" t="n">
        <v>2</v>
      </c>
      <c r="E2427" s="0" t="s">
        <v>89</v>
      </c>
      <c r="F2427" s="0" t="s">
        <v>8371</v>
      </c>
      <c r="G2427" s="0" t="n">
        <v>7665</v>
      </c>
      <c r="H2427" s="0" t="n">
        <v>0</v>
      </c>
      <c r="I2427" s="0" t="n">
        <f aca="false">21*D2427</f>
        <v>42</v>
      </c>
      <c r="J2427" s="11" t="n">
        <f aca="false">G2427+H2427</f>
        <v>7665</v>
      </c>
      <c r="K2427" s="0" t="n">
        <f aca="false">J2427+I2427</f>
        <v>7707</v>
      </c>
    </row>
    <row r="2428" customFormat="false" ht="12.8" hidden="false" customHeight="false" outlineLevel="0" collapsed="false">
      <c r="A2428" s="0" t="n">
        <v>205313131</v>
      </c>
      <c r="B2428" s="0" t="s">
        <v>5559</v>
      </c>
      <c r="C2428" s="0" t="s">
        <v>3820</v>
      </c>
      <c r="D2428" s="0" t="n">
        <v>2</v>
      </c>
      <c r="E2428" s="0" t="s">
        <v>79</v>
      </c>
      <c r="F2428" s="0" t="s">
        <v>2905</v>
      </c>
      <c r="G2428" s="0" t="n">
        <v>7665</v>
      </c>
      <c r="H2428" s="0" t="n">
        <v>0</v>
      </c>
      <c r="I2428" s="0" t="n">
        <f aca="false">21*D2428</f>
        <v>42</v>
      </c>
      <c r="J2428" s="11" t="n">
        <f aca="false">G2428+H2428</f>
        <v>7665</v>
      </c>
      <c r="K2428" s="0" t="n">
        <f aca="false">J2428+I2428</f>
        <v>7707</v>
      </c>
    </row>
    <row r="2429" s="11" customFormat="true" ht="12.8" hidden="false" customHeight="false" outlineLevel="0" collapsed="false">
      <c r="A2429" s="11" t="n">
        <v>205301154</v>
      </c>
      <c r="B2429" s="11" t="s">
        <v>5559</v>
      </c>
      <c r="C2429" s="11" t="s">
        <v>3820</v>
      </c>
      <c r="D2429" s="11" t="n">
        <v>2</v>
      </c>
      <c r="E2429" s="11" t="s">
        <v>74</v>
      </c>
      <c r="F2429" s="11" t="s">
        <v>8376</v>
      </c>
      <c r="G2429" s="11" t="n">
        <v>7300</v>
      </c>
      <c r="H2429" s="11" t="n">
        <v>0</v>
      </c>
      <c r="I2429" s="11" t="n">
        <f aca="false">20*D2429</f>
        <v>40</v>
      </c>
      <c r="J2429" s="11" t="n">
        <f aca="false">G2429+H2429</f>
        <v>7300</v>
      </c>
      <c r="K2429" s="11" t="n">
        <f aca="false">J2429+I2429</f>
        <v>7340</v>
      </c>
      <c r="M2429" s="11" t="n">
        <v>7340</v>
      </c>
      <c r="N2429" s="11" t="n">
        <f aca="false">K2429-M2429</f>
        <v>0</v>
      </c>
    </row>
    <row r="2430" customFormat="false" ht="12.8" hidden="false" customHeight="false" outlineLevel="0" collapsed="false">
      <c r="A2430" s="0" t="n">
        <v>205313003</v>
      </c>
      <c r="B2430" s="0" t="s">
        <v>5559</v>
      </c>
      <c r="C2430" s="0" t="s">
        <v>3820</v>
      </c>
      <c r="D2430" s="0" t="n">
        <v>2</v>
      </c>
      <c r="E2430" s="0" t="s">
        <v>79</v>
      </c>
      <c r="F2430" s="0" t="s">
        <v>8379</v>
      </c>
      <c r="G2430" s="0" t="n">
        <v>7665</v>
      </c>
      <c r="H2430" s="0" t="n">
        <v>0</v>
      </c>
      <c r="I2430" s="0" t="n">
        <f aca="false">21*D2430</f>
        <v>42</v>
      </c>
      <c r="J2430" s="11" t="n">
        <f aca="false">G2430+H2430</f>
        <v>7665</v>
      </c>
      <c r="K2430" s="0" t="n">
        <f aca="false">J2430+I2430</f>
        <v>7707</v>
      </c>
    </row>
    <row r="2431" customFormat="false" ht="12.8" hidden="false" customHeight="false" outlineLevel="0" collapsed="false">
      <c r="A2431" s="0" t="n">
        <v>205301814</v>
      </c>
      <c r="B2431" s="0" t="s">
        <v>5559</v>
      </c>
      <c r="C2431" s="0" t="s">
        <v>3820</v>
      </c>
      <c r="D2431" s="0" t="n">
        <v>2</v>
      </c>
      <c r="E2431" s="0" t="s">
        <v>89</v>
      </c>
      <c r="F2431" s="0" t="s">
        <v>8385</v>
      </c>
      <c r="G2431" s="0" t="n">
        <v>7665</v>
      </c>
      <c r="H2431" s="0" t="n">
        <v>0</v>
      </c>
      <c r="I2431" s="0" t="n">
        <f aca="false">21*D2431</f>
        <v>42</v>
      </c>
      <c r="J2431" s="11" t="n">
        <f aca="false">G2431+H2431</f>
        <v>7665</v>
      </c>
      <c r="K2431" s="0" t="n">
        <f aca="false">J2431+I2431</f>
        <v>7707</v>
      </c>
    </row>
    <row r="2432" customFormat="false" ht="12.8" hidden="false" customHeight="false" outlineLevel="0" collapsed="false">
      <c r="A2432" s="0" t="n">
        <v>205312784</v>
      </c>
      <c r="B2432" s="0" t="s">
        <v>5559</v>
      </c>
      <c r="C2432" s="0" t="s">
        <v>3820</v>
      </c>
      <c r="D2432" s="0" t="n">
        <v>2</v>
      </c>
      <c r="E2432" s="0" t="s">
        <v>79</v>
      </c>
      <c r="F2432" s="0" t="s">
        <v>8390</v>
      </c>
      <c r="G2432" s="0" t="n">
        <v>7665</v>
      </c>
      <c r="H2432" s="0" t="n">
        <v>0</v>
      </c>
      <c r="I2432" s="0" t="n">
        <f aca="false">21*D2432</f>
        <v>42</v>
      </c>
      <c r="J2432" s="11" t="n">
        <f aca="false">G2432+H2432</f>
        <v>7665</v>
      </c>
      <c r="K2432" s="0" t="n">
        <f aca="false">J2432+I2432</f>
        <v>7707</v>
      </c>
    </row>
    <row r="2433" customFormat="false" ht="12.8" hidden="false" customHeight="false" outlineLevel="0" collapsed="false">
      <c r="A2433" s="0" t="n">
        <v>205312259</v>
      </c>
      <c r="B2433" s="0" t="s">
        <v>5559</v>
      </c>
      <c r="C2433" s="0" t="s">
        <v>3820</v>
      </c>
      <c r="D2433" s="0" t="n">
        <v>2</v>
      </c>
      <c r="E2433" s="0" t="s">
        <v>79</v>
      </c>
      <c r="F2433" s="0" t="s">
        <v>8393</v>
      </c>
      <c r="G2433" s="0" t="n">
        <v>7665</v>
      </c>
      <c r="H2433" s="0" t="n">
        <v>0</v>
      </c>
      <c r="I2433" s="0" t="n">
        <f aca="false">21*D2433</f>
        <v>42</v>
      </c>
      <c r="J2433" s="11" t="n">
        <f aca="false">G2433+H2433</f>
        <v>7665</v>
      </c>
      <c r="K2433" s="0" t="n">
        <f aca="false">J2433+I2433</f>
        <v>7707</v>
      </c>
    </row>
    <row r="2434" customFormat="false" ht="12.8" hidden="false" customHeight="false" outlineLevel="0" collapsed="false">
      <c r="A2434" s="0" t="n">
        <v>205312419</v>
      </c>
      <c r="B2434" s="0" t="s">
        <v>5559</v>
      </c>
      <c r="C2434" s="0" t="s">
        <v>3820</v>
      </c>
      <c r="D2434" s="0" t="n">
        <v>2</v>
      </c>
      <c r="E2434" s="0" t="s">
        <v>79</v>
      </c>
      <c r="F2434" s="0" t="s">
        <v>8395</v>
      </c>
      <c r="G2434" s="0" t="n">
        <v>7665</v>
      </c>
      <c r="H2434" s="0" t="n">
        <v>0</v>
      </c>
      <c r="I2434" s="0" t="n">
        <f aca="false">21*D2434</f>
        <v>42</v>
      </c>
      <c r="J2434" s="11" t="n">
        <f aca="false">G2434+H2434</f>
        <v>7665</v>
      </c>
      <c r="K2434" s="0" t="n">
        <f aca="false">J2434+I2434</f>
        <v>7707</v>
      </c>
    </row>
    <row r="2435" customFormat="false" ht="12.8" hidden="false" customHeight="false" outlineLevel="0" collapsed="false">
      <c r="A2435" s="0" t="n">
        <v>105306669</v>
      </c>
      <c r="B2435" s="0" t="s">
        <v>5559</v>
      </c>
      <c r="C2435" s="0" t="s">
        <v>3820</v>
      </c>
      <c r="D2435" s="0" t="n">
        <v>2</v>
      </c>
      <c r="E2435" s="0" t="s">
        <v>428</v>
      </c>
      <c r="F2435" s="0" t="s">
        <v>8398</v>
      </c>
      <c r="G2435" s="0" t="n">
        <v>7665</v>
      </c>
      <c r="H2435" s="0" t="n">
        <v>0</v>
      </c>
      <c r="I2435" s="0" t="n">
        <f aca="false">21*D2435</f>
        <v>42</v>
      </c>
      <c r="J2435" s="11" t="n">
        <f aca="false">G2435+H2435</f>
        <v>7665</v>
      </c>
      <c r="K2435" s="0" t="n">
        <f aca="false">J2435+I2435</f>
        <v>7707</v>
      </c>
    </row>
    <row r="2436" customFormat="false" ht="12.8" hidden="false" customHeight="false" outlineLevel="0" collapsed="false">
      <c r="A2436" s="0" t="n">
        <v>205314504</v>
      </c>
      <c r="B2436" s="0" t="s">
        <v>5559</v>
      </c>
      <c r="C2436" s="0" t="s">
        <v>3820</v>
      </c>
      <c r="D2436" s="0" t="n">
        <v>2</v>
      </c>
      <c r="E2436" s="0" t="s">
        <v>89</v>
      </c>
      <c r="F2436" s="0" t="s">
        <v>3613</v>
      </c>
      <c r="G2436" s="0" t="n">
        <v>7665</v>
      </c>
      <c r="H2436" s="0" t="n">
        <v>0</v>
      </c>
      <c r="I2436" s="0" t="n">
        <f aca="false">21*D2436</f>
        <v>42</v>
      </c>
      <c r="J2436" s="11" t="n">
        <f aca="false">G2436+H2436</f>
        <v>7665</v>
      </c>
      <c r="K2436" s="0" t="n">
        <f aca="false">J2436+I2436</f>
        <v>7707</v>
      </c>
    </row>
    <row r="2437" customFormat="false" ht="12.8" hidden="false" customHeight="false" outlineLevel="0" collapsed="false">
      <c r="A2437" s="0" t="n">
        <v>105304224</v>
      </c>
      <c r="B2437" s="0" t="s">
        <v>5559</v>
      </c>
      <c r="C2437" s="0" t="s">
        <v>3820</v>
      </c>
      <c r="D2437" s="0" t="n">
        <v>2</v>
      </c>
      <c r="E2437" s="0" t="s">
        <v>79</v>
      </c>
      <c r="F2437" s="0" t="s">
        <v>8405</v>
      </c>
      <c r="G2437" s="0" t="n">
        <v>7665</v>
      </c>
      <c r="H2437" s="0" t="n">
        <v>0</v>
      </c>
      <c r="I2437" s="0" t="n">
        <f aca="false">21*D2437</f>
        <v>42</v>
      </c>
      <c r="J2437" s="11" t="n">
        <f aca="false">G2437+H2437</f>
        <v>7665</v>
      </c>
      <c r="K2437" s="0" t="n">
        <f aca="false">J2437+I2437</f>
        <v>7707</v>
      </c>
    </row>
    <row r="2438" customFormat="false" ht="12.8" hidden="false" customHeight="false" outlineLevel="0" collapsed="false">
      <c r="A2438" s="0" t="n">
        <v>105308534</v>
      </c>
      <c r="B2438" s="0" t="s">
        <v>5559</v>
      </c>
      <c r="C2438" s="0" t="s">
        <v>5370</v>
      </c>
      <c r="D2438" s="0" t="n">
        <v>1</v>
      </c>
      <c r="E2438" s="0" t="s">
        <v>115</v>
      </c>
      <c r="F2438" s="0" t="s">
        <v>7121</v>
      </c>
      <c r="G2438" s="0" t="n">
        <v>4672.5</v>
      </c>
      <c r="H2438" s="0" t="n">
        <v>0</v>
      </c>
      <c r="I2438" s="0" t="n">
        <f aca="false">21*D2438</f>
        <v>21</v>
      </c>
      <c r="J2438" s="11" t="n">
        <f aca="false">G2438+H2438</f>
        <v>4672.5</v>
      </c>
      <c r="K2438" s="0" t="n">
        <f aca="false">J2438+I2438</f>
        <v>4693.5</v>
      </c>
    </row>
    <row r="2439" customFormat="false" ht="12.8" hidden="false" customHeight="false" outlineLevel="0" collapsed="false">
      <c r="A2439" s="0" t="n">
        <v>205307219</v>
      </c>
      <c r="B2439" s="0" t="s">
        <v>5559</v>
      </c>
      <c r="C2439" s="0" t="s">
        <v>3820</v>
      </c>
      <c r="D2439" s="0" t="n">
        <v>2</v>
      </c>
      <c r="E2439" s="0" t="s">
        <v>89</v>
      </c>
      <c r="F2439" s="0" t="s">
        <v>8410</v>
      </c>
      <c r="G2439" s="0" t="n">
        <v>7665</v>
      </c>
      <c r="H2439" s="0" t="n">
        <v>0</v>
      </c>
      <c r="I2439" s="0" t="n">
        <f aca="false">21*D2439</f>
        <v>42</v>
      </c>
      <c r="J2439" s="11" t="n">
        <f aca="false">G2439+H2439</f>
        <v>7665</v>
      </c>
      <c r="K2439" s="0" t="n">
        <f aca="false">J2439+I2439</f>
        <v>7707</v>
      </c>
    </row>
    <row r="2440" customFormat="false" ht="12.8" hidden="false" customHeight="false" outlineLevel="0" collapsed="false">
      <c r="A2440" s="0" t="n">
        <v>105308354</v>
      </c>
      <c r="B2440" s="0" t="s">
        <v>5559</v>
      </c>
      <c r="C2440" s="0" t="s">
        <v>5370</v>
      </c>
      <c r="D2440" s="0" t="n">
        <v>1</v>
      </c>
      <c r="E2440" s="0" t="s">
        <v>79</v>
      </c>
      <c r="F2440" s="0" t="s">
        <v>8415</v>
      </c>
      <c r="G2440" s="0" t="n">
        <v>3832.5</v>
      </c>
      <c r="H2440" s="0" t="n">
        <v>0</v>
      </c>
      <c r="I2440" s="0" t="n">
        <f aca="false">21*D2440</f>
        <v>21</v>
      </c>
      <c r="J2440" s="11" t="n">
        <f aca="false">G2440+H2440</f>
        <v>3832.5</v>
      </c>
      <c r="K2440" s="0" t="n">
        <f aca="false">J2440+I2440</f>
        <v>3853.5</v>
      </c>
    </row>
    <row r="2441" customFormat="false" ht="12.8" hidden="false" customHeight="false" outlineLevel="0" collapsed="false">
      <c r="A2441" s="0" t="n">
        <v>205314119</v>
      </c>
      <c r="B2441" s="0" t="s">
        <v>5559</v>
      </c>
      <c r="C2441" s="0" t="s">
        <v>3820</v>
      </c>
      <c r="D2441" s="0" t="n">
        <v>2</v>
      </c>
      <c r="E2441" s="0" t="s">
        <v>406</v>
      </c>
      <c r="F2441" s="0" t="s">
        <v>8417</v>
      </c>
      <c r="G2441" s="0" t="n">
        <v>7665</v>
      </c>
      <c r="H2441" s="0" t="n">
        <v>0</v>
      </c>
      <c r="I2441" s="0" t="n">
        <f aca="false">21*D2441</f>
        <v>42</v>
      </c>
      <c r="J2441" s="11" t="n">
        <f aca="false">G2441+H2441</f>
        <v>7665</v>
      </c>
      <c r="K2441" s="0" t="n">
        <f aca="false">J2441+I2441</f>
        <v>7707</v>
      </c>
    </row>
    <row r="2442" customFormat="false" ht="12.8" hidden="false" customHeight="false" outlineLevel="0" collapsed="false">
      <c r="A2442" s="0" t="n">
        <v>105309349</v>
      </c>
      <c r="B2442" s="0" t="s">
        <v>5559</v>
      </c>
      <c r="C2442" s="0" t="s">
        <v>5370</v>
      </c>
      <c r="D2442" s="0" t="n">
        <v>1</v>
      </c>
      <c r="E2442" s="0" t="s">
        <v>79</v>
      </c>
      <c r="F2442" s="0" t="s">
        <v>8347</v>
      </c>
      <c r="G2442" s="0" t="n">
        <v>3832.5</v>
      </c>
      <c r="H2442" s="0" t="n">
        <v>0</v>
      </c>
      <c r="I2442" s="0" t="n">
        <f aca="false">21*D2442</f>
        <v>21</v>
      </c>
      <c r="J2442" s="11" t="n">
        <f aca="false">G2442+H2442</f>
        <v>3832.5</v>
      </c>
      <c r="K2442" s="0" t="n">
        <f aca="false">J2442+I2442</f>
        <v>3853.5</v>
      </c>
    </row>
    <row r="2443" customFormat="false" ht="12.8" hidden="false" customHeight="false" outlineLevel="0" collapsed="false">
      <c r="A2443" s="0" t="n">
        <v>205315059</v>
      </c>
      <c r="B2443" s="0" t="s">
        <v>5559</v>
      </c>
      <c r="C2443" s="0" t="s">
        <v>3820</v>
      </c>
      <c r="D2443" s="0" t="n">
        <v>2</v>
      </c>
      <c r="E2443" s="0" t="s">
        <v>406</v>
      </c>
      <c r="F2443" s="0" t="s">
        <v>8422</v>
      </c>
      <c r="G2443" s="0" t="n">
        <v>7665</v>
      </c>
      <c r="H2443" s="0" t="n">
        <v>0</v>
      </c>
      <c r="I2443" s="0" t="n">
        <f aca="false">21*D2443</f>
        <v>42</v>
      </c>
      <c r="J2443" s="11" t="n">
        <f aca="false">G2443+H2443</f>
        <v>7665</v>
      </c>
      <c r="K2443" s="0" t="n">
        <f aca="false">J2443+I2443</f>
        <v>7707</v>
      </c>
    </row>
    <row r="2444" customFormat="false" ht="12.8" hidden="false" customHeight="false" outlineLevel="0" collapsed="false">
      <c r="A2444" s="0" t="n">
        <v>205312304</v>
      </c>
      <c r="B2444" s="0" t="s">
        <v>5559</v>
      </c>
      <c r="C2444" s="0" t="s">
        <v>3820</v>
      </c>
      <c r="D2444" s="0" t="n">
        <v>2</v>
      </c>
      <c r="E2444" s="0" t="s">
        <v>79</v>
      </c>
      <c r="F2444" s="0" t="s">
        <v>8425</v>
      </c>
      <c r="G2444" s="0" t="n">
        <v>7665</v>
      </c>
      <c r="H2444" s="0" t="n">
        <v>0</v>
      </c>
      <c r="I2444" s="0" t="n">
        <f aca="false">21*D2444</f>
        <v>42</v>
      </c>
      <c r="J2444" s="11" t="n">
        <f aca="false">G2444+H2444</f>
        <v>7665</v>
      </c>
      <c r="K2444" s="0" t="n">
        <f aca="false">J2444+I2444</f>
        <v>7707</v>
      </c>
    </row>
    <row r="2445" customFormat="false" ht="12.8" hidden="false" customHeight="false" outlineLevel="0" collapsed="false">
      <c r="A2445" s="0" t="n">
        <v>105301214</v>
      </c>
      <c r="B2445" s="0" t="s">
        <v>5559</v>
      </c>
      <c r="C2445" s="0" t="s">
        <v>3820</v>
      </c>
      <c r="D2445" s="0" t="n">
        <v>2</v>
      </c>
      <c r="E2445" s="0" t="s">
        <v>406</v>
      </c>
      <c r="F2445" s="0" t="s">
        <v>8428</v>
      </c>
      <c r="G2445" s="0" t="n">
        <v>7665</v>
      </c>
      <c r="H2445" s="0" t="n">
        <v>0</v>
      </c>
      <c r="I2445" s="0" t="n">
        <f aca="false">21*D2445</f>
        <v>42</v>
      </c>
      <c r="J2445" s="11" t="n">
        <f aca="false">G2445+H2445</f>
        <v>7665</v>
      </c>
      <c r="K2445" s="0" t="n">
        <f aca="false">J2445+I2445</f>
        <v>7707</v>
      </c>
    </row>
    <row r="2446" customFormat="false" ht="12.8" hidden="false" customHeight="false" outlineLevel="0" collapsed="false">
      <c r="A2446" s="0" t="n">
        <v>105308064</v>
      </c>
      <c r="B2446" s="0" t="s">
        <v>5559</v>
      </c>
      <c r="C2446" s="0" t="s">
        <v>5370</v>
      </c>
      <c r="D2446" s="0" t="n">
        <v>1</v>
      </c>
      <c r="E2446" s="0" t="s">
        <v>74</v>
      </c>
      <c r="F2446" s="0" t="s">
        <v>8432</v>
      </c>
      <c r="G2446" s="0" t="n">
        <v>3832.5</v>
      </c>
      <c r="H2446" s="0" t="n">
        <v>0</v>
      </c>
      <c r="I2446" s="0" t="n">
        <f aca="false">21*D2446</f>
        <v>21</v>
      </c>
      <c r="J2446" s="11" t="n">
        <f aca="false">G2446+H2446</f>
        <v>3832.5</v>
      </c>
      <c r="K2446" s="0" t="n">
        <f aca="false">J2446+I2446</f>
        <v>3853.5</v>
      </c>
    </row>
    <row r="2447" customFormat="false" ht="12.8" hidden="false" customHeight="false" outlineLevel="0" collapsed="false">
      <c r="A2447" s="0" t="n">
        <v>205312764</v>
      </c>
      <c r="B2447" s="0" t="s">
        <v>5559</v>
      </c>
      <c r="C2447" s="0" t="s">
        <v>3820</v>
      </c>
      <c r="D2447" s="0" t="n">
        <v>2</v>
      </c>
      <c r="E2447" s="0" t="s">
        <v>79</v>
      </c>
      <c r="F2447" s="0" t="s">
        <v>8443</v>
      </c>
      <c r="G2447" s="0" t="n">
        <v>7665</v>
      </c>
      <c r="H2447" s="0" t="n">
        <v>0</v>
      </c>
      <c r="I2447" s="0" t="n">
        <f aca="false">21*D2447</f>
        <v>42</v>
      </c>
      <c r="J2447" s="11" t="n">
        <f aca="false">G2447+H2447</f>
        <v>7665</v>
      </c>
      <c r="K2447" s="0" t="n">
        <f aca="false">J2447+I2447</f>
        <v>7707</v>
      </c>
    </row>
    <row r="2448" customFormat="false" ht="12.8" hidden="false" customHeight="false" outlineLevel="0" collapsed="false">
      <c r="A2448" s="0" t="n">
        <v>105304827</v>
      </c>
      <c r="B2448" s="0" t="s">
        <v>5559</v>
      </c>
      <c r="C2448" s="0" t="s">
        <v>3820</v>
      </c>
      <c r="D2448" s="0" t="n">
        <v>2</v>
      </c>
      <c r="E2448" s="0" t="s">
        <v>79</v>
      </c>
      <c r="F2448" s="0" t="s">
        <v>8446</v>
      </c>
      <c r="G2448" s="0" t="n">
        <v>7665</v>
      </c>
      <c r="H2448" s="0" t="n">
        <v>0</v>
      </c>
      <c r="I2448" s="0" t="n">
        <f aca="false">21*D2448</f>
        <v>42</v>
      </c>
      <c r="J2448" s="11" t="n">
        <f aca="false">G2448+H2448</f>
        <v>7665</v>
      </c>
      <c r="K2448" s="0" t="n">
        <f aca="false">J2448+I2448</f>
        <v>7707</v>
      </c>
    </row>
    <row r="2449" customFormat="false" ht="12.8" hidden="false" customHeight="false" outlineLevel="0" collapsed="false">
      <c r="A2449" s="0" t="n">
        <v>205302179</v>
      </c>
      <c r="B2449" s="0" t="s">
        <v>5559</v>
      </c>
      <c r="C2449" s="0" t="s">
        <v>3820</v>
      </c>
      <c r="D2449" s="0" t="n">
        <v>2</v>
      </c>
      <c r="E2449" s="0" t="s">
        <v>79</v>
      </c>
      <c r="F2449" s="0" t="s">
        <v>8449</v>
      </c>
      <c r="G2449" s="0" t="n">
        <v>7665</v>
      </c>
      <c r="H2449" s="0" t="n">
        <v>0</v>
      </c>
      <c r="I2449" s="0" t="n">
        <f aca="false">21*D2449</f>
        <v>42</v>
      </c>
      <c r="J2449" s="11" t="n">
        <f aca="false">G2449+H2449</f>
        <v>7665</v>
      </c>
      <c r="K2449" s="0" t="n">
        <f aca="false">J2449+I2449</f>
        <v>7707</v>
      </c>
    </row>
    <row r="2450" customFormat="false" ht="12.8" hidden="false" customHeight="false" outlineLevel="0" collapsed="false">
      <c r="A2450" s="0" t="n">
        <v>105301169</v>
      </c>
      <c r="B2450" s="0" t="s">
        <v>5559</v>
      </c>
      <c r="C2450" s="0" t="s">
        <v>3820</v>
      </c>
      <c r="D2450" s="0" t="n">
        <v>2</v>
      </c>
      <c r="E2450" s="0" t="s">
        <v>74</v>
      </c>
      <c r="F2450" s="0" t="s">
        <v>8456</v>
      </c>
      <c r="G2450" s="0" t="n">
        <v>7665</v>
      </c>
      <c r="H2450" s="0" t="n">
        <v>0</v>
      </c>
      <c r="I2450" s="0" t="n">
        <f aca="false">21*D2450</f>
        <v>42</v>
      </c>
      <c r="J2450" s="11" t="n">
        <f aca="false">G2450+H2450</f>
        <v>7665</v>
      </c>
      <c r="K2450" s="0" t="n">
        <f aca="false">J2450+I2450</f>
        <v>7707</v>
      </c>
    </row>
    <row r="2451" customFormat="false" ht="12.8" hidden="false" customHeight="false" outlineLevel="0" collapsed="false">
      <c r="A2451" s="0" t="n">
        <v>105301899</v>
      </c>
      <c r="B2451" s="0" t="s">
        <v>5559</v>
      </c>
      <c r="C2451" s="0" t="s">
        <v>3820</v>
      </c>
      <c r="D2451" s="0" t="n">
        <v>2</v>
      </c>
      <c r="E2451" s="0" t="s">
        <v>74</v>
      </c>
      <c r="F2451" s="0" t="s">
        <v>8459</v>
      </c>
      <c r="G2451" s="0" t="n">
        <v>7665</v>
      </c>
      <c r="H2451" s="0" t="n">
        <v>0</v>
      </c>
      <c r="I2451" s="0" t="n">
        <f aca="false">21*D2451</f>
        <v>42</v>
      </c>
      <c r="J2451" s="11" t="n">
        <f aca="false">G2451+H2451</f>
        <v>7665</v>
      </c>
      <c r="K2451" s="0" t="n">
        <f aca="false">J2451+I2451</f>
        <v>7707</v>
      </c>
    </row>
    <row r="2452" customFormat="false" ht="12.8" hidden="false" customHeight="false" outlineLevel="0" collapsed="false">
      <c r="A2452" s="0" t="n">
        <v>205303699</v>
      </c>
      <c r="B2452" s="0" t="s">
        <v>5559</v>
      </c>
      <c r="C2452" s="0" t="s">
        <v>3820</v>
      </c>
      <c r="D2452" s="0" t="n">
        <v>2</v>
      </c>
      <c r="E2452" s="0" t="s">
        <v>79</v>
      </c>
      <c r="F2452" s="0" t="s">
        <v>8462</v>
      </c>
      <c r="G2452" s="0" t="n">
        <v>7665</v>
      </c>
      <c r="H2452" s="0" t="n">
        <v>0</v>
      </c>
      <c r="I2452" s="0" t="n">
        <f aca="false">21*D2452</f>
        <v>42</v>
      </c>
      <c r="J2452" s="11" t="n">
        <f aca="false">G2452+H2452</f>
        <v>7665</v>
      </c>
      <c r="K2452" s="0" t="n">
        <f aca="false">J2452+I2452</f>
        <v>7707</v>
      </c>
    </row>
    <row r="2453" customFormat="false" ht="12.8" hidden="false" customHeight="false" outlineLevel="0" collapsed="false">
      <c r="A2453" s="0" t="n">
        <v>205312309</v>
      </c>
      <c r="B2453" s="0" t="s">
        <v>5559</v>
      </c>
      <c r="C2453" s="0" t="s">
        <v>3820</v>
      </c>
      <c r="D2453" s="0" t="n">
        <v>2</v>
      </c>
      <c r="E2453" s="0" t="s">
        <v>79</v>
      </c>
      <c r="F2453" s="0" t="s">
        <v>8466</v>
      </c>
      <c r="G2453" s="0" t="n">
        <v>7665</v>
      </c>
      <c r="H2453" s="0" t="n">
        <v>0</v>
      </c>
      <c r="I2453" s="0" t="n">
        <f aca="false">21*D2453</f>
        <v>42</v>
      </c>
      <c r="J2453" s="11" t="n">
        <f aca="false">G2453+H2453</f>
        <v>7665</v>
      </c>
      <c r="K2453" s="0" t="n">
        <f aca="false">J2453+I2453</f>
        <v>7707</v>
      </c>
    </row>
    <row r="2454" customFormat="false" ht="12.8" hidden="false" customHeight="false" outlineLevel="0" collapsed="false">
      <c r="A2454" s="0" t="n">
        <v>205314604</v>
      </c>
      <c r="B2454" s="0" t="s">
        <v>5559</v>
      </c>
      <c r="C2454" s="0" t="s">
        <v>3820</v>
      </c>
      <c r="D2454" s="0" t="n">
        <v>2</v>
      </c>
      <c r="E2454" s="0" t="s">
        <v>406</v>
      </c>
      <c r="F2454" s="0" t="s">
        <v>8469</v>
      </c>
      <c r="G2454" s="0" t="n">
        <v>7665</v>
      </c>
      <c r="H2454" s="0" t="n">
        <v>0</v>
      </c>
      <c r="I2454" s="0" t="n">
        <f aca="false">21*D2454</f>
        <v>42</v>
      </c>
      <c r="J2454" s="11" t="n">
        <f aca="false">G2454+H2454</f>
        <v>7665</v>
      </c>
      <c r="K2454" s="0" t="n">
        <f aca="false">J2454+I2454</f>
        <v>7707</v>
      </c>
    </row>
    <row r="2455" customFormat="false" ht="12.8" hidden="false" customHeight="false" outlineLevel="0" collapsed="false">
      <c r="A2455" s="0" t="n">
        <v>205315894</v>
      </c>
      <c r="B2455" s="0" t="s">
        <v>5559</v>
      </c>
      <c r="C2455" s="0" t="s">
        <v>5370</v>
      </c>
      <c r="D2455" s="0" t="n">
        <v>1</v>
      </c>
      <c r="E2455" s="0" t="s">
        <v>79</v>
      </c>
      <c r="F2455" s="0" t="s">
        <v>8472</v>
      </c>
      <c r="G2455" s="0" t="n">
        <v>3832.5</v>
      </c>
      <c r="H2455" s="0" t="n">
        <v>0</v>
      </c>
      <c r="I2455" s="0" t="n">
        <f aca="false">21*D2455</f>
        <v>21</v>
      </c>
      <c r="J2455" s="11" t="n">
        <f aca="false">G2455+H2455</f>
        <v>3832.5</v>
      </c>
      <c r="K2455" s="0" t="n">
        <f aca="false">J2455+I2455</f>
        <v>3853.5</v>
      </c>
    </row>
    <row r="2456" customFormat="false" ht="12.8" hidden="false" customHeight="false" outlineLevel="0" collapsed="false">
      <c r="A2456" s="0" t="n">
        <v>205314362</v>
      </c>
      <c r="B2456" s="0" t="s">
        <v>5370</v>
      </c>
      <c r="C2456" s="0" t="s">
        <v>3820</v>
      </c>
      <c r="D2456" s="0" t="n">
        <v>1</v>
      </c>
      <c r="E2456" s="0" t="s">
        <v>406</v>
      </c>
      <c r="F2456" s="0" t="s">
        <v>8479</v>
      </c>
      <c r="G2456" s="0" t="n">
        <v>3832.5</v>
      </c>
      <c r="H2456" s="0" t="n">
        <v>0</v>
      </c>
      <c r="I2456" s="0" t="n">
        <f aca="false">21*D2456</f>
        <v>21</v>
      </c>
      <c r="J2456" s="11" t="n">
        <f aca="false">G2456+H2456</f>
        <v>3832.5</v>
      </c>
      <c r="K2456" s="0" t="n">
        <f aca="false">J2456+I2456</f>
        <v>3853.5</v>
      </c>
    </row>
    <row r="2457" customFormat="false" ht="12.8" hidden="false" customHeight="false" outlineLevel="0" collapsed="false">
      <c r="A2457" s="0" t="n">
        <v>105305218</v>
      </c>
      <c r="B2457" s="0" t="s">
        <v>5370</v>
      </c>
      <c r="C2457" s="0" t="s">
        <v>3820</v>
      </c>
      <c r="D2457" s="0" t="n">
        <v>1</v>
      </c>
      <c r="E2457" s="0" t="s">
        <v>89</v>
      </c>
      <c r="F2457" s="0" t="s">
        <v>1591</v>
      </c>
      <c r="G2457" s="0" t="n">
        <v>3832.5</v>
      </c>
      <c r="H2457" s="0" t="n">
        <v>0</v>
      </c>
      <c r="I2457" s="0" t="n">
        <f aca="false">21*D2457</f>
        <v>21</v>
      </c>
      <c r="J2457" s="11" t="n">
        <f aca="false">G2457+H2457</f>
        <v>3832.5</v>
      </c>
      <c r="K2457" s="0" t="n">
        <f aca="false">J2457+I2457</f>
        <v>3853.5</v>
      </c>
    </row>
    <row r="2458" customFormat="false" ht="12.8" hidden="false" customHeight="false" outlineLevel="0" collapsed="false">
      <c r="A2458" s="0" t="n">
        <v>105306453</v>
      </c>
      <c r="B2458" s="0" t="s">
        <v>5370</v>
      </c>
      <c r="C2458" s="0" t="s">
        <v>3820</v>
      </c>
      <c r="D2458" s="0" t="n">
        <v>1</v>
      </c>
      <c r="E2458" s="0" t="s">
        <v>89</v>
      </c>
      <c r="F2458" s="0" t="s">
        <v>8520</v>
      </c>
      <c r="G2458" s="0" t="n">
        <v>3832.5</v>
      </c>
      <c r="H2458" s="0" t="n">
        <v>0</v>
      </c>
      <c r="I2458" s="0" t="n">
        <f aca="false">21*D2458</f>
        <v>21</v>
      </c>
      <c r="J2458" s="11" t="n">
        <f aca="false">G2458+H2458</f>
        <v>3832.5</v>
      </c>
      <c r="K2458" s="0" t="n">
        <f aca="false">J2458+I2458</f>
        <v>3853.5</v>
      </c>
    </row>
    <row r="2459" customFormat="false" ht="12.8" hidden="false" customHeight="false" outlineLevel="0" collapsed="false">
      <c r="A2459" s="0" t="n">
        <v>105306853</v>
      </c>
      <c r="B2459" s="0" t="s">
        <v>5370</v>
      </c>
      <c r="C2459" s="0" t="s">
        <v>3820</v>
      </c>
      <c r="D2459" s="0" t="n">
        <v>1</v>
      </c>
      <c r="E2459" s="0" t="s">
        <v>406</v>
      </c>
      <c r="F2459" s="0" t="s">
        <v>8537</v>
      </c>
      <c r="G2459" s="0" t="n">
        <v>3832.5</v>
      </c>
      <c r="H2459" s="0" t="n">
        <v>0</v>
      </c>
      <c r="I2459" s="0" t="n">
        <f aca="false">21*D2459</f>
        <v>21</v>
      </c>
      <c r="J2459" s="11" t="n">
        <f aca="false">G2459+H2459</f>
        <v>3832.5</v>
      </c>
      <c r="K2459" s="0" t="n">
        <f aca="false">J2459+I2459</f>
        <v>3853.5</v>
      </c>
    </row>
    <row r="2460" customFormat="false" ht="12.8" hidden="false" customHeight="false" outlineLevel="0" collapsed="false">
      <c r="A2460" s="0" t="n">
        <v>105306510</v>
      </c>
      <c r="B2460" s="0" t="s">
        <v>5370</v>
      </c>
      <c r="C2460" s="0" t="s">
        <v>3820</v>
      </c>
      <c r="D2460" s="0" t="n">
        <v>1</v>
      </c>
      <c r="E2460" s="0" t="s">
        <v>406</v>
      </c>
      <c r="F2460" s="0" t="s">
        <v>8566</v>
      </c>
      <c r="G2460" s="0" t="n">
        <v>3832.5</v>
      </c>
      <c r="H2460" s="0" t="n">
        <v>0</v>
      </c>
      <c r="I2460" s="0" t="n">
        <f aca="false">21*D2460</f>
        <v>21</v>
      </c>
      <c r="J2460" s="11" t="n">
        <f aca="false">G2460+H2460</f>
        <v>3832.5</v>
      </c>
      <c r="K2460" s="0" t="n">
        <f aca="false">J2460+I2460</f>
        <v>3853.5</v>
      </c>
    </row>
    <row r="2461" customFormat="false" ht="12.8" hidden="false" customHeight="false" outlineLevel="0" collapsed="false">
      <c r="A2461" s="0" t="n">
        <v>205310770</v>
      </c>
      <c r="B2461" s="0" t="s">
        <v>5370</v>
      </c>
      <c r="C2461" s="0" t="s">
        <v>3820</v>
      </c>
      <c r="D2461" s="0" t="n">
        <v>1</v>
      </c>
      <c r="E2461" s="0" t="s">
        <v>2384</v>
      </c>
      <c r="F2461" s="0" t="s">
        <v>8576</v>
      </c>
      <c r="G2461" s="0" t="n">
        <v>4672.5</v>
      </c>
      <c r="H2461" s="0" t="n">
        <v>0</v>
      </c>
      <c r="I2461" s="0" t="n">
        <f aca="false">21*D2461</f>
        <v>21</v>
      </c>
      <c r="J2461" s="11" t="n">
        <f aca="false">G2461+H2461</f>
        <v>4672.5</v>
      </c>
      <c r="K2461" s="0" t="n">
        <f aca="false">J2461+I2461</f>
        <v>4693.5</v>
      </c>
    </row>
    <row r="2462" customFormat="false" ht="12.8" hidden="false" customHeight="false" outlineLevel="0" collapsed="false">
      <c r="A2462" s="0" t="n">
        <v>105306990</v>
      </c>
      <c r="B2462" s="0" t="s">
        <v>5370</v>
      </c>
      <c r="C2462" s="0" t="s">
        <v>3820</v>
      </c>
      <c r="D2462" s="0" t="n">
        <v>1</v>
      </c>
      <c r="E2462" s="0" t="s">
        <v>406</v>
      </c>
      <c r="F2462" s="0" t="s">
        <v>8581</v>
      </c>
      <c r="G2462" s="0" t="n">
        <v>3832.5</v>
      </c>
      <c r="H2462" s="0" t="n">
        <v>0</v>
      </c>
      <c r="I2462" s="0" t="n">
        <f aca="false">21*D2462</f>
        <v>21</v>
      </c>
      <c r="J2462" s="11" t="n">
        <f aca="false">G2462+H2462</f>
        <v>3832.5</v>
      </c>
      <c r="K2462" s="0" t="n">
        <f aca="false">J2462+I2462</f>
        <v>3853.5</v>
      </c>
    </row>
    <row r="2463" customFormat="false" ht="12.8" hidden="false" customHeight="false" outlineLevel="0" collapsed="false">
      <c r="A2463" s="0" t="n">
        <v>205315206</v>
      </c>
      <c r="B2463" s="0" t="s">
        <v>5370</v>
      </c>
      <c r="C2463" s="0" t="s">
        <v>3820</v>
      </c>
      <c r="D2463" s="0" t="n">
        <v>1</v>
      </c>
      <c r="E2463" s="0" t="s">
        <v>428</v>
      </c>
      <c r="F2463" s="0" t="s">
        <v>8607</v>
      </c>
      <c r="G2463" s="0" t="n">
        <v>3832.5</v>
      </c>
      <c r="H2463" s="0" t="n">
        <v>0</v>
      </c>
      <c r="I2463" s="0" t="n">
        <f aca="false">21*D2463</f>
        <v>21</v>
      </c>
      <c r="J2463" s="11" t="n">
        <f aca="false">G2463+H2463</f>
        <v>3832.5</v>
      </c>
      <c r="K2463" s="0" t="n">
        <f aca="false">J2463+I2463</f>
        <v>3853.5</v>
      </c>
    </row>
    <row r="2464" customFormat="false" ht="12.8" hidden="false" customHeight="false" outlineLevel="0" collapsed="false">
      <c r="A2464" s="0" t="n">
        <v>205315114</v>
      </c>
      <c r="B2464" s="0" t="s">
        <v>5370</v>
      </c>
      <c r="C2464" s="0" t="s">
        <v>3820</v>
      </c>
      <c r="D2464" s="0" t="n">
        <v>1</v>
      </c>
      <c r="E2464" s="0" t="s">
        <v>89</v>
      </c>
      <c r="F2464" s="0" t="s">
        <v>8654</v>
      </c>
      <c r="G2464" s="0" t="n">
        <v>3832.5</v>
      </c>
      <c r="H2464" s="0" t="n">
        <v>0</v>
      </c>
      <c r="I2464" s="0" t="n">
        <f aca="false">21*D2464</f>
        <v>21</v>
      </c>
      <c r="J2464" s="11" t="n">
        <f aca="false">G2464+H2464</f>
        <v>3832.5</v>
      </c>
      <c r="K2464" s="0" t="n">
        <f aca="false">J2464+I2464</f>
        <v>3853.5</v>
      </c>
    </row>
    <row r="2465" customFormat="false" ht="12.8" hidden="false" customHeight="false" outlineLevel="0" collapsed="false">
      <c r="A2465" s="0" t="n">
        <v>205314339</v>
      </c>
      <c r="B2465" s="0" t="s">
        <v>5370</v>
      </c>
      <c r="C2465" s="0" t="s">
        <v>3820</v>
      </c>
      <c r="D2465" s="0" t="n">
        <v>1</v>
      </c>
      <c r="E2465" s="0" t="s">
        <v>28</v>
      </c>
      <c r="F2465" s="0" t="s">
        <v>8657</v>
      </c>
      <c r="G2465" s="0" t="n">
        <v>5722.4</v>
      </c>
      <c r="H2465" s="0" t="n">
        <v>0</v>
      </c>
      <c r="I2465" s="0" t="n">
        <f aca="false">21*D2465</f>
        <v>21</v>
      </c>
      <c r="J2465" s="11" t="n">
        <f aca="false">G2465+H2465</f>
        <v>5722.4</v>
      </c>
      <c r="K2465" s="0" t="n">
        <f aca="false">J2465+I2465</f>
        <v>5743.4</v>
      </c>
    </row>
    <row r="2466" customFormat="false" ht="12.8" hidden="false" customHeight="false" outlineLevel="0" collapsed="false">
      <c r="K2466" s="16" t="n">
        <f aca="false">SUM(K2:K2465)</f>
        <v>32219504.2</v>
      </c>
    </row>
    <row r="2469" customFormat="false" ht="12.8" hidden="false" customHeight="false" outlineLevel="0" collapsed="false">
      <c r="L2469" s="17" t="n">
        <v>32358625.5</v>
      </c>
      <c r="M2469" s="17" t="s">
        <v>9111</v>
      </c>
    </row>
    <row r="2471" customFormat="false" ht="12.8" hidden="false" customHeight="false" outlineLevel="0" collapsed="false">
      <c r="L2471" s="0" t="n">
        <f aca="false">K2466-L2469</f>
        <v>-139121.300000001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2506" colorId="64" zoomScale="90" zoomScaleNormal="90" zoomScalePageLayoutView="100" workbookViewId="0">
      <selection pane="topLeft" activeCell="E2444" activeCellId="0" sqref="E2444"/>
    </sheetView>
  </sheetViews>
  <sheetFormatPr defaultRowHeight="15"/>
  <cols>
    <col collapsed="false" hidden="false" max="7" min="1" style="0" width="11.5204081632653"/>
    <col collapsed="false" hidden="false" max="8" min="8" style="18" width="15.8010204081633"/>
    <col collapsed="false" hidden="false" max="9" min="9" style="19" width="44.8724489795918"/>
    <col collapsed="false" hidden="false" max="10" min="10" style="20" width="25.0204081632653"/>
    <col collapsed="false" hidden="false" max="1025" min="11" style="0" width="11.5204081632653"/>
  </cols>
  <sheetData>
    <row r="1" s="2" customFormat="true" ht="15" hidden="false" customHeight="false" outlineLevel="0" collapsed="false">
      <c r="A1" s="2" t="s">
        <v>1</v>
      </c>
      <c r="B1" s="2" t="s">
        <v>4</v>
      </c>
      <c r="C1" s="2" t="s">
        <v>10</v>
      </c>
      <c r="D1" s="2" t="s">
        <v>11</v>
      </c>
      <c r="E1" s="3" t="s">
        <v>9098</v>
      </c>
      <c r="F1" s="2" t="s">
        <v>9099</v>
      </c>
      <c r="G1" s="2" t="s">
        <v>9100</v>
      </c>
      <c r="H1" s="21" t="s">
        <v>9112</v>
      </c>
      <c r="I1" s="22" t="s">
        <v>9113</v>
      </c>
      <c r="J1" s="23" t="s">
        <v>9101</v>
      </c>
      <c r="K1" s="2" t="s">
        <v>9102</v>
      </c>
      <c r="AMG1" s="0"/>
      <c r="AMH1" s="0"/>
      <c r="AMI1" s="0"/>
      <c r="AMJ1" s="0"/>
    </row>
    <row r="2" s="24" customFormat="true" ht="29.85" hidden="false" customHeight="false" outlineLevel="0" collapsed="false">
      <c r="A2" s="24" t="n">
        <v>105250139</v>
      </c>
      <c r="B2" s="24" t="n">
        <v>13</v>
      </c>
      <c r="C2" s="24" t="n">
        <v>0</v>
      </c>
      <c r="D2" s="24" t="n">
        <v>0</v>
      </c>
      <c r="E2" s="24" t="n">
        <f aca="false">21*B2</f>
        <v>273</v>
      </c>
      <c r="F2" s="24" t="n">
        <f aca="false">C2+D2</f>
        <v>0</v>
      </c>
      <c r="G2" s="24" t="n">
        <f aca="false">F2+E2</f>
        <v>273</v>
      </c>
      <c r="H2" s="25" t="n">
        <v>105250139</v>
      </c>
      <c r="I2" s="26" t="s">
        <v>9114</v>
      </c>
      <c r="J2" s="27" t="n">
        <v>34681.5</v>
      </c>
      <c r="K2" s="24" t="n">
        <f aca="false">G2-J2</f>
        <v>-34408.5</v>
      </c>
    </row>
    <row r="3" s="24" customFormat="true" ht="29.85" hidden="false" customHeight="false" outlineLevel="0" collapsed="false">
      <c r="A3" s="24" t="n">
        <v>105250139</v>
      </c>
      <c r="B3" s="24" t="n">
        <v>13</v>
      </c>
      <c r="C3" s="24" t="n">
        <v>101613</v>
      </c>
      <c r="D3" s="24" t="n">
        <v>0</v>
      </c>
      <c r="E3" s="24" t="n">
        <f aca="false">21*B3</f>
        <v>273</v>
      </c>
      <c r="F3" s="24" t="n">
        <f aca="false">C3+D3</f>
        <v>101613</v>
      </c>
      <c r="G3" s="24" t="n">
        <f aca="false">F3+E3</f>
        <v>101886</v>
      </c>
      <c r="H3" s="25" t="n">
        <v>105250139</v>
      </c>
      <c r="I3" s="26" t="s">
        <v>9115</v>
      </c>
      <c r="J3" s="27" t="n">
        <v>16000</v>
      </c>
      <c r="K3" s="24" t="n">
        <f aca="false">G3-J3</f>
        <v>85886</v>
      </c>
    </row>
    <row r="4" customFormat="false" ht="29.85" hidden="false" customHeight="false" outlineLevel="0" collapsed="false">
      <c r="A4" s="24" t="n">
        <v>105250139</v>
      </c>
      <c r="G4" s="24" t="n">
        <v>0</v>
      </c>
      <c r="H4" s="25" t="n">
        <v>105250139</v>
      </c>
      <c r="I4" s="26" t="s">
        <v>9116</v>
      </c>
      <c r="J4" s="27" t="n">
        <v>34681.5</v>
      </c>
      <c r="K4" s="24" t="n">
        <f aca="false">G4-J4</f>
        <v>-34681.5</v>
      </c>
    </row>
    <row r="5" customFormat="false" ht="29.85" hidden="false" customHeight="false" outlineLevel="0" collapsed="false">
      <c r="A5" s="24" t="n">
        <v>105250139</v>
      </c>
      <c r="G5" s="24" t="n">
        <v>0</v>
      </c>
      <c r="H5" s="25" t="n">
        <v>105250139</v>
      </c>
      <c r="I5" s="26" t="s">
        <v>9117</v>
      </c>
      <c r="J5" s="27" t="n">
        <v>24800</v>
      </c>
      <c r="K5" s="24" t="n">
        <f aca="false">G5-J5</f>
        <v>-24800</v>
      </c>
    </row>
    <row r="6" s="28" customFormat="true" ht="29.85" hidden="false" customHeight="false" outlineLevel="0" collapsed="false">
      <c r="A6" s="28" t="n">
        <v>105250162</v>
      </c>
      <c r="B6" s="28" t="n">
        <v>4</v>
      </c>
      <c r="C6" s="28" t="n">
        <v>17180.5</v>
      </c>
      <c r="D6" s="28" t="n">
        <v>1050</v>
      </c>
      <c r="E6" s="28" t="n">
        <f aca="false">21*B6</f>
        <v>84</v>
      </c>
      <c r="F6" s="28" t="n">
        <f aca="false">C6+D6</f>
        <v>18230.5</v>
      </c>
      <c r="G6" s="28" t="n">
        <f aca="false">F6+E6</f>
        <v>18314.5</v>
      </c>
      <c r="H6" s="29" t="n">
        <v>105250162</v>
      </c>
      <c r="I6" s="30" t="s">
        <v>9118</v>
      </c>
      <c r="J6" s="31" t="n">
        <v>14080.5</v>
      </c>
      <c r="K6" s="28" t="n">
        <f aca="false">G6-J6</f>
        <v>4234</v>
      </c>
    </row>
    <row r="7" customFormat="false" ht="29.85" hidden="false" customHeight="false" outlineLevel="0" collapsed="false">
      <c r="A7" s="28" t="n">
        <v>105250162</v>
      </c>
      <c r="G7" s="28" t="n">
        <v>0</v>
      </c>
      <c r="H7" s="29" t="n">
        <v>105250162</v>
      </c>
      <c r="I7" s="30" t="s">
        <v>9119</v>
      </c>
      <c r="J7" s="31" t="n">
        <v>7700</v>
      </c>
      <c r="K7" s="28" t="n">
        <f aca="false">G7-J7</f>
        <v>-7700</v>
      </c>
    </row>
    <row r="8" s="32" customFormat="true" ht="29.85" hidden="false" customHeight="false" outlineLevel="0" collapsed="false">
      <c r="A8" s="32" t="n">
        <v>105300016</v>
      </c>
      <c r="B8" s="32" t="n">
        <v>2</v>
      </c>
      <c r="C8" s="32" t="n">
        <v>4156</v>
      </c>
      <c r="D8" s="32" t="n">
        <v>6226</v>
      </c>
      <c r="E8" s="32" t="n">
        <f aca="false">21*B8</f>
        <v>42</v>
      </c>
      <c r="F8" s="32" t="n">
        <f aca="false">C8+D8</f>
        <v>10382</v>
      </c>
      <c r="G8" s="32" t="n">
        <f aca="false">F8+E8</f>
        <v>10424</v>
      </c>
      <c r="H8" s="33" t="n">
        <v>105300016</v>
      </c>
      <c r="I8" s="34" t="s">
        <v>9120</v>
      </c>
      <c r="J8" s="35" t="n">
        <v>7340</v>
      </c>
      <c r="K8" s="32" t="n">
        <f aca="false">G8-J8</f>
        <v>3084</v>
      </c>
    </row>
    <row r="9" s="32" customFormat="true" ht="15.75" hidden="false" customHeight="false" outlineLevel="0" collapsed="false">
      <c r="A9" s="32" t="n">
        <v>105300016</v>
      </c>
      <c r="B9" s="32" t="n">
        <v>2</v>
      </c>
      <c r="C9" s="32" t="n">
        <v>4165</v>
      </c>
      <c r="D9" s="32" t="n">
        <v>0</v>
      </c>
      <c r="E9" s="32" t="n">
        <f aca="false">21*B9</f>
        <v>42</v>
      </c>
      <c r="F9" s="32" t="n">
        <f aca="false">C9+D9</f>
        <v>4165</v>
      </c>
      <c r="G9" s="32" t="n">
        <f aca="false">F9+E9</f>
        <v>4207</v>
      </c>
      <c r="H9" s="33" t="n">
        <v>105300016</v>
      </c>
      <c r="I9" s="34" t="s">
        <v>9121</v>
      </c>
      <c r="J9" s="35" t="n">
        <v>7340</v>
      </c>
      <c r="K9" s="32" t="n">
        <f aca="false">G9-J9</f>
        <v>-3133</v>
      </c>
    </row>
    <row r="10" s="32" customFormat="true" ht="15.75" hidden="false" customHeight="false" outlineLevel="0" collapsed="false">
      <c r="A10" s="32" t="n">
        <v>105300016</v>
      </c>
      <c r="B10" s="32" t="n">
        <v>2</v>
      </c>
      <c r="C10" s="32" t="n">
        <v>4156</v>
      </c>
      <c r="D10" s="32" t="n">
        <v>0</v>
      </c>
      <c r="E10" s="32" t="n">
        <f aca="false">21*B10</f>
        <v>42</v>
      </c>
      <c r="F10" s="32" t="n">
        <f aca="false">C10+D10</f>
        <v>4156</v>
      </c>
      <c r="G10" s="32" t="n">
        <f aca="false">F10+E10</f>
        <v>4198</v>
      </c>
      <c r="H10" s="33" t="n">
        <v>105300016</v>
      </c>
      <c r="I10" s="34" t="s">
        <v>9122</v>
      </c>
      <c r="J10" s="35" t="n">
        <v>7340</v>
      </c>
      <c r="K10" s="32" t="n">
        <f aca="false">G10-J10</f>
        <v>-3142</v>
      </c>
    </row>
    <row r="11" s="32" customFormat="true" ht="29.85" hidden="false" customHeight="false" outlineLevel="0" collapsed="false">
      <c r="A11" s="32" t="n">
        <v>105300016</v>
      </c>
      <c r="B11" s="32" t="n">
        <v>2</v>
      </c>
      <c r="C11" s="32" t="n">
        <v>4156</v>
      </c>
      <c r="D11" s="32" t="n">
        <v>3113</v>
      </c>
      <c r="E11" s="32" t="n">
        <f aca="false">21*B11</f>
        <v>42</v>
      </c>
      <c r="F11" s="32" t="n">
        <f aca="false">C11+D11</f>
        <v>7269</v>
      </c>
      <c r="G11" s="32" t="n">
        <f aca="false">F11+E11</f>
        <v>7311</v>
      </c>
      <c r="H11" s="33" t="n">
        <v>105300016</v>
      </c>
      <c r="I11" s="34" t="s">
        <v>9123</v>
      </c>
      <c r="J11" s="35" t="n">
        <v>7340</v>
      </c>
      <c r="K11" s="32" t="n">
        <f aca="false">G11-J11</f>
        <v>-29</v>
      </c>
    </row>
    <row r="12" s="32" customFormat="true" ht="29.85" hidden="false" customHeight="false" outlineLevel="0" collapsed="false">
      <c r="A12" s="32" t="n">
        <v>105300016</v>
      </c>
      <c r="B12" s="32" t="n">
        <v>2</v>
      </c>
      <c r="C12" s="32" t="n">
        <v>4156</v>
      </c>
      <c r="D12" s="32" t="n">
        <v>6226</v>
      </c>
      <c r="E12" s="32" t="n">
        <f aca="false">21*B12</f>
        <v>42</v>
      </c>
      <c r="F12" s="32" t="n">
        <f aca="false">C12+D12</f>
        <v>10382</v>
      </c>
      <c r="G12" s="32" t="n">
        <f aca="false">F12+E12</f>
        <v>10424</v>
      </c>
      <c r="H12" s="33" t="n">
        <v>105300016</v>
      </c>
      <c r="I12" s="34" t="s">
        <v>9124</v>
      </c>
      <c r="J12" s="35" t="n">
        <v>7340</v>
      </c>
      <c r="K12" s="32" t="n">
        <f aca="false">G12-J12</f>
        <v>3084</v>
      </c>
    </row>
    <row r="13" s="32" customFormat="true" ht="15.75" hidden="false" customHeight="false" outlineLevel="0" collapsed="false">
      <c r="A13" s="32" t="n">
        <v>105300016</v>
      </c>
      <c r="B13" s="32" t="n">
        <v>2</v>
      </c>
      <c r="C13" s="32" t="n">
        <v>4156</v>
      </c>
      <c r="D13" s="32" t="n">
        <v>3113</v>
      </c>
      <c r="E13" s="32" t="n">
        <f aca="false">21*B13</f>
        <v>42</v>
      </c>
      <c r="F13" s="32" t="n">
        <f aca="false">C13+D13</f>
        <v>7269</v>
      </c>
      <c r="G13" s="32" t="n">
        <f aca="false">F13+E13</f>
        <v>7311</v>
      </c>
      <c r="H13" s="33" t="n">
        <v>105300016</v>
      </c>
      <c r="I13" s="34" t="s">
        <v>9125</v>
      </c>
      <c r="J13" s="35" t="n">
        <v>7340</v>
      </c>
      <c r="K13" s="32" t="n">
        <f aca="false">G13-J13</f>
        <v>-29</v>
      </c>
    </row>
    <row r="14" s="32" customFormat="true" ht="29.85" hidden="false" customHeight="false" outlineLevel="0" collapsed="false">
      <c r="A14" s="32" t="n">
        <v>105300016</v>
      </c>
      <c r="B14" s="32" t="n">
        <v>2</v>
      </c>
      <c r="C14" s="32" t="n">
        <v>4156</v>
      </c>
      <c r="D14" s="32" t="n">
        <v>0</v>
      </c>
      <c r="E14" s="32" t="n">
        <f aca="false">21*B14</f>
        <v>42</v>
      </c>
      <c r="F14" s="32" t="n">
        <f aca="false">C14+D14</f>
        <v>4156</v>
      </c>
      <c r="G14" s="32" t="n">
        <f aca="false">F14+E14</f>
        <v>4198</v>
      </c>
      <c r="H14" s="33" t="n">
        <v>105300016</v>
      </c>
      <c r="I14" s="34" t="s">
        <v>9126</v>
      </c>
      <c r="J14" s="35" t="n">
        <v>7340</v>
      </c>
      <c r="K14" s="32" t="n">
        <f aca="false">G14-J14</f>
        <v>-3142</v>
      </c>
    </row>
    <row r="15" s="32" customFormat="true" ht="15.75" hidden="false" customHeight="false" outlineLevel="0" collapsed="false">
      <c r="A15" s="32" t="n">
        <v>105300016</v>
      </c>
      <c r="B15" s="32" t="n">
        <v>2</v>
      </c>
      <c r="C15" s="32" t="n">
        <v>4156</v>
      </c>
      <c r="D15" s="32" t="n">
        <v>3113</v>
      </c>
      <c r="E15" s="32" t="n">
        <f aca="false">21*B15</f>
        <v>42</v>
      </c>
      <c r="F15" s="32" t="n">
        <f aca="false">C15+D15</f>
        <v>7269</v>
      </c>
      <c r="G15" s="32" t="n">
        <f aca="false">F15+E15</f>
        <v>7311</v>
      </c>
      <c r="H15" s="33" t="n">
        <v>105300016</v>
      </c>
      <c r="I15" s="34" t="s">
        <v>9127</v>
      </c>
      <c r="J15" s="35" t="n">
        <v>7340</v>
      </c>
      <c r="K15" s="32" t="n">
        <f aca="false">G15-J15</f>
        <v>-29</v>
      </c>
    </row>
    <row r="16" customFormat="false" ht="15.75" hidden="false" customHeight="false" outlineLevel="0" collapsed="false">
      <c r="A16" s="32" t="n">
        <v>105300016</v>
      </c>
      <c r="B16" s="32" t="n">
        <v>2</v>
      </c>
      <c r="C16" s="32" t="n">
        <v>4156</v>
      </c>
      <c r="D16" s="32" t="n">
        <v>3113</v>
      </c>
      <c r="E16" s="32" t="n">
        <f aca="false">21*B16</f>
        <v>42</v>
      </c>
      <c r="F16" s="32" t="n">
        <f aca="false">C16+D16</f>
        <v>7269</v>
      </c>
      <c r="G16" s="32" t="n">
        <f aca="false">F16+E16</f>
        <v>7311</v>
      </c>
      <c r="H16" s="33" t="n">
        <v>105300016</v>
      </c>
      <c r="I16" s="36" t="s">
        <v>9128</v>
      </c>
      <c r="J16" s="37" t="n">
        <v>7340</v>
      </c>
      <c r="K16" s="32" t="n">
        <f aca="false">G16-J16</f>
        <v>-29</v>
      </c>
    </row>
    <row r="17" s="11" customFormat="true" ht="29.85" hidden="false" customHeight="false" outlineLevel="0" collapsed="false">
      <c r="A17" s="11" t="n">
        <v>105300049</v>
      </c>
      <c r="B17" s="11" t="n">
        <v>3</v>
      </c>
      <c r="C17" s="11" t="n">
        <v>10950</v>
      </c>
      <c r="D17" s="11" t="n">
        <v>0</v>
      </c>
      <c r="E17" s="11" t="n">
        <f aca="false">20*B17</f>
        <v>60</v>
      </c>
      <c r="F17" s="11" t="n">
        <f aca="false">C17+D17</f>
        <v>10950</v>
      </c>
      <c r="G17" s="11" t="n">
        <f aca="false">F17+E17</f>
        <v>11010</v>
      </c>
      <c r="H17" s="38" t="n">
        <v>105300049</v>
      </c>
      <c r="I17" s="39" t="s">
        <v>9129</v>
      </c>
      <c r="J17" s="40" t="n">
        <v>11010</v>
      </c>
      <c r="K17" s="11" t="n">
        <f aca="false">G17-J17</f>
        <v>0</v>
      </c>
    </row>
    <row r="18" customFormat="false" ht="29.85" hidden="false" customHeight="false" outlineLevel="0" collapsed="false">
      <c r="A18" s="11" t="n">
        <v>105300151</v>
      </c>
      <c r="B18" s="11" t="n">
        <v>7</v>
      </c>
      <c r="C18" s="11" t="n">
        <v>31150</v>
      </c>
      <c r="D18" s="11" t="n">
        <v>0</v>
      </c>
      <c r="E18" s="11" t="n">
        <f aca="false">20*B18</f>
        <v>140</v>
      </c>
      <c r="F18" s="11" t="n">
        <f aca="false">C18+D18</f>
        <v>31150</v>
      </c>
      <c r="G18" s="11" t="n">
        <f aca="false">F18+E18</f>
        <v>31290</v>
      </c>
      <c r="H18" s="41" t="n">
        <v>105300151</v>
      </c>
      <c r="I18" s="42" t="s">
        <v>9130</v>
      </c>
      <c r="J18" s="43" t="n">
        <v>31290</v>
      </c>
      <c r="K18" s="11" t="n">
        <f aca="false">G18-J18</f>
        <v>0</v>
      </c>
    </row>
    <row r="19" customFormat="false" ht="29.85" hidden="false" customHeight="false" outlineLevel="0" collapsed="false">
      <c r="A19" s="11" t="n">
        <v>105300154</v>
      </c>
      <c r="B19" s="11" t="n">
        <v>3</v>
      </c>
      <c r="C19" s="11" t="n">
        <v>10950</v>
      </c>
      <c r="D19" s="11" t="n">
        <v>0</v>
      </c>
      <c r="E19" s="11" t="n">
        <f aca="false">20*B19</f>
        <v>60</v>
      </c>
      <c r="F19" s="11" t="n">
        <f aca="false">C19+D19</f>
        <v>10950</v>
      </c>
      <c r="G19" s="11" t="n">
        <f aca="false">F19+E19</f>
        <v>11010</v>
      </c>
      <c r="H19" s="44" t="n">
        <v>105300154</v>
      </c>
      <c r="I19" s="39" t="s">
        <v>9131</v>
      </c>
      <c r="J19" s="40" t="n">
        <v>11010</v>
      </c>
      <c r="K19" s="11" t="n">
        <f aca="false">G19-J19</f>
        <v>0</v>
      </c>
    </row>
    <row r="20" customFormat="false" ht="15.75" hidden="false" customHeight="false" outlineLevel="0" collapsed="false">
      <c r="A20" s="11" t="n">
        <v>105300154</v>
      </c>
      <c r="B20" s="11" t="n">
        <v>3</v>
      </c>
      <c r="C20" s="11" t="n">
        <v>10950</v>
      </c>
      <c r="D20" s="11" t="n">
        <v>0</v>
      </c>
      <c r="E20" s="11" t="n">
        <f aca="false">20*B20</f>
        <v>60</v>
      </c>
      <c r="F20" s="11" t="n">
        <f aca="false">C20+D20</f>
        <v>10950</v>
      </c>
      <c r="G20" s="11" t="n">
        <f aca="false">F20+E20</f>
        <v>11010</v>
      </c>
      <c r="H20" s="44" t="n">
        <v>105300154</v>
      </c>
      <c r="I20" s="45" t="s">
        <v>9132</v>
      </c>
      <c r="J20" s="46" t="n">
        <v>11010</v>
      </c>
      <c r="K20" s="11" t="n">
        <f aca="false">G20-J20</f>
        <v>0</v>
      </c>
    </row>
    <row r="21" customFormat="false" ht="29.85" hidden="false" customHeight="false" outlineLevel="0" collapsed="false">
      <c r="A21" s="0" t="n">
        <v>105300190</v>
      </c>
      <c r="B21" s="0" t="n">
        <v>7</v>
      </c>
      <c r="C21" s="0" t="n">
        <v>26827.5</v>
      </c>
      <c r="D21" s="0" t="n">
        <v>0</v>
      </c>
      <c r="E21" s="0" t="n">
        <f aca="false">21*B21</f>
        <v>147</v>
      </c>
      <c r="F21" s="0" t="n">
        <f aca="false">C21+D21</f>
        <v>26827.5</v>
      </c>
      <c r="G21" s="0" t="n">
        <f aca="false">F21+E21</f>
        <v>26974.5</v>
      </c>
      <c r="H21" s="18" t="n">
        <v>105300190</v>
      </c>
      <c r="I21" s="47" t="s">
        <v>9133</v>
      </c>
      <c r="J21" s="48" t="n">
        <v>26974.5</v>
      </c>
      <c r="K21" s="0" t="n">
        <f aca="false">G21-J21</f>
        <v>0</v>
      </c>
    </row>
    <row r="22" customFormat="false" ht="29.85" hidden="false" customHeight="false" outlineLevel="0" collapsed="false">
      <c r="A22" s="0" t="n">
        <v>105300195</v>
      </c>
      <c r="B22" s="0" t="n">
        <v>7</v>
      </c>
      <c r="C22" s="0" t="n">
        <v>26827.5</v>
      </c>
      <c r="D22" s="0" t="n">
        <v>0</v>
      </c>
      <c r="E22" s="0" t="n">
        <f aca="false">21*B22</f>
        <v>147</v>
      </c>
      <c r="F22" s="0" t="n">
        <f aca="false">C22+D22</f>
        <v>26827.5</v>
      </c>
      <c r="G22" s="0" t="n">
        <f aca="false">F22+E22</f>
        <v>26974.5</v>
      </c>
      <c r="H22" s="18" t="n">
        <v>105300195</v>
      </c>
      <c r="I22" s="47" t="s">
        <v>9134</v>
      </c>
      <c r="J22" s="48" t="n">
        <v>26974.5</v>
      </c>
      <c r="K22" s="0" t="n">
        <f aca="false">G22-J22</f>
        <v>0</v>
      </c>
    </row>
    <row r="23" customFormat="false" ht="15.75" hidden="false" customHeight="false" outlineLevel="0" collapsed="false">
      <c r="A23" s="0" t="n">
        <v>105300203</v>
      </c>
      <c r="B23" s="0" t="n">
        <v>1</v>
      </c>
      <c r="C23" s="0" t="n">
        <v>3832.5</v>
      </c>
      <c r="D23" s="0" t="n">
        <v>0</v>
      </c>
      <c r="E23" s="0" t="n">
        <f aca="false">21*B23</f>
        <v>21</v>
      </c>
      <c r="F23" s="0" t="n">
        <f aca="false">C23+D23</f>
        <v>3832.5</v>
      </c>
      <c r="G23" s="0" t="n">
        <f aca="false">F23+E23</f>
        <v>3853.5</v>
      </c>
      <c r="H23" s="18" t="n">
        <v>105300203</v>
      </c>
      <c r="I23" s="47" t="s">
        <v>9135</v>
      </c>
      <c r="J23" s="48" t="n">
        <v>3853.5</v>
      </c>
      <c r="K23" s="0" t="n">
        <f aca="false">G23-J23</f>
        <v>0</v>
      </c>
    </row>
    <row r="24" customFormat="false" ht="29.85" hidden="false" customHeight="false" outlineLevel="0" collapsed="false">
      <c r="A24" s="0" t="n">
        <v>105300218</v>
      </c>
      <c r="B24" s="0" t="n">
        <v>1</v>
      </c>
      <c r="C24" s="0" t="n">
        <v>3832.5</v>
      </c>
      <c r="D24" s="0" t="n">
        <v>0</v>
      </c>
      <c r="E24" s="0" t="n">
        <f aca="false">21*B24</f>
        <v>21</v>
      </c>
      <c r="F24" s="0" t="n">
        <f aca="false">C24+D24</f>
        <v>3832.5</v>
      </c>
      <c r="G24" s="0" t="n">
        <f aca="false">F24+E24</f>
        <v>3853.5</v>
      </c>
      <c r="H24" s="18" t="n">
        <v>105300218</v>
      </c>
      <c r="I24" s="47" t="s">
        <v>9136</v>
      </c>
      <c r="J24" s="48" t="n">
        <v>3853.5</v>
      </c>
      <c r="K24" s="0" t="n">
        <f aca="false">G24-J24</f>
        <v>0</v>
      </c>
    </row>
    <row r="25" customFormat="false" ht="29.85" hidden="false" customHeight="false" outlineLevel="0" collapsed="false">
      <c r="A25" s="0" t="n">
        <v>105300231</v>
      </c>
      <c r="B25" s="0" t="n">
        <v>2</v>
      </c>
      <c r="C25" s="0" t="n">
        <v>7665</v>
      </c>
      <c r="D25" s="0" t="n">
        <v>0</v>
      </c>
      <c r="E25" s="0" t="n">
        <f aca="false">21*B25</f>
        <v>42</v>
      </c>
      <c r="F25" s="0" t="n">
        <f aca="false">C25+D25</f>
        <v>7665</v>
      </c>
      <c r="G25" s="0" t="n">
        <f aca="false">F25+E25</f>
        <v>7707</v>
      </c>
      <c r="H25" s="49" t="n">
        <v>105300231</v>
      </c>
      <c r="I25" s="47" t="s">
        <v>9137</v>
      </c>
      <c r="J25" s="48" t="n">
        <v>7707</v>
      </c>
      <c r="K25" s="0" t="n">
        <f aca="false">G25-J25</f>
        <v>0</v>
      </c>
    </row>
    <row r="26" customFormat="false" ht="29.85" hidden="false" customHeight="false" outlineLevel="0" collapsed="false">
      <c r="A26" s="0" t="n">
        <v>105300231</v>
      </c>
      <c r="B26" s="0" t="n">
        <v>2</v>
      </c>
      <c r="C26" s="0" t="n">
        <v>7665</v>
      </c>
      <c r="D26" s="0" t="n">
        <v>0</v>
      </c>
      <c r="E26" s="0" t="n">
        <f aca="false">21*B26</f>
        <v>42</v>
      </c>
      <c r="F26" s="0" t="n">
        <f aca="false">C26+D26</f>
        <v>7665</v>
      </c>
      <c r="G26" s="0" t="n">
        <f aca="false">F26+E26</f>
        <v>7707</v>
      </c>
      <c r="H26" s="49" t="n">
        <v>105300231</v>
      </c>
      <c r="I26" s="47" t="s">
        <v>9138</v>
      </c>
      <c r="J26" s="48" t="n">
        <v>7707</v>
      </c>
      <c r="K26" s="0" t="n">
        <f aca="false">G26-J26</f>
        <v>0</v>
      </c>
    </row>
    <row r="27" s="11" customFormat="true" ht="29.85" hidden="false" customHeight="false" outlineLevel="0" collapsed="false">
      <c r="A27" s="11" t="n">
        <v>105300232</v>
      </c>
      <c r="B27" s="11" t="n">
        <v>3</v>
      </c>
      <c r="C27" s="11" t="n">
        <v>10950</v>
      </c>
      <c r="D27" s="11" t="n">
        <v>0</v>
      </c>
      <c r="E27" s="11" t="n">
        <f aca="false">20*B27</f>
        <v>60</v>
      </c>
      <c r="F27" s="11" t="n">
        <f aca="false">C27+D27</f>
        <v>10950</v>
      </c>
      <c r="G27" s="11" t="n">
        <f aca="false">F27+E27</f>
        <v>11010</v>
      </c>
      <c r="H27" s="38" t="n">
        <v>105300232</v>
      </c>
      <c r="I27" s="39" t="s">
        <v>9139</v>
      </c>
      <c r="J27" s="40" t="n">
        <v>11010</v>
      </c>
      <c r="K27" s="11" t="n">
        <f aca="false">G27-J27</f>
        <v>0</v>
      </c>
    </row>
    <row r="28" customFormat="false" ht="15.75" hidden="false" customHeight="false" outlineLevel="0" collapsed="false">
      <c r="A28" s="0" t="n">
        <v>105300235</v>
      </c>
      <c r="B28" s="0" t="n">
        <v>13</v>
      </c>
      <c r="C28" s="0" t="n">
        <v>49822.5</v>
      </c>
      <c r="D28" s="0" t="n">
        <v>0</v>
      </c>
      <c r="E28" s="0" t="n">
        <f aca="false">21*B28</f>
        <v>273</v>
      </c>
      <c r="F28" s="0" t="n">
        <f aca="false">C28+D28</f>
        <v>49822.5</v>
      </c>
      <c r="G28" s="0" t="n">
        <f aca="false">F28+E28</f>
        <v>50095.5</v>
      </c>
      <c r="H28" s="18" t="n">
        <v>105300235</v>
      </c>
      <c r="I28" s="47" t="s">
        <v>9140</v>
      </c>
      <c r="J28" s="48" t="n">
        <v>50095.5</v>
      </c>
      <c r="K28" s="0" t="n">
        <f aca="false">G28-J28</f>
        <v>0</v>
      </c>
    </row>
    <row r="29" customFormat="false" ht="29.85" hidden="false" customHeight="false" outlineLevel="0" collapsed="false">
      <c r="A29" s="0" t="n">
        <v>105300237</v>
      </c>
      <c r="B29" s="0" t="n">
        <v>1</v>
      </c>
      <c r="C29" s="0" t="n">
        <v>3832.5</v>
      </c>
      <c r="D29" s="0" t="n">
        <v>0</v>
      </c>
      <c r="E29" s="0" t="n">
        <f aca="false">21*B29</f>
        <v>21</v>
      </c>
      <c r="F29" s="0" t="n">
        <f aca="false">C29+D29</f>
        <v>3832.5</v>
      </c>
      <c r="G29" s="0" t="n">
        <f aca="false">F29+E29</f>
        <v>3853.5</v>
      </c>
      <c r="H29" s="18" t="n">
        <v>105300237</v>
      </c>
      <c r="I29" s="47" t="s">
        <v>9141</v>
      </c>
      <c r="J29" s="48" t="n">
        <v>3853.5</v>
      </c>
      <c r="K29" s="0" t="n">
        <f aca="false">G29-J29</f>
        <v>0</v>
      </c>
    </row>
    <row r="30" s="12" customFormat="true" ht="29.85" hidden="false" customHeight="false" outlineLevel="0" collapsed="false">
      <c r="A30" s="12" t="n">
        <v>105300239</v>
      </c>
      <c r="B30" s="12" t="n">
        <v>4</v>
      </c>
      <c r="C30" s="12" t="n">
        <v>15330</v>
      </c>
      <c r="D30" s="12" t="n">
        <v>0</v>
      </c>
      <c r="E30" s="12" t="n">
        <f aca="false">21*B30</f>
        <v>84</v>
      </c>
      <c r="F30" s="12" t="n">
        <f aca="false">C30+D30</f>
        <v>15330</v>
      </c>
      <c r="G30" s="12" t="n">
        <f aca="false">F30+E30</f>
        <v>15414</v>
      </c>
      <c r="H30" s="50" t="n">
        <v>105300239</v>
      </c>
      <c r="I30" s="51" t="s">
        <v>9142</v>
      </c>
      <c r="J30" s="52" t="n">
        <v>15414</v>
      </c>
      <c r="K30" s="12" t="n">
        <f aca="false">G30-J30</f>
        <v>0</v>
      </c>
    </row>
    <row r="31" customFormat="false" ht="29.85" hidden="false" customHeight="false" outlineLevel="0" collapsed="false">
      <c r="A31" s="12" t="n">
        <v>105300239</v>
      </c>
      <c r="G31" s="12" t="n">
        <v>0</v>
      </c>
      <c r="H31" s="50" t="n">
        <v>105300239</v>
      </c>
      <c r="I31" s="51" t="s">
        <v>9143</v>
      </c>
      <c r="J31" s="52" t="n">
        <v>3853.5</v>
      </c>
      <c r="K31" s="12" t="n">
        <f aca="false">G31-J31</f>
        <v>-3853.5</v>
      </c>
    </row>
    <row r="32" customFormat="false" ht="29.85" hidden="false" customHeight="false" outlineLevel="0" collapsed="false">
      <c r="A32" s="0" t="n">
        <v>105300247</v>
      </c>
      <c r="B32" s="0" t="n">
        <v>3</v>
      </c>
      <c r="C32" s="0" t="n">
        <v>11497.5</v>
      </c>
      <c r="D32" s="0" t="n">
        <v>0</v>
      </c>
      <c r="E32" s="0" t="n">
        <f aca="false">21*B32</f>
        <v>63</v>
      </c>
      <c r="F32" s="0" t="n">
        <f aca="false">C32+D32</f>
        <v>11497.5</v>
      </c>
      <c r="G32" s="0" t="n">
        <f aca="false">F32+E32</f>
        <v>11560.5</v>
      </c>
      <c r="H32" s="18" t="n">
        <v>105300247</v>
      </c>
      <c r="I32" s="47" t="s">
        <v>9144</v>
      </c>
      <c r="J32" s="48" t="n">
        <v>11560.5</v>
      </c>
      <c r="K32" s="0" t="n">
        <f aca="false">G32-J32</f>
        <v>0</v>
      </c>
    </row>
    <row r="33" customFormat="false" ht="29.85" hidden="false" customHeight="false" outlineLevel="0" collapsed="false">
      <c r="A33" s="0" t="n">
        <v>105300252</v>
      </c>
      <c r="B33" s="0" t="n">
        <v>2</v>
      </c>
      <c r="C33" s="0" t="n">
        <v>7665</v>
      </c>
      <c r="D33" s="0" t="n">
        <v>0</v>
      </c>
      <c r="E33" s="0" t="n">
        <f aca="false">21*B33</f>
        <v>42</v>
      </c>
      <c r="F33" s="0" t="n">
        <f aca="false">C33+D33</f>
        <v>7665</v>
      </c>
      <c r="G33" s="0" t="n">
        <f aca="false">F33+E33</f>
        <v>7707</v>
      </c>
      <c r="H33" s="18" t="n">
        <v>105300252</v>
      </c>
      <c r="I33" s="47" t="s">
        <v>9145</v>
      </c>
      <c r="J33" s="48" t="n">
        <v>7707</v>
      </c>
      <c r="K33" s="0" t="n">
        <f aca="false">G33-J33</f>
        <v>0</v>
      </c>
    </row>
    <row r="34" customFormat="false" ht="29.85" hidden="false" customHeight="false" outlineLevel="0" collapsed="false">
      <c r="A34" s="0" t="n">
        <v>105300259</v>
      </c>
      <c r="B34" s="0" t="n">
        <v>2</v>
      </c>
      <c r="C34" s="0" t="n">
        <v>7665</v>
      </c>
      <c r="D34" s="0" t="n">
        <v>0</v>
      </c>
      <c r="E34" s="0" t="n">
        <f aca="false">21*B34</f>
        <v>42</v>
      </c>
      <c r="F34" s="0" t="n">
        <f aca="false">C34+D34</f>
        <v>7665</v>
      </c>
      <c r="G34" s="0" t="n">
        <f aca="false">F34+E34</f>
        <v>7707</v>
      </c>
      <c r="H34" s="18" t="n">
        <v>105300259</v>
      </c>
      <c r="I34" s="47" t="s">
        <v>9146</v>
      </c>
      <c r="J34" s="48" t="n">
        <v>7707</v>
      </c>
      <c r="K34" s="0" t="n">
        <f aca="false">G34-J34</f>
        <v>0</v>
      </c>
    </row>
    <row r="35" customFormat="false" ht="29.85" hidden="false" customHeight="false" outlineLevel="0" collapsed="false">
      <c r="A35" s="0" t="n">
        <v>105300261</v>
      </c>
      <c r="B35" s="0" t="n">
        <v>6</v>
      </c>
      <c r="C35" s="0" t="n">
        <v>22995</v>
      </c>
      <c r="D35" s="0" t="n">
        <v>0</v>
      </c>
      <c r="E35" s="0" t="n">
        <f aca="false">21*B35</f>
        <v>126</v>
      </c>
      <c r="F35" s="0" t="n">
        <f aca="false">C35+D35</f>
        <v>22995</v>
      </c>
      <c r="G35" s="0" t="n">
        <f aca="false">F35+E35</f>
        <v>23121</v>
      </c>
      <c r="H35" s="53" t="n">
        <v>105300261</v>
      </c>
      <c r="I35" s="47" t="s">
        <v>9147</v>
      </c>
      <c r="J35" s="48" t="n">
        <v>23121</v>
      </c>
      <c r="K35" s="0" t="n">
        <f aca="false">G35-J35</f>
        <v>0</v>
      </c>
    </row>
    <row r="36" customFormat="false" ht="29.85" hidden="false" customHeight="false" outlineLevel="0" collapsed="false">
      <c r="A36" s="0" t="n">
        <v>105300263</v>
      </c>
      <c r="B36" s="0" t="n">
        <v>5</v>
      </c>
      <c r="C36" s="0" t="n">
        <v>19162.5</v>
      </c>
      <c r="D36" s="0" t="n">
        <v>0</v>
      </c>
      <c r="E36" s="0" t="n">
        <f aca="false">21*B36</f>
        <v>105</v>
      </c>
      <c r="F36" s="0" t="n">
        <f aca="false">C36+D36</f>
        <v>19162.5</v>
      </c>
      <c r="G36" s="0" t="n">
        <f aca="false">F36+E36</f>
        <v>19267.5</v>
      </c>
      <c r="H36" s="18" t="n">
        <v>105300263</v>
      </c>
      <c r="I36" s="47" t="s">
        <v>9148</v>
      </c>
      <c r="J36" s="48" t="n">
        <v>19267.5</v>
      </c>
      <c r="K36" s="0" t="n">
        <f aca="false">G36-J36</f>
        <v>0</v>
      </c>
    </row>
    <row r="37" customFormat="false" ht="15.75" hidden="false" customHeight="false" outlineLevel="0" collapsed="false">
      <c r="A37" s="0" t="n">
        <v>105300264</v>
      </c>
      <c r="B37" s="0" t="n">
        <v>5</v>
      </c>
      <c r="C37" s="0" t="n">
        <v>19162.5</v>
      </c>
      <c r="D37" s="0" t="n">
        <v>0</v>
      </c>
      <c r="E37" s="0" t="n">
        <f aca="false">21*B37</f>
        <v>105</v>
      </c>
      <c r="F37" s="0" t="n">
        <f aca="false">C37+D37</f>
        <v>19162.5</v>
      </c>
      <c r="G37" s="0" t="n">
        <f aca="false">F37+E37</f>
        <v>19267.5</v>
      </c>
      <c r="H37" s="18" t="n">
        <v>105300264</v>
      </c>
      <c r="I37" s="47" t="s">
        <v>9149</v>
      </c>
      <c r="J37" s="48" t="n">
        <v>19267.5</v>
      </c>
      <c r="K37" s="0" t="n">
        <f aca="false">G37-J37</f>
        <v>0</v>
      </c>
    </row>
    <row r="38" customFormat="false" ht="29.85" hidden="false" customHeight="false" outlineLevel="0" collapsed="false">
      <c r="A38" s="0" t="n">
        <v>105300266</v>
      </c>
      <c r="B38" s="0" t="n">
        <v>5</v>
      </c>
      <c r="C38" s="0" t="n">
        <v>19162.5</v>
      </c>
      <c r="D38" s="0" t="n">
        <v>0</v>
      </c>
      <c r="E38" s="0" t="n">
        <f aca="false">21*B38</f>
        <v>105</v>
      </c>
      <c r="F38" s="0" t="n">
        <f aca="false">C38+D38</f>
        <v>19162.5</v>
      </c>
      <c r="G38" s="0" t="n">
        <f aca="false">F38+E38</f>
        <v>19267.5</v>
      </c>
      <c r="H38" s="49" t="n">
        <v>105300266</v>
      </c>
      <c r="I38" s="47" t="s">
        <v>9150</v>
      </c>
      <c r="J38" s="48" t="n">
        <v>19267.5</v>
      </c>
      <c r="K38" s="0" t="n">
        <f aca="false">G38-J38</f>
        <v>0</v>
      </c>
    </row>
    <row r="39" customFormat="false" ht="29.85" hidden="false" customHeight="false" outlineLevel="0" collapsed="false">
      <c r="A39" s="0" t="n">
        <v>105300266</v>
      </c>
      <c r="B39" s="0" t="n">
        <v>5</v>
      </c>
      <c r="C39" s="0" t="n">
        <v>19162.5</v>
      </c>
      <c r="D39" s="0" t="n">
        <v>0</v>
      </c>
      <c r="E39" s="0" t="n">
        <f aca="false">21*B39</f>
        <v>105</v>
      </c>
      <c r="F39" s="0" t="n">
        <f aca="false">C39+D39</f>
        <v>19162.5</v>
      </c>
      <c r="G39" s="0" t="n">
        <f aca="false">F39+E39</f>
        <v>19267.5</v>
      </c>
      <c r="H39" s="49" t="n">
        <v>105300266</v>
      </c>
      <c r="I39" s="47" t="s">
        <v>9151</v>
      </c>
      <c r="J39" s="48" t="n">
        <v>19267.5</v>
      </c>
      <c r="K39" s="0" t="n">
        <f aca="false">G39-J39</f>
        <v>0</v>
      </c>
    </row>
    <row r="40" customFormat="false" ht="29.85" hidden="false" customHeight="false" outlineLevel="0" collapsed="false">
      <c r="A40" s="0" t="n">
        <v>105300267</v>
      </c>
      <c r="B40" s="0" t="n">
        <v>9</v>
      </c>
      <c r="C40" s="0" t="n">
        <v>34492.5</v>
      </c>
      <c r="D40" s="0" t="n">
        <v>0</v>
      </c>
      <c r="E40" s="0" t="n">
        <f aca="false">21*B40</f>
        <v>189</v>
      </c>
      <c r="F40" s="0" t="n">
        <f aca="false">C40+D40</f>
        <v>34492.5</v>
      </c>
      <c r="G40" s="0" t="n">
        <f aca="false">F40+E40</f>
        <v>34681.5</v>
      </c>
      <c r="H40" s="18" t="n">
        <v>105300267</v>
      </c>
      <c r="I40" s="47" t="s">
        <v>9152</v>
      </c>
      <c r="J40" s="48" t="n">
        <v>34681.5</v>
      </c>
      <c r="K40" s="0" t="n">
        <f aca="false">G40-J40</f>
        <v>0</v>
      </c>
    </row>
    <row r="41" customFormat="false" ht="29.85" hidden="false" customHeight="false" outlineLevel="0" collapsed="false">
      <c r="A41" s="0" t="n">
        <v>105300268</v>
      </c>
      <c r="B41" s="0" t="n">
        <v>1</v>
      </c>
      <c r="C41" s="0" t="n">
        <v>3832.5</v>
      </c>
      <c r="D41" s="0" t="n">
        <v>0</v>
      </c>
      <c r="E41" s="0" t="n">
        <f aca="false">21*B41</f>
        <v>21</v>
      </c>
      <c r="F41" s="0" t="n">
        <f aca="false">C41+D41</f>
        <v>3832.5</v>
      </c>
      <c r="G41" s="0" t="n">
        <f aca="false">F41+E41</f>
        <v>3853.5</v>
      </c>
      <c r="H41" s="18" t="n">
        <v>105300268</v>
      </c>
      <c r="I41" s="47" t="s">
        <v>9153</v>
      </c>
      <c r="J41" s="48" t="n">
        <v>3853.5</v>
      </c>
      <c r="K41" s="0" t="n">
        <f aca="false">G41-J41</f>
        <v>0</v>
      </c>
    </row>
    <row r="42" customFormat="false" ht="29.85" hidden="false" customHeight="false" outlineLevel="0" collapsed="false">
      <c r="A42" s="0" t="n">
        <v>105300272</v>
      </c>
      <c r="B42" s="0" t="n">
        <v>9</v>
      </c>
      <c r="C42" s="0" t="n">
        <v>34492.5</v>
      </c>
      <c r="D42" s="0" t="n">
        <v>0</v>
      </c>
      <c r="E42" s="0" t="n">
        <f aca="false">21*B42</f>
        <v>189</v>
      </c>
      <c r="F42" s="0" t="n">
        <f aca="false">C42+D42</f>
        <v>34492.5</v>
      </c>
      <c r="G42" s="0" t="n">
        <f aca="false">F42+E42</f>
        <v>34681.5</v>
      </c>
      <c r="H42" s="18" t="n">
        <v>105300272</v>
      </c>
      <c r="I42" s="47" t="s">
        <v>9154</v>
      </c>
      <c r="J42" s="48" t="n">
        <v>34681.5</v>
      </c>
      <c r="K42" s="0" t="n">
        <f aca="false">G42-J42</f>
        <v>0</v>
      </c>
    </row>
    <row r="43" customFormat="false" ht="29.85" hidden="false" customHeight="false" outlineLevel="0" collapsed="false">
      <c r="A43" s="0" t="n">
        <v>105300284</v>
      </c>
      <c r="B43" s="0" t="n">
        <v>3</v>
      </c>
      <c r="C43" s="0" t="n">
        <v>11497.5</v>
      </c>
      <c r="D43" s="0" t="n">
        <v>0</v>
      </c>
      <c r="E43" s="0" t="n">
        <f aca="false">21*B43</f>
        <v>63</v>
      </c>
      <c r="F43" s="0" t="n">
        <f aca="false">C43+D43</f>
        <v>11497.5</v>
      </c>
      <c r="G43" s="0" t="n">
        <f aca="false">F43+E43</f>
        <v>11560.5</v>
      </c>
      <c r="H43" s="18" t="n">
        <v>105300284</v>
      </c>
      <c r="I43" s="47" t="s">
        <v>9155</v>
      </c>
      <c r="J43" s="48" t="n">
        <v>11560.5</v>
      </c>
      <c r="K43" s="0" t="n">
        <f aca="false">G43-J43</f>
        <v>0</v>
      </c>
    </row>
    <row r="44" customFormat="false" ht="29.85" hidden="false" customHeight="false" outlineLevel="0" collapsed="false">
      <c r="A44" s="0" t="n">
        <v>105300286</v>
      </c>
      <c r="B44" s="0" t="n">
        <v>2</v>
      </c>
      <c r="C44" s="0" t="n">
        <v>11444.8</v>
      </c>
      <c r="D44" s="0" t="n">
        <v>0</v>
      </c>
      <c r="E44" s="0" t="n">
        <f aca="false">21*B44</f>
        <v>42</v>
      </c>
      <c r="F44" s="0" t="n">
        <f aca="false">C44+D44</f>
        <v>11444.8</v>
      </c>
      <c r="G44" s="0" t="n">
        <f aca="false">F44+E44</f>
        <v>11486.8</v>
      </c>
      <c r="H44" s="18" t="n">
        <v>105300286</v>
      </c>
      <c r="I44" s="47" t="s">
        <v>9156</v>
      </c>
      <c r="J44" s="48" t="n">
        <v>11486.8</v>
      </c>
      <c r="K44" s="0" t="n">
        <f aca="false">G44-J44</f>
        <v>0</v>
      </c>
    </row>
    <row r="45" customFormat="false" ht="15.75" hidden="false" customHeight="false" outlineLevel="0" collapsed="false">
      <c r="A45" s="0" t="n">
        <v>105300293</v>
      </c>
      <c r="B45" s="0" t="n">
        <v>2</v>
      </c>
      <c r="C45" s="0" t="n">
        <v>9345</v>
      </c>
      <c r="D45" s="0" t="n">
        <v>0</v>
      </c>
      <c r="E45" s="0" t="n">
        <f aca="false">21*B45</f>
        <v>42</v>
      </c>
      <c r="F45" s="0" t="n">
        <f aca="false">C45+D45</f>
        <v>9345</v>
      </c>
      <c r="G45" s="0" t="n">
        <f aca="false">F45+E45</f>
        <v>9387</v>
      </c>
      <c r="H45" s="49" t="n">
        <v>105300293</v>
      </c>
      <c r="I45" s="47" t="s">
        <v>9157</v>
      </c>
      <c r="J45" s="48" t="n">
        <v>9387</v>
      </c>
      <c r="K45" s="0" t="n">
        <f aca="false">G45-J45</f>
        <v>0</v>
      </c>
    </row>
    <row r="46" customFormat="false" ht="29.85" hidden="false" customHeight="false" outlineLevel="0" collapsed="false">
      <c r="A46" s="0" t="n">
        <v>105300293</v>
      </c>
      <c r="B46" s="0" t="n">
        <v>2</v>
      </c>
      <c r="C46" s="0" t="n">
        <v>9345</v>
      </c>
      <c r="D46" s="0" t="n">
        <v>0</v>
      </c>
      <c r="E46" s="0" t="n">
        <f aca="false">21*B46</f>
        <v>42</v>
      </c>
      <c r="F46" s="0" t="n">
        <f aca="false">C46+D46</f>
        <v>9345</v>
      </c>
      <c r="G46" s="0" t="n">
        <f aca="false">F46+E46</f>
        <v>9387</v>
      </c>
      <c r="H46" s="49" t="n">
        <v>105300293</v>
      </c>
      <c r="I46" s="54" t="s">
        <v>9158</v>
      </c>
      <c r="J46" s="55" t="n">
        <v>9387</v>
      </c>
      <c r="K46" s="0" t="n">
        <f aca="false">G46-J46</f>
        <v>0</v>
      </c>
    </row>
    <row r="47" customFormat="false" ht="29.85" hidden="false" customHeight="false" outlineLevel="0" collapsed="false">
      <c r="A47" s="0" t="n">
        <v>105300298</v>
      </c>
      <c r="B47" s="0" t="n">
        <v>2</v>
      </c>
      <c r="C47" s="0" t="n">
        <v>7665</v>
      </c>
      <c r="D47" s="0" t="n">
        <v>0</v>
      </c>
      <c r="E47" s="0" t="n">
        <f aca="false">21*B47</f>
        <v>42</v>
      </c>
      <c r="F47" s="0" t="n">
        <f aca="false">C47+D47</f>
        <v>7665</v>
      </c>
      <c r="G47" s="0" t="n">
        <f aca="false">F47+E47</f>
        <v>7707</v>
      </c>
      <c r="H47" s="18" t="n">
        <v>105300298</v>
      </c>
      <c r="I47" s="47" t="s">
        <v>9159</v>
      </c>
      <c r="J47" s="48" t="n">
        <v>7707</v>
      </c>
      <c r="K47" s="0" t="n">
        <f aca="false">G47-J47</f>
        <v>0</v>
      </c>
    </row>
    <row r="48" customFormat="false" ht="15.75" hidden="false" customHeight="false" outlineLevel="0" collapsed="false">
      <c r="A48" s="0" t="n">
        <v>105300303</v>
      </c>
      <c r="B48" s="0" t="n">
        <v>2</v>
      </c>
      <c r="C48" s="0" t="n">
        <v>7665</v>
      </c>
      <c r="D48" s="0" t="n">
        <v>0</v>
      </c>
      <c r="E48" s="0" t="n">
        <f aca="false">21*B48</f>
        <v>42</v>
      </c>
      <c r="F48" s="0" t="n">
        <f aca="false">C48+D48</f>
        <v>7665</v>
      </c>
      <c r="G48" s="0" t="n">
        <f aca="false">F48+E48</f>
        <v>7707</v>
      </c>
      <c r="H48" s="18" t="n">
        <v>105300303</v>
      </c>
      <c r="I48" s="47" t="s">
        <v>9160</v>
      </c>
      <c r="J48" s="48" t="n">
        <v>7707</v>
      </c>
      <c r="K48" s="0" t="n">
        <f aca="false">G48-J48</f>
        <v>0</v>
      </c>
    </row>
    <row r="49" s="11" customFormat="true" ht="29.85" hidden="false" customHeight="false" outlineLevel="0" collapsed="false">
      <c r="A49" s="11" t="n">
        <v>105300304</v>
      </c>
      <c r="B49" s="11" t="n">
        <v>3</v>
      </c>
      <c r="C49" s="11" t="n">
        <v>17167.2</v>
      </c>
      <c r="D49" s="11" t="n">
        <v>0</v>
      </c>
      <c r="E49" s="11" t="n">
        <f aca="false">21*B49</f>
        <v>63</v>
      </c>
      <c r="F49" s="11" t="n">
        <f aca="false">C49+D49</f>
        <v>17167.2</v>
      </c>
      <c r="G49" s="11" t="n">
        <f aca="false">F49+E49</f>
        <v>17230.2</v>
      </c>
      <c r="H49" s="38" t="n">
        <v>105300304</v>
      </c>
      <c r="I49" s="39" t="s">
        <v>9161</v>
      </c>
      <c r="J49" s="40" t="n">
        <v>17230.2</v>
      </c>
      <c r="K49" s="11" t="n">
        <f aca="false">G49-J49</f>
        <v>0</v>
      </c>
    </row>
    <row r="50" customFormat="false" ht="29.85" hidden="false" customHeight="false" outlineLevel="0" collapsed="false">
      <c r="A50" s="0" t="n">
        <v>105300309</v>
      </c>
      <c r="B50" s="0" t="n">
        <v>3</v>
      </c>
      <c r="C50" s="0" t="n">
        <v>11497.5</v>
      </c>
      <c r="D50" s="0" t="n">
        <v>0</v>
      </c>
      <c r="E50" s="0" t="n">
        <f aca="false">21*B50</f>
        <v>63</v>
      </c>
      <c r="F50" s="0" t="n">
        <f aca="false">C50+D50</f>
        <v>11497.5</v>
      </c>
      <c r="G50" s="0" t="n">
        <f aca="false">F50+E50</f>
        <v>11560.5</v>
      </c>
      <c r="H50" s="18" t="n">
        <v>105300309</v>
      </c>
      <c r="I50" s="47" t="s">
        <v>9162</v>
      </c>
      <c r="J50" s="48" t="n">
        <v>11560.5</v>
      </c>
      <c r="K50" s="0" t="n">
        <f aca="false">G50-J50</f>
        <v>0</v>
      </c>
    </row>
    <row r="51" customFormat="false" ht="29.85" hidden="false" customHeight="false" outlineLevel="0" collapsed="false">
      <c r="A51" s="0" t="n">
        <v>105300311</v>
      </c>
      <c r="B51" s="0" t="n">
        <v>5</v>
      </c>
      <c r="C51" s="0" t="n">
        <v>19162.5</v>
      </c>
      <c r="D51" s="0" t="n">
        <v>0</v>
      </c>
      <c r="E51" s="0" t="n">
        <f aca="false">21*B51</f>
        <v>105</v>
      </c>
      <c r="F51" s="0" t="n">
        <f aca="false">C51+D51</f>
        <v>19162.5</v>
      </c>
      <c r="G51" s="0" t="n">
        <f aca="false">F51+E51</f>
        <v>19267.5</v>
      </c>
      <c r="H51" s="18" t="n">
        <v>105300311</v>
      </c>
      <c r="I51" s="47" t="s">
        <v>9163</v>
      </c>
      <c r="J51" s="48" t="n">
        <v>19267.5</v>
      </c>
      <c r="K51" s="0" t="n">
        <f aca="false">G51-J51</f>
        <v>0</v>
      </c>
    </row>
    <row r="52" customFormat="false" ht="29.85" hidden="false" customHeight="false" outlineLevel="0" collapsed="false">
      <c r="A52" s="0" t="n">
        <v>105300314</v>
      </c>
      <c r="B52" s="0" t="n">
        <v>4</v>
      </c>
      <c r="C52" s="0" t="n">
        <v>15330</v>
      </c>
      <c r="D52" s="0" t="n">
        <v>0</v>
      </c>
      <c r="E52" s="0" t="n">
        <f aca="false">21*B52</f>
        <v>84</v>
      </c>
      <c r="F52" s="0" t="n">
        <f aca="false">C52+D52</f>
        <v>15330</v>
      </c>
      <c r="G52" s="0" t="n">
        <f aca="false">F52+E52</f>
        <v>15414</v>
      </c>
      <c r="H52" s="53" t="n">
        <v>105300314</v>
      </c>
      <c r="I52" s="47" t="s">
        <v>9164</v>
      </c>
      <c r="J52" s="48" t="n">
        <v>15414</v>
      </c>
      <c r="K52" s="0" t="n">
        <f aca="false">G52-J52</f>
        <v>0</v>
      </c>
    </row>
    <row r="53" customFormat="false" ht="15.75" hidden="false" customHeight="false" outlineLevel="0" collapsed="false">
      <c r="A53" s="0" t="n">
        <v>105300315</v>
      </c>
      <c r="B53" s="0" t="n">
        <v>1</v>
      </c>
      <c r="C53" s="0" t="n">
        <v>3832.5</v>
      </c>
      <c r="D53" s="0" t="n">
        <v>0</v>
      </c>
      <c r="E53" s="0" t="n">
        <f aca="false">21*B53</f>
        <v>21</v>
      </c>
      <c r="F53" s="0" t="n">
        <f aca="false">C53+D53</f>
        <v>3832.5</v>
      </c>
      <c r="G53" s="0" t="n">
        <f aca="false">F53+E53</f>
        <v>3853.5</v>
      </c>
      <c r="H53" s="18" t="n">
        <v>105300315</v>
      </c>
      <c r="I53" s="47" t="s">
        <v>9165</v>
      </c>
      <c r="J53" s="48" t="n">
        <v>3853.5</v>
      </c>
      <c r="K53" s="0" t="n">
        <f aca="false">G53-J53</f>
        <v>0</v>
      </c>
    </row>
    <row r="54" customFormat="false" ht="15.75" hidden="false" customHeight="false" outlineLevel="0" collapsed="false">
      <c r="A54" s="0" t="n">
        <v>105300317</v>
      </c>
      <c r="B54" s="0" t="n">
        <v>3</v>
      </c>
      <c r="C54" s="0" t="n">
        <v>11497.5</v>
      </c>
      <c r="D54" s="0" t="n">
        <v>0</v>
      </c>
      <c r="E54" s="0" t="n">
        <f aca="false">21*B54</f>
        <v>63</v>
      </c>
      <c r="F54" s="0" t="n">
        <f aca="false">C54+D54</f>
        <v>11497.5</v>
      </c>
      <c r="G54" s="0" t="n">
        <f aca="false">F54+E54</f>
        <v>11560.5</v>
      </c>
      <c r="H54" s="18" t="n">
        <v>105300317</v>
      </c>
      <c r="I54" s="47" t="s">
        <v>9166</v>
      </c>
      <c r="J54" s="48" t="n">
        <v>11560.5</v>
      </c>
      <c r="K54" s="0" t="n">
        <f aca="false">G54-J54</f>
        <v>0</v>
      </c>
    </row>
    <row r="55" customFormat="false" ht="29.85" hidden="false" customHeight="false" outlineLevel="0" collapsed="false">
      <c r="A55" s="0" t="n">
        <v>105300319</v>
      </c>
      <c r="B55" s="0" t="n">
        <v>1</v>
      </c>
      <c r="C55" s="0" t="n">
        <v>3832.5</v>
      </c>
      <c r="D55" s="0" t="n">
        <v>0</v>
      </c>
      <c r="E55" s="0" t="n">
        <f aca="false">21*B55</f>
        <v>21</v>
      </c>
      <c r="F55" s="0" t="n">
        <f aca="false">C55+D55</f>
        <v>3832.5</v>
      </c>
      <c r="G55" s="0" t="n">
        <f aca="false">F55+E55</f>
        <v>3853.5</v>
      </c>
      <c r="H55" s="18" t="n">
        <v>105300319</v>
      </c>
      <c r="I55" s="47" t="s">
        <v>9167</v>
      </c>
      <c r="J55" s="48" t="n">
        <v>3853.5</v>
      </c>
      <c r="K55" s="0" t="n">
        <f aca="false">G55-J55</f>
        <v>0</v>
      </c>
    </row>
    <row r="56" customFormat="false" ht="29.85" hidden="false" customHeight="false" outlineLevel="0" collapsed="false">
      <c r="A56" s="0" t="n">
        <v>105300320</v>
      </c>
      <c r="B56" s="0" t="n">
        <v>2</v>
      </c>
      <c r="C56" s="0" t="n">
        <v>7665</v>
      </c>
      <c r="D56" s="0" t="n">
        <v>0</v>
      </c>
      <c r="E56" s="0" t="n">
        <f aca="false">21*B56</f>
        <v>42</v>
      </c>
      <c r="F56" s="0" t="n">
        <f aca="false">C56+D56</f>
        <v>7665</v>
      </c>
      <c r="G56" s="0" t="n">
        <f aca="false">F56+E56</f>
        <v>7707</v>
      </c>
      <c r="H56" s="18" t="n">
        <v>105300320</v>
      </c>
      <c r="I56" s="47" t="s">
        <v>9168</v>
      </c>
      <c r="J56" s="48" t="n">
        <v>7707</v>
      </c>
      <c r="K56" s="0" t="n">
        <f aca="false">G56-J56</f>
        <v>0</v>
      </c>
    </row>
    <row r="57" customFormat="false" ht="29.85" hidden="false" customHeight="false" outlineLevel="0" collapsed="false">
      <c r="A57" s="0" t="n">
        <v>105300324</v>
      </c>
      <c r="B57" s="0" t="n">
        <v>4</v>
      </c>
      <c r="C57" s="0" t="n">
        <v>15330</v>
      </c>
      <c r="D57" s="0" t="n">
        <v>0</v>
      </c>
      <c r="E57" s="0" t="n">
        <f aca="false">21*B57</f>
        <v>84</v>
      </c>
      <c r="F57" s="0" t="n">
        <f aca="false">C57+D57</f>
        <v>15330</v>
      </c>
      <c r="G57" s="0" t="n">
        <f aca="false">F57+E57</f>
        <v>15414</v>
      </c>
      <c r="H57" s="18" t="n">
        <v>105300324</v>
      </c>
      <c r="I57" s="47" t="s">
        <v>9169</v>
      </c>
      <c r="J57" s="48" t="n">
        <v>15414</v>
      </c>
      <c r="K57" s="0" t="n">
        <f aca="false">G57-J57</f>
        <v>0</v>
      </c>
    </row>
    <row r="58" customFormat="false" ht="29.85" hidden="false" customHeight="false" outlineLevel="0" collapsed="false">
      <c r="A58" s="0" t="n">
        <v>105300325</v>
      </c>
      <c r="B58" s="0" t="n">
        <v>2</v>
      </c>
      <c r="C58" s="0" t="n">
        <v>7665</v>
      </c>
      <c r="D58" s="0" t="n">
        <v>0</v>
      </c>
      <c r="E58" s="0" t="n">
        <f aca="false">21*B58</f>
        <v>42</v>
      </c>
      <c r="F58" s="0" t="n">
        <f aca="false">C58+D58</f>
        <v>7665</v>
      </c>
      <c r="G58" s="0" t="n">
        <f aca="false">F58+E58</f>
        <v>7707</v>
      </c>
      <c r="H58" s="18" t="n">
        <v>105300325</v>
      </c>
      <c r="I58" s="47" t="s">
        <v>9170</v>
      </c>
      <c r="J58" s="48" t="n">
        <v>7707</v>
      </c>
      <c r="K58" s="0" t="n">
        <f aca="false">G58-J58</f>
        <v>0</v>
      </c>
    </row>
    <row r="59" s="11" customFormat="true" ht="29.85" hidden="false" customHeight="false" outlineLevel="0" collapsed="false">
      <c r="A59" s="11" t="n">
        <v>105300327</v>
      </c>
      <c r="B59" s="11" t="n">
        <v>2</v>
      </c>
      <c r="C59" s="11" t="n">
        <v>7665</v>
      </c>
      <c r="D59" s="11" t="n">
        <v>0</v>
      </c>
      <c r="E59" s="11" t="n">
        <f aca="false">21*B59</f>
        <v>42</v>
      </c>
      <c r="F59" s="11" t="n">
        <f aca="false">C59+D59</f>
        <v>7665</v>
      </c>
      <c r="G59" s="11" t="n">
        <f aca="false">F59+E59</f>
        <v>7707</v>
      </c>
      <c r="H59" s="38" t="n">
        <v>105300327</v>
      </c>
      <c r="I59" s="39" t="s">
        <v>9171</v>
      </c>
      <c r="J59" s="40" t="n">
        <v>7707</v>
      </c>
      <c r="K59" s="11" t="n">
        <f aca="false">G59-J59</f>
        <v>0</v>
      </c>
    </row>
    <row r="60" s="11" customFormat="true" ht="15" hidden="false" customHeight="false" outlineLevel="0" collapsed="false">
      <c r="A60" s="11" t="n">
        <v>105300327</v>
      </c>
      <c r="B60" s="11" t="n">
        <v>2</v>
      </c>
      <c r="C60" s="11" t="n">
        <v>0</v>
      </c>
      <c r="D60" s="11" t="n">
        <v>0</v>
      </c>
      <c r="E60" s="11" t="n">
        <v>0</v>
      </c>
      <c r="F60" s="11" t="n">
        <f aca="false">C60+D60</f>
        <v>0</v>
      </c>
      <c r="G60" s="11" t="n">
        <f aca="false">F60+E60</f>
        <v>0</v>
      </c>
      <c r="H60" s="38"/>
      <c r="I60" s="39"/>
      <c r="J60" s="40" t="n">
        <v>0</v>
      </c>
      <c r="K60" s="11" t="n">
        <f aca="false">G60-J60</f>
        <v>0</v>
      </c>
    </row>
    <row r="61" customFormat="false" ht="29.85" hidden="false" customHeight="false" outlineLevel="0" collapsed="false">
      <c r="A61" s="0" t="n">
        <v>105300330</v>
      </c>
      <c r="B61" s="0" t="n">
        <v>7</v>
      </c>
      <c r="C61" s="0" t="n">
        <v>26827.5</v>
      </c>
      <c r="D61" s="0" t="n">
        <v>0</v>
      </c>
      <c r="E61" s="0" t="n">
        <f aca="false">21*B61</f>
        <v>147</v>
      </c>
      <c r="F61" s="0" t="n">
        <f aca="false">C61+D61</f>
        <v>26827.5</v>
      </c>
      <c r="G61" s="0" t="n">
        <f aca="false">F61+E61</f>
        <v>26974.5</v>
      </c>
      <c r="H61" s="18" t="n">
        <v>105300330</v>
      </c>
      <c r="I61" s="47" t="s">
        <v>9172</v>
      </c>
      <c r="J61" s="48" t="n">
        <v>26974.5</v>
      </c>
      <c r="K61" s="0" t="n">
        <f aca="false">G61-J61</f>
        <v>0</v>
      </c>
    </row>
    <row r="62" customFormat="false" ht="29.85" hidden="false" customHeight="false" outlineLevel="0" collapsed="false">
      <c r="A62" s="0" t="n">
        <v>105300333</v>
      </c>
      <c r="B62" s="0" t="n">
        <v>2</v>
      </c>
      <c r="C62" s="0" t="n">
        <v>7665</v>
      </c>
      <c r="D62" s="0" t="n">
        <v>0</v>
      </c>
      <c r="E62" s="0" t="n">
        <f aca="false">21*B62</f>
        <v>42</v>
      </c>
      <c r="F62" s="0" t="n">
        <f aca="false">C62+D62</f>
        <v>7665</v>
      </c>
      <c r="G62" s="0" t="n">
        <f aca="false">F62+E62</f>
        <v>7707</v>
      </c>
      <c r="H62" s="53" t="n">
        <v>105300333</v>
      </c>
      <c r="I62" s="47" t="s">
        <v>9173</v>
      </c>
      <c r="J62" s="48" t="n">
        <v>7707</v>
      </c>
      <c r="K62" s="0" t="n">
        <f aca="false">G62-J62</f>
        <v>0</v>
      </c>
    </row>
    <row r="63" customFormat="false" ht="29.85" hidden="false" customHeight="false" outlineLevel="0" collapsed="false">
      <c r="A63" s="0" t="n">
        <v>105300337</v>
      </c>
      <c r="B63" s="0" t="n">
        <v>1</v>
      </c>
      <c r="C63" s="0" t="n">
        <v>3832.5</v>
      </c>
      <c r="D63" s="0" t="n">
        <v>0</v>
      </c>
      <c r="E63" s="0" t="n">
        <f aca="false">21*B63</f>
        <v>21</v>
      </c>
      <c r="F63" s="0" t="n">
        <f aca="false">C63+D63</f>
        <v>3832.5</v>
      </c>
      <c r="G63" s="0" t="n">
        <f aca="false">F63+E63</f>
        <v>3853.5</v>
      </c>
      <c r="H63" s="18" t="n">
        <v>105300337</v>
      </c>
      <c r="I63" s="47" t="s">
        <v>9174</v>
      </c>
      <c r="J63" s="48" t="n">
        <v>3853.5</v>
      </c>
      <c r="K63" s="0" t="n">
        <f aca="false">G63-J63</f>
        <v>0</v>
      </c>
    </row>
    <row r="64" customFormat="false" ht="29.85" hidden="false" customHeight="false" outlineLevel="0" collapsed="false">
      <c r="A64" s="0" t="n">
        <v>105300339</v>
      </c>
      <c r="B64" s="0" t="n">
        <v>2</v>
      </c>
      <c r="C64" s="0" t="n">
        <v>7665</v>
      </c>
      <c r="D64" s="0" t="n">
        <v>0</v>
      </c>
      <c r="E64" s="0" t="n">
        <f aca="false">21*B64</f>
        <v>42</v>
      </c>
      <c r="F64" s="0" t="n">
        <f aca="false">C64+D64</f>
        <v>7665</v>
      </c>
      <c r="G64" s="0" t="n">
        <f aca="false">F64+E64</f>
        <v>7707</v>
      </c>
      <c r="H64" s="18" t="n">
        <v>105300339</v>
      </c>
      <c r="I64" s="47" t="s">
        <v>9175</v>
      </c>
      <c r="J64" s="48" t="n">
        <v>7707</v>
      </c>
      <c r="K64" s="0" t="n">
        <f aca="false">G64-J64</f>
        <v>0</v>
      </c>
    </row>
    <row r="65" customFormat="false" ht="15.75" hidden="false" customHeight="false" outlineLevel="0" collapsed="false">
      <c r="A65" s="0" t="n">
        <v>105300349</v>
      </c>
      <c r="B65" s="0" t="n">
        <v>2</v>
      </c>
      <c r="C65" s="0" t="n">
        <v>7665</v>
      </c>
      <c r="D65" s="0" t="n">
        <v>0</v>
      </c>
      <c r="E65" s="0" t="n">
        <f aca="false">21*B65</f>
        <v>42</v>
      </c>
      <c r="F65" s="0" t="n">
        <f aca="false">C65+D65</f>
        <v>7665</v>
      </c>
      <c r="G65" s="0" t="n">
        <f aca="false">F65+E65</f>
        <v>7707</v>
      </c>
      <c r="H65" s="53" t="n">
        <v>105300349</v>
      </c>
      <c r="I65" s="47" t="s">
        <v>9176</v>
      </c>
      <c r="J65" s="48" t="n">
        <v>7707</v>
      </c>
      <c r="K65" s="0" t="n">
        <f aca="false">G65-J65</f>
        <v>0</v>
      </c>
    </row>
    <row r="66" customFormat="false" ht="29.85" hidden="false" customHeight="false" outlineLevel="0" collapsed="false">
      <c r="A66" s="0" t="n">
        <v>105300352</v>
      </c>
      <c r="B66" s="0" t="n">
        <v>4</v>
      </c>
      <c r="C66" s="0" t="n">
        <v>15330</v>
      </c>
      <c r="D66" s="0" t="n">
        <v>0</v>
      </c>
      <c r="E66" s="0" t="n">
        <f aca="false">21*B66</f>
        <v>84</v>
      </c>
      <c r="F66" s="0" t="n">
        <f aca="false">C66+D66</f>
        <v>15330</v>
      </c>
      <c r="G66" s="0" t="n">
        <f aca="false">F66+E66</f>
        <v>15414</v>
      </c>
      <c r="H66" s="18" t="n">
        <v>105300352</v>
      </c>
      <c r="I66" s="47" t="s">
        <v>9177</v>
      </c>
      <c r="J66" s="48" t="n">
        <v>15414</v>
      </c>
      <c r="K66" s="0" t="n">
        <f aca="false">G66-J66</f>
        <v>0</v>
      </c>
    </row>
    <row r="67" customFormat="false" ht="15.75" hidden="false" customHeight="false" outlineLevel="0" collapsed="false">
      <c r="A67" s="0" t="n">
        <v>105300362</v>
      </c>
      <c r="B67" s="0" t="n">
        <v>2</v>
      </c>
      <c r="C67" s="0" t="n">
        <v>9345</v>
      </c>
      <c r="D67" s="0" t="n">
        <v>0</v>
      </c>
      <c r="E67" s="0" t="n">
        <f aca="false">21*B67</f>
        <v>42</v>
      </c>
      <c r="F67" s="0" t="n">
        <f aca="false">C67+D67</f>
        <v>9345</v>
      </c>
      <c r="G67" s="0" t="n">
        <f aca="false">F67+E67</f>
        <v>9387</v>
      </c>
      <c r="H67" s="18" t="n">
        <v>105300362</v>
      </c>
      <c r="I67" s="47" t="s">
        <v>9178</v>
      </c>
      <c r="J67" s="48" t="n">
        <v>9387</v>
      </c>
      <c r="K67" s="0" t="n">
        <f aca="false">G67-J67</f>
        <v>0</v>
      </c>
    </row>
    <row r="68" customFormat="false" ht="29.85" hidden="false" customHeight="false" outlineLevel="0" collapsed="false">
      <c r="A68" s="0" t="n">
        <v>105300377</v>
      </c>
      <c r="B68" s="0" t="n">
        <v>2</v>
      </c>
      <c r="C68" s="0" t="n">
        <v>7665</v>
      </c>
      <c r="D68" s="0" t="n">
        <v>0</v>
      </c>
      <c r="E68" s="0" t="n">
        <f aca="false">21*B68</f>
        <v>42</v>
      </c>
      <c r="F68" s="0" t="n">
        <f aca="false">C68+D68</f>
        <v>7665</v>
      </c>
      <c r="G68" s="0" t="n">
        <f aca="false">F68+E68</f>
        <v>7707</v>
      </c>
      <c r="H68" s="53" t="n">
        <v>105300377</v>
      </c>
      <c r="I68" s="47" t="s">
        <v>9179</v>
      </c>
      <c r="J68" s="48" t="n">
        <v>7707</v>
      </c>
      <c r="K68" s="0" t="n">
        <f aca="false">G68-J68</f>
        <v>0</v>
      </c>
    </row>
    <row r="69" customFormat="false" ht="29.85" hidden="false" customHeight="false" outlineLevel="0" collapsed="false">
      <c r="A69" s="0" t="n">
        <v>105300378</v>
      </c>
      <c r="B69" s="0" t="n">
        <v>3</v>
      </c>
      <c r="C69" s="0" t="n">
        <v>11497.5</v>
      </c>
      <c r="D69" s="0" t="n">
        <v>0</v>
      </c>
      <c r="E69" s="0" t="n">
        <f aca="false">21*B69</f>
        <v>63</v>
      </c>
      <c r="F69" s="0" t="n">
        <f aca="false">C69+D69</f>
        <v>11497.5</v>
      </c>
      <c r="G69" s="0" t="n">
        <f aca="false">F69+E69</f>
        <v>11560.5</v>
      </c>
      <c r="H69" s="18" t="n">
        <v>105300378</v>
      </c>
      <c r="I69" s="47" t="s">
        <v>9180</v>
      </c>
      <c r="J69" s="48" t="n">
        <v>11560.5</v>
      </c>
      <c r="K69" s="0" t="n">
        <f aca="false">G69-J69</f>
        <v>0</v>
      </c>
    </row>
    <row r="70" customFormat="false" ht="29.85" hidden="false" customHeight="false" outlineLevel="0" collapsed="false">
      <c r="A70" s="0" t="n">
        <v>105300382</v>
      </c>
      <c r="B70" s="0" t="n">
        <v>2</v>
      </c>
      <c r="C70" s="0" t="n">
        <v>7665</v>
      </c>
      <c r="D70" s="0" t="n">
        <v>0</v>
      </c>
      <c r="E70" s="0" t="n">
        <f aca="false">21*B70</f>
        <v>42</v>
      </c>
      <c r="F70" s="0" t="n">
        <f aca="false">C70+D70</f>
        <v>7665</v>
      </c>
      <c r="G70" s="0" t="n">
        <f aca="false">F70+E70</f>
        <v>7707</v>
      </c>
      <c r="H70" s="18" t="n">
        <v>105300382</v>
      </c>
      <c r="I70" s="47" t="s">
        <v>9181</v>
      </c>
      <c r="J70" s="48" t="n">
        <v>7707</v>
      </c>
      <c r="K70" s="0" t="n">
        <f aca="false">G70-J70</f>
        <v>0</v>
      </c>
    </row>
    <row r="71" customFormat="false" ht="29.85" hidden="false" customHeight="false" outlineLevel="0" collapsed="false">
      <c r="A71" s="0" t="n">
        <v>105300387</v>
      </c>
      <c r="B71" s="0" t="n">
        <v>1</v>
      </c>
      <c r="C71" s="0" t="n">
        <v>3832.5</v>
      </c>
      <c r="D71" s="0" t="n">
        <v>0</v>
      </c>
      <c r="E71" s="0" t="n">
        <f aca="false">21*B71</f>
        <v>21</v>
      </c>
      <c r="F71" s="0" t="n">
        <f aca="false">C71+D71</f>
        <v>3832.5</v>
      </c>
      <c r="G71" s="0" t="n">
        <f aca="false">F71+E71</f>
        <v>3853.5</v>
      </c>
      <c r="H71" s="56" t="n">
        <v>105300387</v>
      </c>
      <c r="I71" s="47" t="s">
        <v>9182</v>
      </c>
      <c r="J71" s="48" t="n">
        <v>3853.5</v>
      </c>
      <c r="K71" s="0" t="n">
        <f aca="false">G71-J71</f>
        <v>0</v>
      </c>
    </row>
    <row r="72" customFormat="false" ht="29.85" hidden="false" customHeight="false" outlineLevel="0" collapsed="false">
      <c r="A72" s="0" t="n">
        <v>105300389</v>
      </c>
      <c r="B72" s="0" t="n">
        <v>2</v>
      </c>
      <c r="C72" s="0" t="n">
        <v>7665</v>
      </c>
      <c r="D72" s="0" t="n">
        <v>0</v>
      </c>
      <c r="E72" s="0" t="n">
        <f aca="false">21*B72</f>
        <v>42</v>
      </c>
      <c r="F72" s="0" t="n">
        <f aca="false">C72+D72</f>
        <v>7665</v>
      </c>
      <c r="G72" s="0" t="n">
        <f aca="false">F72+E72</f>
        <v>7707</v>
      </c>
      <c r="H72" s="18" t="n">
        <v>105300389</v>
      </c>
      <c r="I72" s="47" t="s">
        <v>9183</v>
      </c>
      <c r="J72" s="48" t="n">
        <v>7707</v>
      </c>
      <c r="K72" s="0" t="n">
        <f aca="false">G72-J72</f>
        <v>0</v>
      </c>
    </row>
    <row r="73" customFormat="false" ht="15.75" hidden="false" customHeight="false" outlineLevel="0" collapsed="false">
      <c r="A73" s="0" t="n">
        <v>105300396</v>
      </c>
      <c r="B73" s="0" t="n">
        <v>3</v>
      </c>
      <c r="C73" s="0" t="n">
        <v>11497.5</v>
      </c>
      <c r="D73" s="0" t="n">
        <v>0</v>
      </c>
      <c r="E73" s="0" t="n">
        <f aca="false">21*B73</f>
        <v>63</v>
      </c>
      <c r="F73" s="0" t="n">
        <f aca="false">C73+D73</f>
        <v>11497.5</v>
      </c>
      <c r="G73" s="0" t="n">
        <f aca="false">F73+E73</f>
        <v>11560.5</v>
      </c>
      <c r="H73" s="53" t="n">
        <v>105300396</v>
      </c>
      <c r="I73" s="47" t="s">
        <v>9184</v>
      </c>
      <c r="J73" s="48" t="n">
        <v>11560.5</v>
      </c>
      <c r="K73" s="0" t="n">
        <f aca="false">G73-J73</f>
        <v>0</v>
      </c>
    </row>
    <row r="74" customFormat="false" ht="15.75" hidden="false" customHeight="false" outlineLevel="0" collapsed="false">
      <c r="A74" s="0" t="n">
        <v>105300399</v>
      </c>
      <c r="B74" s="0" t="n">
        <v>2</v>
      </c>
      <c r="C74" s="0" t="n">
        <v>7665</v>
      </c>
      <c r="D74" s="0" t="n">
        <v>0</v>
      </c>
      <c r="E74" s="0" t="n">
        <f aca="false">21*B74</f>
        <v>42</v>
      </c>
      <c r="F74" s="0" t="n">
        <f aca="false">C74+D74</f>
        <v>7665</v>
      </c>
      <c r="G74" s="0" t="n">
        <f aca="false">F74+E74</f>
        <v>7707</v>
      </c>
      <c r="H74" s="18" t="n">
        <v>105300399</v>
      </c>
      <c r="I74" s="47" t="s">
        <v>9185</v>
      </c>
      <c r="J74" s="48" t="n">
        <v>7707</v>
      </c>
      <c r="K74" s="0" t="n">
        <f aca="false">G74-J74</f>
        <v>0</v>
      </c>
    </row>
    <row r="75" customFormat="false" ht="15.75" hidden="false" customHeight="false" outlineLevel="0" collapsed="false">
      <c r="A75" s="0" t="n">
        <v>105300402</v>
      </c>
      <c r="B75" s="0" t="n">
        <v>2</v>
      </c>
      <c r="C75" s="0" t="n">
        <v>7665</v>
      </c>
      <c r="D75" s="0" t="n">
        <v>0</v>
      </c>
      <c r="E75" s="0" t="n">
        <f aca="false">21*B75</f>
        <v>42</v>
      </c>
      <c r="F75" s="0" t="n">
        <f aca="false">C75+D75</f>
        <v>7665</v>
      </c>
      <c r="G75" s="0" t="n">
        <f aca="false">F75+E75</f>
        <v>7707</v>
      </c>
      <c r="H75" s="18" t="n">
        <v>105300402</v>
      </c>
      <c r="I75" s="47" t="s">
        <v>9186</v>
      </c>
      <c r="J75" s="48" t="n">
        <v>7707</v>
      </c>
      <c r="K75" s="0" t="n">
        <f aca="false">G75-J75</f>
        <v>0</v>
      </c>
    </row>
    <row r="76" customFormat="false" ht="29.85" hidden="false" customHeight="false" outlineLevel="0" collapsed="false">
      <c r="A76" s="0" t="n">
        <v>105300409</v>
      </c>
      <c r="B76" s="0" t="n">
        <v>8</v>
      </c>
      <c r="C76" s="0" t="n">
        <v>37380</v>
      </c>
      <c r="D76" s="0" t="n">
        <v>0</v>
      </c>
      <c r="E76" s="0" t="n">
        <f aca="false">21*B76</f>
        <v>168</v>
      </c>
      <c r="F76" s="0" t="n">
        <f aca="false">C76+D76</f>
        <v>37380</v>
      </c>
      <c r="G76" s="0" t="n">
        <f aca="false">F76+E76</f>
        <v>37548</v>
      </c>
      <c r="H76" s="18" t="n">
        <v>105300409</v>
      </c>
      <c r="I76" s="47" t="s">
        <v>9187</v>
      </c>
      <c r="J76" s="48" t="n">
        <v>37548</v>
      </c>
      <c r="K76" s="0" t="n">
        <f aca="false">G76-J76</f>
        <v>0</v>
      </c>
    </row>
    <row r="77" customFormat="false" ht="15.75" hidden="false" customHeight="false" outlineLevel="0" collapsed="false">
      <c r="A77" s="0" t="n">
        <v>105300410</v>
      </c>
      <c r="B77" s="0" t="n">
        <v>3</v>
      </c>
      <c r="C77" s="0" t="n">
        <v>11497.5</v>
      </c>
      <c r="D77" s="0" t="n">
        <v>0</v>
      </c>
      <c r="E77" s="0" t="n">
        <f aca="false">21*B77</f>
        <v>63</v>
      </c>
      <c r="F77" s="0" t="n">
        <f aca="false">C77+D77</f>
        <v>11497.5</v>
      </c>
      <c r="G77" s="0" t="n">
        <f aca="false">F77+E77</f>
        <v>11560.5</v>
      </c>
      <c r="H77" s="18" t="n">
        <v>105300410</v>
      </c>
      <c r="I77" s="47" t="s">
        <v>9188</v>
      </c>
      <c r="J77" s="48" t="n">
        <v>11560.5</v>
      </c>
      <c r="K77" s="0" t="n">
        <f aca="false">G77-J77</f>
        <v>0</v>
      </c>
    </row>
    <row r="78" customFormat="false" ht="29.85" hidden="false" customHeight="false" outlineLevel="0" collapsed="false">
      <c r="A78" s="0" t="n">
        <v>105300417</v>
      </c>
      <c r="B78" s="0" t="n">
        <v>3</v>
      </c>
      <c r="C78" s="0" t="n">
        <v>14017.5</v>
      </c>
      <c r="D78" s="0" t="n">
        <v>0</v>
      </c>
      <c r="E78" s="0" t="n">
        <f aca="false">21*B78</f>
        <v>63</v>
      </c>
      <c r="F78" s="0" t="n">
        <f aca="false">C78+D78</f>
        <v>14017.5</v>
      </c>
      <c r="G78" s="0" t="n">
        <f aca="false">F78+E78</f>
        <v>14080.5</v>
      </c>
      <c r="H78" s="18" t="n">
        <v>105300417</v>
      </c>
      <c r="I78" s="47" t="s">
        <v>9189</v>
      </c>
      <c r="J78" s="48" t="n">
        <v>14080.5</v>
      </c>
      <c r="K78" s="0" t="n">
        <f aca="false">G78-J78</f>
        <v>0</v>
      </c>
    </row>
    <row r="79" customFormat="false" ht="29.85" hidden="false" customHeight="false" outlineLevel="0" collapsed="false">
      <c r="A79" s="0" t="n">
        <v>105300421</v>
      </c>
      <c r="B79" s="0" t="n">
        <v>4</v>
      </c>
      <c r="C79" s="0" t="n">
        <v>15330</v>
      </c>
      <c r="D79" s="0" t="n">
        <v>0</v>
      </c>
      <c r="E79" s="0" t="n">
        <f aca="false">21*B79</f>
        <v>84</v>
      </c>
      <c r="F79" s="0" t="n">
        <f aca="false">C79+D79</f>
        <v>15330</v>
      </c>
      <c r="G79" s="0" t="n">
        <f aca="false">F79+E79</f>
        <v>15414</v>
      </c>
      <c r="H79" s="18" t="n">
        <v>105300421</v>
      </c>
      <c r="I79" s="47" t="s">
        <v>9190</v>
      </c>
      <c r="J79" s="48" t="n">
        <v>15414</v>
      </c>
      <c r="K79" s="0" t="n">
        <f aca="false">G79-J79</f>
        <v>0</v>
      </c>
    </row>
    <row r="80" customFormat="false" ht="29.85" hidden="false" customHeight="false" outlineLevel="0" collapsed="false">
      <c r="A80" s="0" t="n">
        <v>105300425</v>
      </c>
      <c r="B80" s="0" t="n">
        <v>4</v>
      </c>
      <c r="C80" s="0" t="n">
        <v>15330</v>
      </c>
      <c r="D80" s="0" t="n">
        <v>0</v>
      </c>
      <c r="E80" s="0" t="n">
        <f aca="false">21*B80</f>
        <v>84</v>
      </c>
      <c r="F80" s="0" t="n">
        <f aca="false">C80+D80</f>
        <v>15330</v>
      </c>
      <c r="G80" s="0" t="n">
        <f aca="false">F80+E80</f>
        <v>15414</v>
      </c>
      <c r="H80" s="53" t="n">
        <v>105300425</v>
      </c>
      <c r="I80" s="47" t="s">
        <v>9191</v>
      </c>
      <c r="J80" s="48" t="n">
        <v>15414</v>
      </c>
      <c r="K80" s="0" t="n">
        <f aca="false">G80-J80</f>
        <v>0</v>
      </c>
    </row>
    <row r="81" customFormat="false" ht="29.85" hidden="false" customHeight="false" outlineLevel="0" collapsed="false">
      <c r="A81" s="0" t="n">
        <v>105300427</v>
      </c>
      <c r="B81" s="0" t="n">
        <v>6</v>
      </c>
      <c r="C81" s="0" t="n">
        <v>22995</v>
      </c>
      <c r="D81" s="0" t="n">
        <v>0</v>
      </c>
      <c r="E81" s="0" t="n">
        <f aca="false">21*B81</f>
        <v>126</v>
      </c>
      <c r="F81" s="0" t="n">
        <f aca="false">C81+D81</f>
        <v>22995</v>
      </c>
      <c r="G81" s="0" t="n">
        <f aca="false">F81+E81</f>
        <v>23121</v>
      </c>
      <c r="H81" s="18" t="n">
        <v>105300427</v>
      </c>
      <c r="I81" s="47" t="s">
        <v>9192</v>
      </c>
      <c r="J81" s="48" t="n">
        <v>23121</v>
      </c>
      <c r="K81" s="0" t="n">
        <f aca="false">G81-J81</f>
        <v>0</v>
      </c>
    </row>
    <row r="82" customFormat="false" ht="29.85" hidden="false" customHeight="false" outlineLevel="0" collapsed="false">
      <c r="A82" s="0" t="n">
        <v>105300432</v>
      </c>
      <c r="B82" s="0" t="n">
        <v>2</v>
      </c>
      <c r="C82" s="0" t="n">
        <v>7665</v>
      </c>
      <c r="D82" s="0" t="n">
        <v>0</v>
      </c>
      <c r="E82" s="0" t="n">
        <f aca="false">21*B82</f>
        <v>42</v>
      </c>
      <c r="F82" s="0" t="n">
        <f aca="false">C82+D82</f>
        <v>7665</v>
      </c>
      <c r="G82" s="0" t="n">
        <f aca="false">F82+E82</f>
        <v>7707</v>
      </c>
      <c r="H82" s="18" t="n">
        <v>105300432</v>
      </c>
      <c r="I82" s="47" t="s">
        <v>9193</v>
      </c>
      <c r="J82" s="48" t="n">
        <v>7707</v>
      </c>
      <c r="K82" s="0" t="n">
        <f aca="false">G82-J82</f>
        <v>0</v>
      </c>
    </row>
    <row r="83" customFormat="false" ht="15.75" hidden="false" customHeight="false" outlineLevel="0" collapsed="false">
      <c r="A83" s="0" t="n">
        <v>105300436</v>
      </c>
      <c r="B83" s="0" t="n">
        <v>8</v>
      </c>
      <c r="C83" s="0" t="n">
        <v>30660</v>
      </c>
      <c r="D83" s="0" t="n">
        <v>0</v>
      </c>
      <c r="E83" s="0" t="n">
        <f aca="false">21*B83</f>
        <v>168</v>
      </c>
      <c r="F83" s="0" t="n">
        <f aca="false">C83+D83</f>
        <v>30660</v>
      </c>
      <c r="G83" s="0" t="n">
        <f aca="false">F83+E83</f>
        <v>30828</v>
      </c>
      <c r="H83" s="56" t="n">
        <v>105300436</v>
      </c>
      <c r="I83" s="54" t="s">
        <v>9194</v>
      </c>
      <c r="J83" s="55" t="n">
        <v>30828</v>
      </c>
      <c r="K83" s="0" t="n">
        <f aca="false">G83-J83</f>
        <v>0</v>
      </c>
    </row>
    <row r="84" customFormat="false" ht="15.75" hidden="false" customHeight="false" outlineLevel="0" collapsed="false">
      <c r="A84" s="0" t="n">
        <v>105300440</v>
      </c>
      <c r="B84" s="0" t="n">
        <v>5</v>
      </c>
      <c r="C84" s="0" t="n">
        <v>19162.5</v>
      </c>
      <c r="D84" s="0" t="n">
        <v>0</v>
      </c>
      <c r="E84" s="0" t="n">
        <f aca="false">21*B84</f>
        <v>105</v>
      </c>
      <c r="F84" s="0" t="n">
        <f aca="false">C84+D84</f>
        <v>19162.5</v>
      </c>
      <c r="G84" s="0" t="n">
        <f aca="false">F84+E84</f>
        <v>19267.5</v>
      </c>
      <c r="H84" s="18" t="n">
        <v>105300440</v>
      </c>
      <c r="I84" s="47" t="s">
        <v>9195</v>
      </c>
      <c r="J84" s="48" t="n">
        <v>19267.5</v>
      </c>
      <c r="K84" s="0" t="n">
        <f aca="false">G84-J84</f>
        <v>0</v>
      </c>
    </row>
    <row r="85" customFormat="false" ht="29.85" hidden="false" customHeight="false" outlineLevel="0" collapsed="false">
      <c r="A85" s="0" t="n">
        <v>105300441</v>
      </c>
      <c r="B85" s="0" t="n">
        <v>12</v>
      </c>
      <c r="C85" s="0" t="n">
        <v>45990</v>
      </c>
      <c r="D85" s="0" t="n">
        <v>0</v>
      </c>
      <c r="E85" s="0" t="n">
        <f aca="false">21*B85</f>
        <v>252</v>
      </c>
      <c r="F85" s="0" t="n">
        <f aca="false">C85+D85</f>
        <v>45990</v>
      </c>
      <c r="G85" s="0" t="n">
        <f aca="false">F85+E85</f>
        <v>46242</v>
      </c>
      <c r="H85" s="18" t="n">
        <v>105300441</v>
      </c>
      <c r="I85" s="47" t="s">
        <v>9196</v>
      </c>
      <c r="J85" s="48" t="n">
        <v>46242</v>
      </c>
      <c r="K85" s="0" t="n">
        <f aca="false">G85-J85</f>
        <v>0</v>
      </c>
    </row>
    <row r="86" customFormat="false" ht="15.75" hidden="false" customHeight="false" outlineLevel="0" collapsed="false">
      <c r="A86" s="0" t="n">
        <v>105300447</v>
      </c>
      <c r="B86" s="0" t="n">
        <v>3</v>
      </c>
      <c r="C86" s="0" t="n">
        <v>11497.5</v>
      </c>
      <c r="D86" s="0" t="n">
        <v>0</v>
      </c>
      <c r="E86" s="0" t="n">
        <f aca="false">21*B86</f>
        <v>63</v>
      </c>
      <c r="F86" s="0" t="n">
        <f aca="false">C86+D86</f>
        <v>11497.5</v>
      </c>
      <c r="G86" s="0" t="n">
        <f aca="false">F86+E86</f>
        <v>11560.5</v>
      </c>
      <c r="H86" s="18" t="n">
        <v>105300447</v>
      </c>
      <c r="I86" s="47" t="s">
        <v>9197</v>
      </c>
      <c r="J86" s="48" t="n">
        <v>11560.5</v>
      </c>
      <c r="K86" s="0" t="n">
        <f aca="false">G86-J86</f>
        <v>0</v>
      </c>
    </row>
    <row r="87" customFormat="false" ht="15.75" hidden="false" customHeight="false" outlineLevel="0" collapsed="false">
      <c r="A87" s="0" t="n">
        <v>105300452</v>
      </c>
      <c r="B87" s="0" t="n">
        <v>3</v>
      </c>
      <c r="C87" s="0" t="n">
        <v>11497.5</v>
      </c>
      <c r="D87" s="0" t="n">
        <v>0</v>
      </c>
      <c r="E87" s="0" t="n">
        <f aca="false">21*B87</f>
        <v>63</v>
      </c>
      <c r="F87" s="0" t="n">
        <f aca="false">C87+D87</f>
        <v>11497.5</v>
      </c>
      <c r="G87" s="0" t="n">
        <f aca="false">F87+E87</f>
        <v>11560.5</v>
      </c>
      <c r="H87" s="53" t="n">
        <v>105300452</v>
      </c>
      <c r="I87" s="47" t="s">
        <v>9198</v>
      </c>
      <c r="J87" s="48" t="n">
        <v>11560.5</v>
      </c>
      <c r="K87" s="0" t="n">
        <f aca="false">G87-J87</f>
        <v>0</v>
      </c>
    </row>
    <row r="88" customFormat="false" ht="29.85" hidden="false" customHeight="false" outlineLevel="0" collapsed="false">
      <c r="A88" s="0" t="n">
        <v>105300454</v>
      </c>
      <c r="B88" s="0" t="n">
        <v>2</v>
      </c>
      <c r="C88" s="0" t="n">
        <v>7665</v>
      </c>
      <c r="D88" s="0" t="n">
        <v>0</v>
      </c>
      <c r="E88" s="0" t="n">
        <f aca="false">21*B88</f>
        <v>42</v>
      </c>
      <c r="F88" s="0" t="n">
        <f aca="false">C88+D88</f>
        <v>7665</v>
      </c>
      <c r="G88" s="0" t="n">
        <f aca="false">F88+E88</f>
        <v>7707</v>
      </c>
      <c r="H88" s="18" t="n">
        <v>105300454</v>
      </c>
      <c r="I88" s="47" t="s">
        <v>9199</v>
      </c>
      <c r="J88" s="48" t="n">
        <v>7707</v>
      </c>
      <c r="K88" s="0" t="n">
        <f aca="false">G88-J88</f>
        <v>0</v>
      </c>
    </row>
    <row r="89" customFormat="false" ht="15.75" hidden="false" customHeight="false" outlineLevel="0" collapsed="false">
      <c r="A89" s="0" t="n">
        <v>105300455</v>
      </c>
      <c r="B89" s="0" t="n">
        <v>2</v>
      </c>
      <c r="C89" s="0" t="n">
        <v>7665</v>
      </c>
      <c r="D89" s="0" t="n">
        <v>0</v>
      </c>
      <c r="E89" s="0" t="n">
        <f aca="false">21*B89</f>
        <v>42</v>
      </c>
      <c r="F89" s="0" t="n">
        <f aca="false">C89+D89</f>
        <v>7665</v>
      </c>
      <c r="G89" s="0" t="n">
        <f aca="false">F89+E89</f>
        <v>7707</v>
      </c>
      <c r="H89" s="18" t="n">
        <v>105300455</v>
      </c>
      <c r="I89" s="47" t="s">
        <v>9200</v>
      </c>
      <c r="J89" s="48" t="n">
        <v>7707</v>
      </c>
      <c r="K89" s="0" t="n">
        <f aca="false">G89-J89</f>
        <v>0</v>
      </c>
    </row>
    <row r="90" customFormat="false" ht="29.85" hidden="false" customHeight="false" outlineLevel="0" collapsed="false">
      <c r="A90" s="0" t="n">
        <v>105300459</v>
      </c>
      <c r="B90" s="0" t="n">
        <v>2</v>
      </c>
      <c r="C90" s="0" t="n">
        <v>7665</v>
      </c>
      <c r="D90" s="0" t="n">
        <v>0</v>
      </c>
      <c r="E90" s="0" t="n">
        <f aca="false">21*B90</f>
        <v>42</v>
      </c>
      <c r="F90" s="0" t="n">
        <f aca="false">C90+D90</f>
        <v>7665</v>
      </c>
      <c r="G90" s="0" t="n">
        <f aca="false">F90+E90</f>
        <v>7707</v>
      </c>
      <c r="H90" s="18" t="n">
        <v>105300459</v>
      </c>
      <c r="I90" s="47" t="s">
        <v>9201</v>
      </c>
      <c r="J90" s="48" t="n">
        <v>7707</v>
      </c>
      <c r="K90" s="0" t="n">
        <f aca="false">G90-J90</f>
        <v>0</v>
      </c>
    </row>
    <row r="91" customFormat="false" ht="29.85" hidden="false" customHeight="false" outlineLevel="0" collapsed="false">
      <c r="A91" s="0" t="n">
        <v>105300460</v>
      </c>
      <c r="B91" s="0" t="n">
        <v>3</v>
      </c>
      <c r="C91" s="0" t="n">
        <v>11497.5</v>
      </c>
      <c r="D91" s="0" t="n">
        <v>0</v>
      </c>
      <c r="E91" s="0" t="n">
        <f aca="false">21*B91</f>
        <v>63</v>
      </c>
      <c r="F91" s="0" t="n">
        <f aca="false">C91+D91</f>
        <v>11497.5</v>
      </c>
      <c r="G91" s="0" t="n">
        <f aca="false">F91+E91</f>
        <v>11560.5</v>
      </c>
      <c r="H91" s="18" t="n">
        <v>105300460</v>
      </c>
      <c r="I91" s="47" t="s">
        <v>9202</v>
      </c>
      <c r="J91" s="48" t="n">
        <v>11560.5</v>
      </c>
      <c r="K91" s="0" t="n">
        <f aca="false">G91-J91</f>
        <v>0</v>
      </c>
    </row>
    <row r="92" customFormat="false" ht="15.65" hidden="false" customHeight="false" outlineLevel="0" collapsed="false">
      <c r="A92" s="0" t="n">
        <v>105300464</v>
      </c>
      <c r="B92" s="0" t="n">
        <v>2</v>
      </c>
      <c r="C92" s="0" t="n">
        <v>7665</v>
      </c>
      <c r="D92" s="0" t="n">
        <v>0</v>
      </c>
      <c r="E92" s="0" t="n">
        <f aca="false">21*B92</f>
        <v>42</v>
      </c>
      <c r="F92" s="0" t="n">
        <f aca="false">C92+D92</f>
        <v>7665</v>
      </c>
      <c r="G92" s="0" t="n">
        <f aca="false">F92+E92</f>
        <v>7707</v>
      </c>
      <c r="H92" s="49" t="n">
        <v>105300464</v>
      </c>
      <c r="I92" s="47" t="s">
        <v>9203</v>
      </c>
      <c r="J92" s="48" t="n">
        <v>7707</v>
      </c>
      <c r="K92" s="0" t="n">
        <f aca="false">G92-J92</f>
        <v>0</v>
      </c>
    </row>
    <row r="93" customFormat="false" ht="29.85" hidden="false" customHeight="false" outlineLevel="0" collapsed="false">
      <c r="A93" s="0" t="n">
        <v>105300464</v>
      </c>
      <c r="B93" s="0" t="n">
        <v>2</v>
      </c>
      <c r="C93" s="0" t="n">
        <v>7665</v>
      </c>
      <c r="D93" s="0" t="n">
        <v>0</v>
      </c>
      <c r="E93" s="0" t="n">
        <f aca="false">21*B93</f>
        <v>42</v>
      </c>
      <c r="F93" s="0" t="n">
        <f aca="false">C93+D93</f>
        <v>7665</v>
      </c>
      <c r="G93" s="0" t="n">
        <f aca="false">F93+E93</f>
        <v>7707</v>
      </c>
      <c r="H93" s="49" t="n">
        <v>105300464</v>
      </c>
      <c r="I93" s="47" t="s">
        <v>9204</v>
      </c>
      <c r="J93" s="48" t="n">
        <v>7707</v>
      </c>
      <c r="K93" s="0" t="n">
        <f aca="false">G93-J93</f>
        <v>0</v>
      </c>
    </row>
    <row r="94" customFormat="false" ht="29.85" hidden="false" customHeight="false" outlineLevel="0" collapsed="false">
      <c r="A94" s="0" t="n">
        <v>105300464</v>
      </c>
      <c r="B94" s="0" t="n">
        <v>2</v>
      </c>
      <c r="C94" s="0" t="n">
        <v>7665</v>
      </c>
      <c r="D94" s="0" t="n">
        <v>0</v>
      </c>
      <c r="E94" s="0" t="n">
        <f aca="false">21*B94</f>
        <v>42</v>
      </c>
      <c r="F94" s="0" t="n">
        <f aca="false">C94+D94</f>
        <v>7665</v>
      </c>
      <c r="G94" s="0" t="n">
        <f aca="false">F94+E94</f>
        <v>7707</v>
      </c>
      <c r="H94" s="49" t="n">
        <v>105300464</v>
      </c>
      <c r="I94" s="47" t="s">
        <v>9205</v>
      </c>
      <c r="J94" s="48" t="n">
        <v>7707</v>
      </c>
      <c r="K94" s="0" t="n">
        <f aca="false">G94-J94</f>
        <v>0</v>
      </c>
    </row>
    <row r="95" customFormat="false" ht="15.65" hidden="false" customHeight="false" outlineLevel="0" collapsed="false">
      <c r="A95" s="0" t="n">
        <v>105300474</v>
      </c>
      <c r="B95" s="0" t="n">
        <v>2</v>
      </c>
      <c r="C95" s="0" t="n">
        <v>7665</v>
      </c>
      <c r="D95" s="0" t="n">
        <v>0</v>
      </c>
      <c r="E95" s="0" t="n">
        <f aca="false">21*B95</f>
        <v>42</v>
      </c>
      <c r="F95" s="0" t="n">
        <f aca="false">C95+D95</f>
        <v>7665</v>
      </c>
      <c r="G95" s="0" t="n">
        <f aca="false">F95+E95</f>
        <v>7707</v>
      </c>
      <c r="H95" s="18" t="n">
        <v>105300474</v>
      </c>
      <c r="I95" s="47" t="s">
        <v>9206</v>
      </c>
      <c r="J95" s="48" t="n">
        <v>7707</v>
      </c>
      <c r="K95" s="0" t="n">
        <f aca="false">G95-J95</f>
        <v>0</v>
      </c>
    </row>
    <row r="96" customFormat="false" ht="29.85" hidden="false" customHeight="false" outlineLevel="0" collapsed="false">
      <c r="A96" s="0" t="n">
        <v>105300477</v>
      </c>
      <c r="B96" s="0" t="n">
        <v>3</v>
      </c>
      <c r="C96" s="0" t="n">
        <v>11497.5</v>
      </c>
      <c r="D96" s="0" t="n">
        <v>0</v>
      </c>
      <c r="E96" s="0" t="n">
        <f aca="false">21*B96</f>
        <v>63</v>
      </c>
      <c r="F96" s="0" t="n">
        <f aca="false">C96+D96</f>
        <v>11497.5</v>
      </c>
      <c r="G96" s="0" t="n">
        <f aca="false">F96+E96</f>
        <v>11560.5</v>
      </c>
      <c r="H96" s="53" t="n">
        <v>105300477</v>
      </c>
      <c r="I96" s="47" t="s">
        <v>9207</v>
      </c>
      <c r="J96" s="48" t="n">
        <v>11560.5</v>
      </c>
      <c r="K96" s="0" t="n">
        <f aca="false">G96-J96</f>
        <v>0</v>
      </c>
    </row>
    <row r="97" customFormat="false" ht="29.85" hidden="false" customHeight="false" outlineLevel="0" collapsed="false">
      <c r="A97" s="0" t="n">
        <v>105300482</v>
      </c>
      <c r="B97" s="0" t="n">
        <v>2</v>
      </c>
      <c r="C97" s="0" t="n">
        <v>7665</v>
      </c>
      <c r="D97" s="0" t="n">
        <v>0</v>
      </c>
      <c r="E97" s="0" t="n">
        <f aca="false">21*B97</f>
        <v>42</v>
      </c>
      <c r="F97" s="0" t="n">
        <f aca="false">C97+D97</f>
        <v>7665</v>
      </c>
      <c r="G97" s="0" t="n">
        <f aca="false">F97+E97</f>
        <v>7707</v>
      </c>
      <c r="H97" s="18" t="n">
        <v>105300482</v>
      </c>
      <c r="I97" s="47" t="s">
        <v>9208</v>
      </c>
      <c r="J97" s="48" t="n">
        <v>7707</v>
      </c>
      <c r="K97" s="0" t="n">
        <f aca="false">G97-J97</f>
        <v>0</v>
      </c>
    </row>
    <row r="98" customFormat="false" ht="29.85" hidden="false" customHeight="false" outlineLevel="0" collapsed="false">
      <c r="A98" s="0" t="n">
        <v>105300504</v>
      </c>
      <c r="B98" s="0" t="n">
        <v>4</v>
      </c>
      <c r="C98" s="0" t="n">
        <v>15330</v>
      </c>
      <c r="D98" s="0" t="n">
        <v>0</v>
      </c>
      <c r="E98" s="0" t="n">
        <f aca="false">21*B98</f>
        <v>84</v>
      </c>
      <c r="F98" s="0" t="n">
        <f aca="false">C98+D98</f>
        <v>15330</v>
      </c>
      <c r="G98" s="0" t="n">
        <f aca="false">F98+E98</f>
        <v>15414</v>
      </c>
      <c r="H98" s="18" t="n">
        <v>105300504</v>
      </c>
      <c r="I98" s="47" t="s">
        <v>9209</v>
      </c>
      <c r="J98" s="48" t="n">
        <v>15414</v>
      </c>
      <c r="K98" s="0" t="n">
        <f aca="false">G98-J98</f>
        <v>0</v>
      </c>
    </row>
    <row r="99" customFormat="false" ht="15.65" hidden="false" customHeight="false" outlineLevel="0" collapsed="false">
      <c r="A99" s="0" t="n">
        <v>105300512</v>
      </c>
      <c r="B99" s="0" t="n">
        <v>2</v>
      </c>
      <c r="C99" s="0" t="n">
        <v>7665</v>
      </c>
      <c r="D99" s="0" t="n">
        <v>0</v>
      </c>
      <c r="E99" s="0" t="n">
        <f aca="false">21*B99</f>
        <v>42</v>
      </c>
      <c r="F99" s="0" t="n">
        <f aca="false">C99+D99</f>
        <v>7665</v>
      </c>
      <c r="G99" s="0" t="n">
        <f aca="false">F99+E99</f>
        <v>7707</v>
      </c>
      <c r="H99" s="18" t="n">
        <v>105300512</v>
      </c>
      <c r="I99" s="47" t="s">
        <v>9210</v>
      </c>
      <c r="J99" s="48" t="n">
        <v>7707</v>
      </c>
      <c r="K99" s="0" t="n">
        <f aca="false">G99-J99</f>
        <v>0</v>
      </c>
    </row>
    <row r="100" customFormat="false" ht="29.85" hidden="false" customHeight="false" outlineLevel="0" collapsed="false">
      <c r="A100" s="0" t="n">
        <v>105300516</v>
      </c>
      <c r="B100" s="0" t="n">
        <v>3</v>
      </c>
      <c r="C100" s="0" t="n">
        <v>11497.5</v>
      </c>
      <c r="D100" s="0" t="n">
        <v>0</v>
      </c>
      <c r="E100" s="0" t="n">
        <f aca="false">21*B100</f>
        <v>63</v>
      </c>
      <c r="F100" s="0" t="n">
        <f aca="false">C100+D100</f>
        <v>11497.5</v>
      </c>
      <c r="G100" s="0" t="n">
        <f aca="false">F100+E100</f>
        <v>11560.5</v>
      </c>
      <c r="H100" s="18" t="n">
        <v>105300516</v>
      </c>
      <c r="I100" s="47" t="s">
        <v>9211</v>
      </c>
      <c r="J100" s="48" t="n">
        <v>11560.5</v>
      </c>
      <c r="K100" s="0" t="n">
        <f aca="false">G100-J100</f>
        <v>0</v>
      </c>
    </row>
    <row r="101" customFormat="false" ht="15.65" hidden="false" customHeight="false" outlineLevel="0" collapsed="false">
      <c r="A101" s="0" t="n">
        <v>105300522</v>
      </c>
      <c r="B101" s="0" t="n">
        <v>1</v>
      </c>
      <c r="C101" s="0" t="n">
        <v>3832.5</v>
      </c>
      <c r="D101" s="0" t="n">
        <v>0</v>
      </c>
      <c r="E101" s="0" t="n">
        <f aca="false">21*B101</f>
        <v>21</v>
      </c>
      <c r="F101" s="0" t="n">
        <f aca="false">C101+D101</f>
        <v>3832.5</v>
      </c>
      <c r="G101" s="0" t="n">
        <f aca="false">F101+E101</f>
        <v>3853.5</v>
      </c>
      <c r="H101" s="18" t="n">
        <v>105300522</v>
      </c>
      <c r="I101" s="47" t="s">
        <v>9212</v>
      </c>
      <c r="J101" s="48" t="n">
        <v>3853.5</v>
      </c>
      <c r="K101" s="0" t="n">
        <f aca="false">G101-J101</f>
        <v>0</v>
      </c>
    </row>
    <row r="102" customFormat="false" ht="29.85" hidden="false" customHeight="false" outlineLevel="0" collapsed="false">
      <c r="A102" s="0" t="n">
        <v>105300546</v>
      </c>
      <c r="B102" s="0" t="n">
        <v>3</v>
      </c>
      <c r="C102" s="0" t="n">
        <v>11497.5</v>
      </c>
      <c r="D102" s="0" t="n">
        <v>0</v>
      </c>
      <c r="E102" s="0" t="n">
        <f aca="false">21*B102</f>
        <v>63</v>
      </c>
      <c r="F102" s="0" t="n">
        <f aca="false">C102+D102</f>
        <v>11497.5</v>
      </c>
      <c r="G102" s="0" t="n">
        <f aca="false">F102+E102</f>
        <v>11560.5</v>
      </c>
      <c r="H102" s="53" t="n">
        <v>105300546</v>
      </c>
      <c r="I102" s="47" t="s">
        <v>9213</v>
      </c>
      <c r="J102" s="48" t="n">
        <v>11560.5</v>
      </c>
      <c r="K102" s="0" t="n">
        <f aca="false">G102-J102</f>
        <v>0</v>
      </c>
    </row>
    <row r="103" customFormat="false" ht="29.85" hidden="false" customHeight="false" outlineLevel="0" collapsed="false">
      <c r="A103" s="0" t="n">
        <v>105300577</v>
      </c>
      <c r="B103" s="0" t="n">
        <v>2</v>
      </c>
      <c r="C103" s="0" t="n">
        <v>7665</v>
      </c>
      <c r="D103" s="0" t="n">
        <v>0</v>
      </c>
      <c r="E103" s="0" t="n">
        <f aca="false">21*B103</f>
        <v>42</v>
      </c>
      <c r="F103" s="0" t="n">
        <f aca="false">C103+D103</f>
        <v>7665</v>
      </c>
      <c r="G103" s="0" t="n">
        <f aca="false">F103+E103</f>
        <v>7707</v>
      </c>
      <c r="H103" s="18" t="n">
        <v>105300577</v>
      </c>
      <c r="I103" s="47" t="s">
        <v>9214</v>
      </c>
      <c r="J103" s="48" t="n">
        <v>7707</v>
      </c>
      <c r="K103" s="0" t="n">
        <f aca="false">G103-J103</f>
        <v>0</v>
      </c>
    </row>
    <row r="104" customFormat="false" ht="29.85" hidden="false" customHeight="false" outlineLevel="0" collapsed="false">
      <c r="A104" s="0" t="n">
        <v>105300598</v>
      </c>
      <c r="B104" s="0" t="n">
        <v>11</v>
      </c>
      <c r="C104" s="0" t="n">
        <v>51397.5</v>
      </c>
      <c r="D104" s="0" t="n">
        <v>0</v>
      </c>
      <c r="E104" s="0" t="n">
        <f aca="false">21*B104</f>
        <v>231</v>
      </c>
      <c r="F104" s="0" t="n">
        <f aca="false">C104+D104</f>
        <v>51397.5</v>
      </c>
      <c r="G104" s="0" t="n">
        <f aca="false">F104+E104</f>
        <v>51628.5</v>
      </c>
      <c r="H104" s="18" t="n">
        <v>105300598</v>
      </c>
      <c r="I104" s="47" t="s">
        <v>9215</v>
      </c>
      <c r="J104" s="48" t="n">
        <v>51628.5</v>
      </c>
      <c r="K104" s="0" t="n">
        <f aca="false">G104-J104</f>
        <v>0</v>
      </c>
    </row>
    <row r="105" customFormat="false" ht="29.85" hidden="false" customHeight="false" outlineLevel="0" collapsed="false">
      <c r="A105" s="0" t="n">
        <v>105300617</v>
      </c>
      <c r="B105" s="0" t="n">
        <v>4</v>
      </c>
      <c r="C105" s="0" t="n">
        <v>18690</v>
      </c>
      <c r="D105" s="0" t="n">
        <v>0</v>
      </c>
      <c r="E105" s="0" t="n">
        <f aca="false">21*B105</f>
        <v>84</v>
      </c>
      <c r="F105" s="0" t="n">
        <f aca="false">C105+D105</f>
        <v>18690</v>
      </c>
      <c r="G105" s="0" t="n">
        <f aca="false">F105+E105</f>
        <v>18774</v>
      </c>
      <c r="H105" s="49" t="n">
        <v>105300617</v>
      </c>
      <c r="I105" s="47" t="s">
        <v>9216</v>
      </c>
      <c r="J105" s="48" t="n">
        <v>18774</v>
      </c>
      <c r="K105" s="0" t="n">
        <f aca="false">G105-J105</f>
        <v>0</v>
      </c>
    </row>
    <row r="106" customFormat="false" ht="15.65" hidden="false" customHeight="false" outlineLevel="0" collapsed="false">
      <c r="A106" s="0" t="n">
        <v>105300617</v>
      </c>
      <c r="B106" s="0" t="n">
        <v>4</v>
      </c>
      <c r="C106" s="0" t="n">
        <v>18690</v>
      </c>
      <c r="D106" s="0" t="n">
        <v>0</v>
      </c>
      <c r="E106" s="0" t="n">
        <f aca="false">21*B106</f>
        <v>84</v>
      </c>
      <c r="F106" s="0" t="n">
        <f aca="false">C106+D106</f>
        <v>18690</v>
      </c>
      <c r="G106" s="0" t="n">
        <f aca="false">F106+E106</f>
        <v>18774</v>
      </c>
      <c r="H106" s="49" t="n">
        <v>105300617</v>
      </c>
      <c r="I106" s="47" t="s">
        <v>9217</v>
      </c>
      <c r="J106" s="48" t="n">
        <v>18774</v>
      </c>
      <c r="K106" s="0" t="n">
        <f aca="false">G106-J106</f>
        <v>0</v>
      </c>
    </row>
    <row r="107" customFormat="false" ht="29.85" hidden="false" customHeight="false" outlineLevel="0" collapsed="false">
      <c r="A107" s="0" t="n">
        <v>105300635</v>
      </c>
      <c r="B107" s="0" t="n">
        <v>3</v>
      </c>
      <c r="C107" s="0" t="n">
        <v>11497.5</v>
      </c>
      <c r="D107" s="0" t="n">
        <v>0</v>
      </c>
      <c r="E107" s="0" t="n">
        <f aca="false">21*B107</f>
        <v>63</v>
      </c>
      <c r="F107" s="0" t="n">
        <f aca="false">C107+D107</f>
        <v>11497.5</v>
      </c>
      <c r="G107" s="0" t="n">
        <f aca="false">F107+E107</f>
        <v>11560.5</v>
      </c>
      <c r="H107" s="18" t="n">
        <v>105300635</v>
      </c>
      <c r="I107" s="47" t="s">
        <v>9218</v>
      </c>
      <c r="J107" s="48" t="n">
        <v>11560.5</v>
      </c>
      <c r="K107" s="0" t="n">
        <f aca="false">G107-J107</f>
        <v>0</v>
      </c>
    </row>
    <row r="108" customFormat="false" ht="29.85" hidden="false" customHeight="false" outlineLevel="0" collapsed="false">
      <c r="A108" s="0" t="n">
        <v>105300637</v>
      </c>
      <c r="B108" s="0" t="n">
        <v>5</v>
      </c>
      <c r="C108" s="0" t="n">
        <v>19162.5</v>
      </c>
      <c r="D108" s="0" t="n">
        <v>0</v>
      </c>
      <c r="E108" s="0" t="n">
        <f aca="false">21*B108</f>
        <v>105</v>
      </c>
      <c r="F108" s="0" t="n">
        <f aca="false">C108+D108</f>
        <v>19162.5</v>
      </c>
      <c r="G108" s="0" t="n">
        <f aca="false">F108+E108</f>
        <v>19267.5</v>
      </c>
      <c r="H108" s="49" t="n">
        <v>105300637</v>
      </c>
      <c r="I108" s="47" t="s">
        <v>9219</v>
      </c>
      <c r="J108" s="48" t="n">
        <v>19267.5</v>
      </c>
      <c r="K108" s="0" t="n">
        <f aca="false">G108-J108</f>
        <v>0</v>
      </c>
    </row>
    <row r="109" customFormat="false" ht="29.85" hidden="false" customHeight="false" outlineLevel="0" collapsed="false">
      <c r="A109" s="0" t="n">
        <v>105300637</v>
      </c>
      <c r="B109" s="0" t="n">
        <v>5</v>
      </c>
      <c r="C109" s="0" t="n">
        <v>19162.5</v>
      </c>
      <c r="D109" s="0" t="n">
        <v>0</v>
      </c>
      <c r="E109" s="0" t="n">
        <f aca="false">21*B109</f>
        <v>105</v>
      </c>
      <c r="F109" s="0" t="n">
        <f aca="false">C109+D109</f>
        <v>19162.5</v>
      </c>
      <c r="G109" s="0" t="n">
        <f aca="false">F109+E109</f>
        <v>19267.5</v>
      </c>
      <c r="H109" s="49" t="n">
        <v>105300637</v>
      </c>
      <c r="I109" s="54" t="s">
        <v>9220</v>
      </c>
      <c r="J109" s="55" t="n">
        <v>19267.5</v>
      </c>
      <c r="K109" s="0" t="n">
        <f aca="false">G109-J109</f>
        <v>0</v>
      </c>
    </row>
    <row r="110" customFormat="false" ht="29.85" hidden="false" customHeight="false" outlineLevel="0" collapsed="false">
      <c r="A110" s="0" t="n">
        <v>105300639</v>
      </c>
      <c r="B110" s="0" t="n">
        <v>4</v>
      </c>
      <c r="C110" s="0" t="n">
        <v>15330</v>
      </c>
      <c r="D110" s="0" t="n">
        <v>0</v>
      </c>
      <c r="E110" s="0" t="n">
        <f aca="false">21*B110</f>
        <v>84</v>
      </c>
      <c r="F110" s="0" t="n">
        <f aca="false">C110+D110</f>
        <v>15330</v>
      </c>
      <c r="G110" s="0" t="n">
        <f aca="false">F110+E110</f>
        <v>15414</v>
      </c>
      <c r="H110" s="18" t="n">
        <v>105300639</v>
      </c>
      <c r="I110" s="47" t="s">
        <v>9221</v>
      </c>
      <c r="J110" s="48" t="n">
        <v>15414</v>
      </c>
      <c r="K110" s="0" t="n">
        <f aca="false">G110-J110</f>
        <v>0</v>
      </c>
    </row>
    <row r="111" customFormat="false" ht="29.85" hidden="false" customHeight="false" outlineLevel="0" collapsed="false">
      <c r="A111" s="0" t="n">
        <v>105300643</v>
      </c>
      <c r="B111" s="0" t="n">
        <v>4</v>
      </c>
      <c r="C111" s="0" t="n">
        <v>15330</v>
      </c>
      <c r="D111" s="0" t="n">
        <v>0</v>
      </c>
      <c r="E111" s="0" t="n">
        <f aca="false">21*B111</f>
        <v>84</v>
      </c>
      <c r="F111" s="0" t="n">
        <f aca="false">C111+D111</f>
        <v>15330</v>
      </c>
      <c r="G111" s="0" t="n">
        <f aca="false">F111+E111</f>
        <v>15414</v>
      </c>
      <c r="H111" s="18" t="n">
        <v>105300643</v>
      </c>
      <c r="I111" s="47" t="s">
        <v>9222</v>
      </c>
      <c r="J111" s="48" t="n">
        <v>15414</v>
      </c>
      <c r="K111" s="0" t="n">
        <f aca="false">G111-J111</f>
        <v>0</v>
      </c>
    </row>
    <row r="112" customFormat="false" ht="29.85" hidden="false" customHeight="false" outlineLevel="0" collapsed="false">
      <c r="A112" s="0" t="n">
        <v>105300653</v>
      </c>
      <c r="B112" s="0" t="n">
        <v>4</v>
      </c>
      <c r="C112" s="0" t="n">
        <v>15330</v>
      </c>
      <c r="D112" s="0" t="n">
        <v>0</v>
      </c>
      <c r="E112" s="0" t="n">
        <f aca="false">21*B112</f>
        <v>84</v>
      </c>
      <c r="F112" s="0" t="n">
        <f aca="false">C112+D112</f>
        <v>15330</v>
      </c>
      <c r="G112" s="0" t="n">
        <f aca="false">F112+E112</f>
        <v>15414</v>
      </c>
      <c r="H112" s="18" t="n">
        <v>105300653</v>
      </c>
      <c r="I112" s="47" t="s">
        <v>9223</v>
      </c>
      <c r="J112" s="48" t="n">
        <v>15414</v>
      </c>
      <c r="K112" s="0" t="n">
        <f aca="false">G112-J112</f>
        <v>0</v>
      </c>
    </row>
    <row r="113" customFormat="false" ht="15.75" hidden="false" customHeight="false" outlineLevel="0" collapsed="false">
      <c r="A113" s="0" t="n">
        <v>105300655</v>
      </c>
      <c r="B113" s="0" t="n">
        <v>3</v>
      </c>
      <c r="C113" s="0" t="n">
        <v>11497.5</v>
      </c>
      <c r="D113" s="0" t="n">
        <v>0</v>
      </c>
      <c r="E113" s="0" t="n">
        <f aca="false">21*B113</f>
        <v>63</v>
      </c>
      <c r="F113" s="0" t="n">
        <f aca="false">C113+D113</f>
        <v>11497.5</v>
      </c>
      <c r="G113" s="0" t="n">
        <f aca="false">F113+E113</f>
        <v>11560.5</v>
      </c>
      <c r="H113" s="18" t="n">
        <v>105300655</v>
      </c>
      <c r="I113" s="47" t="s">
        <v>9224</v>
      </c>
      <c r="J113" s="48" t="n">
        <v>11560.5</v>
      </c>
      <c r="K113" s="0" t="n">
        <f aca="false">G113-J113</f>
        <v>0</v>
      </c>
    </row>
    <row r="114" customFormat="false" ht="15.75" hidden="false" customHeight="false" outlineLevel="0" collapsed="false">
      <c r="A114" s="0" t="n">
        <v>105300666</v>
      </c>
      <c r="B114" s="0" t="n">
        <v>3</v>
      </c>
      <c r="C114" s="0" t="n">
        <v>11497.5</v>
      </c>
      <c r="D114" s="0" t="n">
        <v>0</v>
      </c>
      <c r="E114" s="0" t="n">
        <f aca="false">21*B114</f>
        <v>63</v>
      </c>
      <c r="F114" s="0" t="n">
        <f aca="false">C114+D114</f>
        <v>11497.5</v>
      </c>
      <c r="G114" s="0" t="n">
        <f aca="false">F114+E114</f>
        <v>11560.5</v>
      </c>
      <c r="H114" s="18" t="n">
        <v>105300666</v>
      </c>
      <c r="I114" s="47" t="s">
        <v>9225</v>
      </c>
      <c r="J114" s="48" t="n">
        <v>11560.5</v>
      </c>
      <c r="K114" s="0" t="n">
        <f aca="false">G114-J114</f>
        <v>0</v>
      </c>
    </row>
    <row r="115" s="11" customFormat="true" ht="29.85" hidden="false" customHeight="false" outlineLevel="0" collapsed="false">
      <c r="A115" s="11" t="n">
        <v>105300668</v>
      </c>
      <c r="B115" s="11" t="n">
        <v>2</v>
      </c>
      <c r="C115" s="11" t="n">
        <v>7665</v>
      </c>
      <c r="D115" s="11" t="n">
        <v>0</v>
      </c>
      <c r="E115" s="11" t="n">
        <f aca="false">21*B115</f>
        <v>42</v>
      </c>
      <c r="F115" s="11" t="n">
        <f aca="false">C115+D115</f>
        <v>7665</v>
      </c>
      <c r="G115" s="11" t="n">
        <f aca="false">F115+E115</f>
        <v>7707</v>
      </c>
      <c r="H115" s="44" t="n">
        <v>105300668</v>
      </c>
      <c r="I115" s="39" t="s">
        <v>9226</v>
      </c>
      <c r="J115" s="40" t="n">
        <v>7707</v>
      </c>
      <c r="K115" s="11" t="n">
        <f aca="false">G115-J115</f>
        <v>0</v>
      </c>
    </row>
    <row r="116" s="11" customFormat="true" ht="29.85" hidden="false" customHeight="false" outlineLevel="0" collapsed="false">
      <c r="A116" s="11" t="n">
        <v>105300668</v>
      </c>
      <c r="B116" s="11" t="n">
        <v>2</v>
      </c>
      <c r="C116" s="11" t="n">
        <v>7665</v>
      </c>
      <c r="D116" s="11" t="n">
        <v>0</v>
      </c>
      <c r="E116" s="11" t="n">
        <f aca="false">21*B116</f>
        <v>42</v>
      </c>
      <c r="F116" s="11" t="n">
        <f aca="false">C116+D116</f>
        <v>7665</v>
      </c>
      <c r="G116" s="11" t="n">
        <f aca="false">F116+E116</f>
        <v>7707</v>
      </c>
      <c r="H116" s="44" t="n">
        <v>105300668</v>
      </c>
      <c r="I116" s="39" t="s">
        <v>9227</v>
      </c>
      <c r="J116" s="40" t="n">
        <v>9387</v>
      </c>
      <c r="K116" s="11" t="n">
        <f aca="false">G116-J116</f>
        <v>-1680</v>
      </c>
    </row>
    <row r="117" s="11" customFormat="true" ht="29.85" hidden="false" customHeight="false" outlineLevel="0" collapsed="false">
      <c r="A117" s="11" t="n">
        <v>105300668</v>
      </c>
      <c r="B117" s="11" t="n">
        <v>2</v>
      </c>
      <c r="C117" s="11" t="n">
        <v>7665</v>
      </c>
      <c r="D117" s="11" t="n">
        <v>0</v>
      </c>
      <c r="E117" s="11" t="n">
        <f aca="false">21*B117</f>
        <v>42</v>
      </c>
      <c r="F117" s="11" t="n">
        <f aca="false">C117+D117</f>
        <v>7665</v>
      </c>
      <c r="G117" s="11" t="n">
        <f aca="false">F117+E117</f>
        <v>7707</v>
      </c>
      <c r="H117" s="44" t="n">
        <v>105300668</v>
      </c>
      <c r="I117" s="39" t="s">
        <v>9228</v>
      </c>
      <c r="J117" s="40" t="n">
        <v>7707</v>
      </c>
      <c r="K117" s="11" t="n">
        <f aca="false">G117-J117</f>
        <v>0</v>
      </c>
    </row>
    <row r="118" s="11" customFormat="true" ht="29.85" hidden="false" customHeight="false" outlineLevel="0" collapsed="false">
      <c r="A118" s="11" t="n">
        <v>105300668</v>
      </c>
      <c r="B118" s="11" t="n">
        <v>2</v>
      </c>
      <c r="C118" s="11" t="n">
        <v>7665</v>
      </c>
      <c r="D118" s="11" t="n">
        <v>0</v>
      </c>
      <c r="E118" s="11" t="n">
        <f aca="false">21*B118</f>
        <v>42</v>
      </c>
      <c r="F118" s="11" t="n">
        <f aca="false">C118+D118</f>
        <v>7665</v>
      </c>
      <c r="G118" s="11" t="n">
        <f aca="false">F118+E118</f>
        <v>7707</v>
      </c>
      <c r="H118" s="44" t="n">
        <v>105300668</v>
      </c>
      <c r="I118" s="39" t="s">
        <v>9229</v>
      </c>
      <c r="J118" s="40" t="n">
        <v>7707</v>
      </c>
      <c r="K118" s="11" t="n">
        <f aca="false">G118-J118</f>
        <v>0</v>
      </c>
    </row>
    <row r="119" s="11" customFormat="true" ht="29.85" hidden="false" customHeight="false" outlineLevel="0" collapsed="false">
      <c r="A119" s="11" t="n">
        <v>105300668</v>
      </c>
      <c r="B119" s="11" t="n">
        <v>2</v>
      </c>
      <c r="C119" s="11" t="n">
        <v>7665</v>
      </c>
      <c r="D119" s="11" t="n">
        <v>0</v>
      </c>
      <c r="E119" s="11" t="n">
        <f aca="false">21*B119</f>
        <v>42</v>
      </c>
      <c r="F119" s="11" t="n">
        <f aca="false">C119+D119</f>
        <v>7665</v>
      </c>
      <c r="G119" s="11" t="n">
        <f aca="false">F119+E119</f>
        <v>7707</v>
      </c>
      <c r="H119" s="44" t="n">
        <v>105300668</v>
      </c>
      <c r="I119" s="39" t="s">
        <v>9230</v>
      </c>
      <c r="J119" s="40" t="n">
        <v>7707</v>
      </c>
      <c r="K119" s="11" t="n">
        <f aca="false">G119-J119</f>
        <v>0</v>
      </c>
    </row>
    <row r="120" customFormat="false" ht="29.85" hidden="false" customHeight="false" outlineLevel="0" collapsed="false">
      <c r="A120" s="11" t="n">
        <v>105300668</v>
      </c>
      <c r="B120" s="11" t="n">
        <v>2</v>
      </c>
      <c r="C120" s="11" t="n">
        <v>9345</v>
      </c>
      <c r="D120" s="11" t="n">
        <v>0</v>
      </c>
      <c r="E120" s="11" t="n">
        <f aca="false">21*B120</f>
        <v>42</v>
      </c>
      <c r="F120" s="11" t="n">
        <f aca="false">C120+D120</f>
        <v>9345</v>
      </c>
      <c r="G120" s="11" t="n">
        <f aca="false">F120+E120</f>
        <v>9387</v>
      </c>
      <c r="H120" s="44" t="n">
        <v>105300668</v>
      </c>
      <c r="I120" s="45" t="s">
        <v>9231</v>
      </c>
      <c r="J120" s="46" t="n">
        <v>7707</v>
      </c>
      <c r="K120" s="11" t="n">
        <f aca="false">G120-J120</f>
        <v>1680</v>
      </c>
    </row>
    <row r="121" customFormat="false" ht="15.75" hidden="false" customHeight="false" outlineLevel="0" collapsed="false">
      <c r="A121" s="0" t="n">
        <v>105300674</v>
      </c>
      <c r="B121" s="0" t="n">
        <v>7</v>
      </c>
      <c r="C121" s="0" t="n">
        <v>25421.2</v>
      </c>
      <c r="D121" s="0" t="n">
        <v>14635.6</v>
      </c>
      <c r="E121" s="0" t="n">
        <f aca="false">21*B121</f>
        <v>147</v>
      </c>
      <c r="F121" s="0" t="n">
        <f aca="false">C121+D121</f>
        <v>40056.8</v>
      </c>
      <c r="G121" s="0" t="n">
        <f aca="false">F121+E121</f>
        <v>40203.8</v>
      </c>
      <c r="H121" s="18" t="n">
        <v>105300674</v>
      </c>
      <c r="I121" s="47" t="s">
        <v>9232</v>
      </c>
      <c r="J121" s="48" t="n">
        <v>40203.8</v>
      </c>
      <c r="K121" s="0" t="n">
        <f aca="false">G121-J121</f>
        <v>0</v>
      </c>
    </row>
    <row r="122" customFormat="false" ht="29.85" hidden="false" customHeight="false" outlineLevel="0" collapsed="false">
      <c r="A122" s="0" t="n">
        <v>105300678</v>
      </c>
      <c r="B122" s="0" t="n">
        <v>4</v>
      </c>
      <c r="C122" s="0" t="n">
        <v>15330</v>
      </c>
      <c r="D122" s="0" t="n">
        <v>0</v>
      </c>
      <c r="E122" s="0" t="n">
        <f aca="false">21*B122</f>
        <v>84</v>
      </c>
      <c r="F122" s="0" t="n">
        <f aca="false">C122+D122</f>
        <v>15330</v>
      </c>
      <c r="G122" s="0" t="n">
        <f aca="false">F122+E122</f>
        <v>15414</v>
      </c>
      <c r="H122" s="18" t="n">
        <v>105300678</v>
      </c>
      <c r="I122" s="47" t="s">
        <v>9233</v>
      </c>
      <c r="J122" s="48" t="n">
        <v>15414</v>
      </c>
      <c r="K122" s="0" t="n">
        <f aca="false">G122-J122</f>
        <v>0</v>
      </c>
    </row>
    <row r="123" customFormat="false" ht="29.85" hidden="false" customHeight="false" outlineLevel="0" collapsed="false">
      <c r="A123" s="0" t="n">
        <v>105300680</v>
      </c>
      <c r="B123" s="0" t="n">
        <v>5</v>
      </c>
      <c r="C123" s="0" t="n">
        <v>23362.5</v>
      </c>
      <c r="D123" s="0" t="n">
        <v>0</v>
      </c>
      <c r="E123" s="0" t="n">
        <f aca="false">21*B123</f>
        <v>105</v>
      </c>
      <c r="F123" s="0" t="n">
        <f aca="false">C123+D123</f>
        <v>23362.5</v>
      </c>
      <c r="G123" s="0" t="n">
        <f aca="false">F123+E123</f>
        <v>23467.5</v>
      </c>
      <c r="H123" s="18" t="n">
        <v>105300680</v>
      </c>
      <c r="I123" s="47" t="s">
        <v>9234</v>
      </c>
      <c r="J123" s="48" t="n">
        <v>23467.5</v>
      </c>
      <c r="K123" s="0" t="n">
        <f aca="false">G123-J123</f>
        <v>0</v>
      </c>
    </row>
    <row r="124" customFormat="false" ht="29.85" hidden="false" customHeight="false" outlineLevel="0" collapsed="false">
      <c r="A124" s="0" t="n">
        <v>105300684</v>
      </c>
      <c r="B124" s="0" t="n">
        <v>3</v>
      </c>
      <c r="C124" s="0" t="n">
        <v>11497.5</v>
      </c>
      <c r="D124" s="0" t="n">
        <v>0</v>
      </c>
      <c r="E124" s="0" t="n">
        <f aca="false">21*B124</f>
        <v>63</v>
      </c>
      <c r="F124" s="0" t="n">
        <f aca="false">C124+D124</f>
        <v>11497.5</v>
      </c>
      <c r="G124" s="0" t="n">
        <f aca="false">F124+E124</f>
        <v>11560.5</v>
      </c>
      <c r="H124" s="18" t="n">
        <v>105300684</v>
      </c>
      <c r="I124" s="47" t="s">
        <v>9235</v>
      </c>
      <c r="J124" s="48" t="n">
        <v>11560.5</v>
      </c>
      <c r="K124" s="0" t="n">
        <f aca="false">G124-J124</f>
        <v>0</v>
      </c>
    </row>
    <row r="125" customFormat="false" ht="29.85" hidden="false" customHeight="false" outlineLevel="0" collapsed="false">
      <c r="A125" s="0" t="n">
        <v>105300686</v>
      </c>
      <c r="B125" s="0" t="n">
        <v>3</v>
      </c>
      <c r="C125" s="0" t="n">
        <v>11497.5</v>
      </c>
      <c r="D125" s="0" t="n">
        <v>0</v>
      </c>
      <c r="E125" s="0" t="n">
        <f aca="false">21*B125</f>
        <v>63</v>
      </c>
      <c r="F125" s="0" t="n">
        <f aca="false">C125+D125</f>
        <v>11497.5</v>
      </c>
      <c r="G125" s="0" t="n">
        <f aca="false">F125+E125</f>
        <v>11560.5</v>
      </c>
      <c r="H125" s="18" t="n">
        <v>105300686</v>
      </c>
      <c r="I125" s="47" t="s">
        <v>9236</v>
      </c>
      <c r="J125" s="48" t="n">
        <v>11560.5</v>
      </c>
      <c r="K125" s="0" t="n">
        <f aca="false">G125-J125</f>
        <v>0</v>
      </c>
    </row>
    <row r="126" customFormat="false" ht="15.75" hidden="false" customHeight="false" outlineLevel="0" collapsed="false">
      <c r="A126" s="0" t="n">
        <v>105300693</v>
      </c>
      <c r="B126" s="0" t="n">
        <v>4</v>
      </c>
      <c r="C126" s="0" t="n">
        <v>18690</v>
      </c>
      <c r="D126" s="0" t="n">
        <v>0</v>
      </c>
      <c r="E126" s="0" t="n">
        <f aca="false">21*B126</f>
        <v>84</v>
      </c>
      <c r="F126" s="0" t="n">
        <f aca="false">C126+D126</f>
        <v>18690</v>
      </c>
      <c r="G126" s="0" t="n">
        <f aca="false">F126+E126</f>
        <v>18774</v>
      </c>
      <c r="H126" s="18" t="n">
        <v>105300693</v>
      </c>
      <c r="I126" s="47" t="s">
        <v>9237</v>
      </c>
      <c r="J126" s="48" t="n">
        <v>18774</v>
      </c>
      <c r="K126" s="0" t="n">
        <f aca="false">G126-J126</f>
        <v>0</v>
      </c>
    </row>
    <row r="127" customFormat="false" ht="29.85" hidden="false" customHeight="false" outlineLevel="0" collapsed="false">
      <c r="A127" s="0" t="n">
        <v>105300694</v>
      </c>
      <c r="B127" s="0" t="n">
        <v>4</v>
      </c>
      <c r="C127" s="0" t="n">
        <v>22889.6</v>
      </c>
      <c r="D127" s="0" t="n">
        <v>0</v>
      </c>
      <c r="E127" s="0" t="n">
        <f aca="false">21*B127</f>
        <v>84</v>
      </c>
      <c r="F127" s="0" t="n">
        <f aca="false">C127+D127</f>
        <v>22889.6</v>
      </c>
      <c r="G127" s="0" t="n">
        <f aca="false">F127+E127</f>
        <v>22973.6</v>
      </c>
      <c r="H127" s="18" t="n">
        <v>105300694</v>
      </c>
      <c r="I127" s="47" t="s">
        <v>9238</v>
      </c>
      <c r="J127" s="48" t="n">
        <v>22973.6</v>
      </c>
      <c r="K127" s="0" t="n">
        <f aca="false">G127-J127</f>
        <v>0</v>
      </c>
    </row>
    <row r="128" customFormat="false" ht="29.85" hidden="false" customHeight="false" outlineLevel="0" collapsed="false">
      <c r="A128" s="0" t="n">
        <v>105300696</v>
      </c>
      <c r="B128" s="0" t="n">
        <v>3</v>
      </c>
      <c r="C128" s="0" t="n">
        <v>11497.5</v>
      </c>
      <c r="D128" s="0" t="n">
        <v>0</v>
      </c>
      <c r="E128" s="0" t="n">
        <f aca="false">21*B128</f>
        <v>63</v>
      </c>
      <c r="F128" s="0" t="n">
        <f aca="false">C128+D128</f>
        <v>11497.5</v>
      </c>
      <c r="G128" s="0" t="n">
        <f aca="false">F128+E128</f>
        <v>11560.5</v>
      </c>
      <c r="H128" s="18" t="n">
        <v>105300696</v>
      </c>
      <c r="I128" s="47" t="s">
        <v>9239</v>
      </c>
      <c r="J128" s="48" t="n">
        <v>11560.5</v>
      </c>
      <c r="K128" s="0" t="n">
        <f aca="false">G128-J128</f>
        <v>0</v>
      </c>
    </row>
    <row r="129" s="11" customFormat="true" ht="29.85" hidden="false" customHeight="false" outlineLevel="0" collapsed="false">
      <c r="A129" s="11" t="n">
        <v>105300703</v>
      </c>
      <c r="B129" s="11" t="n">
        <v>2</v>
      </c>
      <c r="C129" s="11" t="n">
        <v>11444.8</v>
      </c>
      <c r="D129" s="11" t="n">
        <v>0</v>
      </c>
      <c r="E129" s="11" t="n">
        <f aca="false">21*B129</f>
        <v>42</v>
      </c>
      <c r="F129" s="11" t="n">
        <f aca="false">C129+D129</f>
        <v>11444.8</v>
      </c>
      <c r="G129" s="11" t="n">
        <f aca="false">F129+E129</f>
        <v>11486.8</v>
      </c>
      <c r="H129" s="38" t="n">
        <v>105300703</v>
      </c>
      <c r="I129" s="39" t="s">
        <v>9240</v>
      </c>
      <c r="J129" s="40" t="n">
        <v>11486.8</v>
      </c>
      <c r="K129" s="11" t="n">
        <f aca="false">G129-J129</f>
        <v>0</v>
      </c>
    </row>
    <row r="130" customFormat="false" ht="29.85" hidden="false" customHeight="false" outlineLevel="0" collapsed="false">
      <c r="A130" s="0" t="n">
        <v>105300705</v>
      </c>
      <c r="B130" s="0" t="n">
        <v>2</v>
      </c>
      <c r="C130" s="0" t="n">
        <v>7410.8</v>
      </c>
      <c r="D130" s="0" t="n">
        <v>4034</v>
      </c>
      <c r="E130" s="0" t="n">
        <f aca="false">21*B130</f>
        <v>42</v>
      </c>
      <c r="F130" s="0" t="n">
        <f aca="false">C130+D130</f>
        <v>11444.8</v>
      </c>
      <c r="G130" s="0" t="n">
        <f aca="false">F130+E130</f>
        <v>11486.8</v>
      </c>
      <c r="H130" s="18" t="n">
        <v>105300705</v>
      </c>
      <c r="I130" s="47" t="s">
        <v>9241</v>
      </c>
      <c r="J130" s="48" t="n">
        <v>11486.8</v>
      </c>
      <c r="K130" s="0" t="n">
        <f aca="false">G130-J130</f>
        <v>0</v>
      </c>
    </row>
    <row r="131" customFormat="false" ht="29.85" hidden="false" customHeight="false" outlineLevel="0" collapsed="false">
      <c r="A131" s="0" t="n">
        <v>105300706</v>
      </c>
      <c r="B131" s="0" t="n">
        <v>3</v>
      </c>
      <c r="C131" s="0" t="n">
        <v>11497.5</v>
      </c>
      <c r="D131" s="0" t="n">
        <v>0</v>
      </c>
      <c r="E131" s="0" t="n">
        <f aca="false">21*B131</f>
        <v>63</v>
      </c>
      <c r="F131" s="0" t="n">
        <f aca="false">C131+D131</f>
        <v>11497.5</v>
      </c>
      <c r="G131" s="0" t="n">
        <f aca="false">F131+E131</f>
        <v>11560.5</v>
      </c>
      <c r="H131" s="18" t="n">
        <v>105300706</v>
      </c>
      <c r="I131" s="47" t="s">
        <v>9242</v>
      </c>
      <c r="J131" s="48" t="n">
        <v>11560.5</v>
      </c>
      <c r="K131" s="0" t="n">
        <f aca="false">G131-J131</f>
        <v>0</v>
      </c>
    </row>
    <row r="132" customFormat="false" ht="29.85" hidden="false" customHeight="false" outlineLevel="0" collapsed="false">
      <c r="A132" s="0" t="n">
        <v>105300710</v>
      </c>
      <c r="B132" s="0" t="n">
        <v>2</v>
      </c>
      <c r="C132" s="0" t="n">
        <v>6872.3</v>
      </c>
      <c r="D132" s="0" t="n">
        <v>4572.5</v>
      </c>
      <c r="E132" s="0" t="n">
        <f aca="false">21*B132</f>
        <v>42</v>
      </c>
      <c r="F132" s="0" t="n">
        <f aca="false">C132+D132</f>
        <v>11444.8</v>
      </c>
      <c r="G132" s="0" t="n">
        <f aca="false">F132+E132</f>
        <v>11486.8</v>
      </c>
      <c r="H132" s="18" t="n">
        <v>105300710</v>
      </c>
      <c r="I132" s="47" t="s">
        <v>9243</v>
      </c>
      <c r="J132" s="48" t="n">
        <v>11486.8</v>
      </c>
      <c r="K132" s="0" t="n">
        <f aca="false">G132-J132</f>
        <v>0</v>
      </c>
    </row>
    <row r="133" customFormat="false" ht="29.85" hidden="false" customHeight="false" outlineLevel="0" collapsed="false">
      <c r="A133" s="0" t="n">
        <v>105300718</v>
      </c>
      <c r="B133" s="0" t="n">
        <v>4</v>
      </c>
      <c r="C133" s="0" t="n">
        <v>15330</v>
      </c>
      <c r="D133" s="0" t="n">
        <v>0</v>
      </c>
      <c r="E133" s="0" t="n">
        <f aca="false">21*B133</f>
        <v>84</v>
      </c>
      <c r="F133" s="0" t="n">
        <f aca="false">C133+D133</f>
        <v>15330</v>
      </c>
      <c r="G133" s="0" t="n">
        <f aca="false">F133+E133</f>
        <v>15414</v>
      </c>
      <c r="H133" s="56" t="n">
        <v>105300718</v>
      </c>
      <c r="I133" s="54" t="s">
        <v>9244</v>
      </c>
      <c r="J133" s="55" t="n">
        <v>15414</v>
      </c>
      <c r="K133" s="0" t="n">
        <f aca="false">G133-J133</f>
        <v>0</v>
      </c>
    </row>
    <row r="134" customFormat="false" ht="29.85" hidden="false" customHeight="false" outlineLevel="0" collapsed="false">
      <c r="A134" s="0" t="n">
        <v>105300720</v>
      </c>
      <c r="B134" s="0" t="n">
        <v>7</v>
      </c>
      <c r="C134" s="0" t="n">
        <v>26827.5</v>
      </c>
      <c r="D134" s="0" t="n">
        <v>0</v>
      </c>
      <c r="E134" s="0" t="n">
        <f aca="false">21*B134</f>
        <v>147</v>
      </c>
      <c r="F134" s="0" t="n">
        <f aca="false">C134+D134</f>
        <v>26827.5</v>
      </c>
      <c r="G134" s="0" t="n">
        <f aca="false">F134+E134</f>
        <v>26974.5</v>
      </c>
      <c r="H134" s="18" t="n">
        <v>105300720</v>
      </c>
      <c r="I134" s="47" t="s">
        <v>9245</v>
      </c>
      <c r="J134" s="48" t="n">
        <v>26974.5</v>
      </c>
      <c r="K134" s="0" t="n">
        <f aca="false">G134-J134</f>
        <v>0</v>
      </c>
    </row>
    <row r="135" customFormat="false" ht="29.85" hidden="false" customHeight="false" outlineLevel="0" collapsed="false">
      <c r="A135" s="0" t="n">
        <v>105300721</v>
      </c>
      <c r="B135" s="0" t="n">
        <v>7</v>
      </c>
      <c r="C135" s="0" t="n">
        <v>26827.5</v>
      </c>
      <c r="D135" s="0" t="n">
        <v>0</v>
      </c>
      <c r="E135" s="0" t="n">
        <f aca="false">21*B135</f>
        <v>147</v>
      </c>
      <c r="F135" s="0" t="n">
        <f aca="false">C135+D135</f>
        <v>26827.5</v>
      </c>
      <c r="G135" s="0" t="n">
        <f aca="false">F135+E135</f>
        <v>26974.5</v>
      </c>
      <c r="H135" s="18" t="n">
        <v>105300721</v>
      </c>
      <c r="I135" s="47" t="s">
        <v>9246</v>
      </c>
      <c r="J135" s="48" t="n">
        <v>26974.5</v>
      </c>
      <c r="K135" s="0" t="n">
        <f aca="false">G135-J135</f>
        <v>0</v>
      </c>
    </row>
    <row r="136" customFormat="false" ht="29.85" hidden="false" customHeight="false" outlineLevel="0" collapsed="false">
      <c r="A136" s="0" t="n">
        <v>105300722</v>
      </c>
      <c r="B136" s="0" t="n">
        <v>3</v>
      </c>
      <c r="C136" s="0" t="n">
        <v>11497.5</v>
      </c>
      <c r="D136" s="0" t="n">
        <v>0</v>
      </c>
      <c r="E136" s="0" t="n">
        <f aca="false">21*B136</f>
        <v>63</v>
      </c>
      <c r="F136" s="0" t="n">
        <f aca="false">C136+D136</f>
        <v>11497.5</v>
      </c>
      <c r="G136" s="0" t="n">
        <f aca="false">F136+E136</f>
        <v>11560.5</v>
      </c>
      <c r="H136" s="18" t="n">
        <v>105300722</v>
      </c>
      <c r="I136" s="47" t="s">
        <v>9247</v>
      </c>
      <c r="J136" s="48" t="n">
        <v>11560.5</v>
      </c>
      <c r="K136" s="0" t="n">
        <f aca="false">G136-J136</f>
        <v>0</v>
      </c>
    </row>
    <row r="137" customFormat="false" ht="29.85" hidden="false" customHeight="false" outlineLevel="0" collapsed="false">
      <c r="A137" s="0" t="n">
        <v>105300735</v>
      </c>
      <c r="B137" s="0" t="n">
        <v>2</v>
      </c>
      <c r="C137" s="0" t="n">
        <v>7665</v>
      </c>
      <c r="D137" s="0" t="n">
        <v>0</v>
      </c>
      <c r="E137" s="0" t="n">
        <f aca="false">21*B137</f>
        <v>42</v>
      </c>
      <c r="F137" s="0" t="n">
        <f aca="false">C137+D137</f>
        <v>7665</v>
      </c>
      <c r="G137" s="0" t="n">
        <f aca="false">F137+E137</f>
        <v>7707</v>
      </c>
      <c r="H137" s="18" t="n">
        <v>105300735</v>
      </c>
      <c r="I137" s="47" t="s">
        <v>9248</v>
      </c>
      <c r="J137" s="48" t="n">
        <v>7707</v>
      </c>
      <c r="K137" s="0" t="n">
        <f aca="false">G137-J137</f>
        <v>0</v>
      </c>
    </row>
    <row r="138" customFormat="false" ht="29.85" hidden="false" customHeight="false" outlineLevel="0" collapsed="false">
      <c r="A138" s="0" t="n">
        <v>105300736</v>
      </c>
      <c r="B138" s="0" t="n">
        <v>2</v>
      </c>
      <c r="C138" s="0" t="n">
        <v>7665</v>
      </c>
      <c r="D138" s="0" t="n">
        <v>0</v>
      </c>
      <c r="E138" s="0" t="n">
        <f aca="false">21*B138</f>
        <v>42</v>
      </c>
      <c r="F138" s="0" t="n">
        <f aca="false">C138+D138</f>
        <v>7665</v>
      </c>
      <c r="G138" s="0" t="n">
        <f aca="false">F138+E138</f>
        <v>7707</v>
      </c>
      <c r="H138" s="18" t="n">
        <v>105300736</v>
      </c>
      <c r="I138" s="47" t="s">
        <v>9249</v>
      </c>
      <c r="J138" s="48" t="n">
        <v>7707</v>
      </c>
      <c r="K138" s="0" t="n">
        <f aca="false">G138-J138</f>
        <v>0</v>
      </c>
    </row>
    <row r="139" customFormat="false" ht="29.85" hidden="false" customHeight="false" outlineLevel="0" collapsed="false">
      <c r="A139" s="0" t="n">
        <v>105300737</v>
      </c>
      <c r="B139" s="0" t="n">
        <v>3</v>
      </c>
      <c r="C139" s="0" t="n">
        <v>11497.5</v>
      </c>
      <c r="D139" s="0" t="n">
        <v>0</v>
      </c>
      <c r="E139" s="0" t="n">
        <f aca="false">21*B139</f>
        <v>63</v>
      </c>
      <c r="F139" s="0" t="n">
        <f aca="false">C139+D139</f>
        <v>11497.5</v>
      </c>
      <c r="G139" s="0" t="n">
        <f aca="false">F139+E139</f>
        <v>11560.5</v>
      </c>
      <c r="H139" s="18" t="n">
        <v>105300737</v>
      </c>
      <c r="I139" s="47" t="s">
        <v>9250</v>
      </c>
      <c r="J139" s="48" t="n">
        <v>11560.5</v>
      </c>
      <c r="K139" s="0" t="n">
        <f aca="false">G139-J139</f>
        <v>0</v>
      </c>
    </row>
    <row r="140" customFormat="false" ht="15.75" hidden="false" customHeight="false" outlineLevel="0" collapsed="false">
      <c r="A140" s="0" t="n">
        <v>105300741</v>
      </c>
      <c r="B140" s="0" t="n">
        <v>2</v>
      </c>
      <c r="C140" s="0" t="n">
        <v>11444.8</v>
      </c>
      <c r="D140" s="0" t="n">
        <v>0</v>
      </c>
      <c r="E140" s="0" t="n">
        <f aca="false">21*B140</f>
        <v>42</v>
      </c>
      <c r="F140" s="0" t="n">
        <f aca="false">C140+D140</f>
        <v>11444.8</v>
      </c>
      <c r="G140" s="0" t="n">
        <f aca="false">F140+E140</f>
        <v>11486.8</v>
      </c>
      <c r="H140" s="53" t="n">
        <v>105300741</v>
      </c>
      <c r="I140" s="47" t="s">
        <v>9251</v>
      </c>
      <c r="J140" s="48" t="n">
        <v>11486.8</v>
      </c>
      <c r="K140" s="0" t="n">
        <f aca="false">G140-J140</f>
        <v>0</v>
      </c>
    </row>
    <row r="141" customFormat="false" ht="29.85" hidden="false" customHeight="false" outlineLevel="0" collapsed="false">
      <c r="A141" s="0" t="n">
        <v>105300745</v>
      </c>
      <c r="B141" s="0" t="n">
        <v>2</v>
      </c>
      <c r="C141" s="0" t="n">
        <v>9345</v>
      </c>
      <c r="D141" s="0" t="n">
        <v>0</v>
      </c>
      <c r="E141" s="0" t="n">
        <f aca="false">21*B141</f>
        <v>42</v>
      </c>
      <c r="F141" s="0" t="n">
        <f aca="false">C141+D141</f>
        <v>9345</v>
      </c>
      <c r="G141" s="0" t="n">
        <f aca="false">F141+E141</f>
        <v>9387</v>
      </c>
      <c r="H141" s="18" t="n">
        <v>105300745</v>
      </c>
      <c r="I141" s="47" t="s">
        <v>9252</v>
      </c>
      <c r="J141" s="48" t="n">
        <v>9387</v>
      </c>
      <c r="K141" s="0" t="n">
        <f aca="false">G141-J141</f>
        <v>0</v>
      </c>
    </row>
    <row r="142" customFormat="false" ht="15.75" hidden="false" customHeight="false" outlineLevel="0" collapsed="false">
      <c r="A142" s="0" t="n">
        <v>105300749</v>
      </c>
      <c r="B142" s="0" t="n">
        <v>2</v>
      </c>
      <c r="C142" s="0" t="n">
        <v>7263.2</v>
      </c>
      <c r="D142" s="0" t="n">
        <v>4181.6</v>
      </c>
      <c r="E142" s="0" t="n">
        <f aca="false">21*B142</f>
        <v>42</v>
      </c>
      <c r="F142" s="0" t="n">
        <f aca="false">C142+D142</f>
        <v>11444.8</v>
      </c>
      <c r="G142" s="0" t="n">
        <f aca="false">F142+E142</f>
        <v>11486.8</v>
      </c>
      <c r="H142" s="18" t="n">
        <v>105300749</v>
      </c>
      <c r="I142" s="47" t="s">
        <v>9253</v>
      </c>
      <c r="J142" s="48" t="n">
        <v>11486.8</v>
      </c>
      <c r="K142" s="0" t="n">
        <f aca="false">G142-J142</f>
        <v>0</v>
      </c>
    </row>
    <row r="143" customFormat="false" ht="15.75" hidden="false" customHeight="false" outlineLevel="0" collapsed="false">
      <c r="A143" s="0" t="n">
        <v>105300761</v>
      </c>
      <c r="B143" s="0" t="n">
        <v>2</v>
      </c>
      <c r="C143" s="0" t="n">
        <v>7665</v>
      </c>
      <c r="D143" s="0" t="n">
        <v>0</v>
      </c>
      <c r="E143" s="0" t="n">
        <f aca="false">21*B143</f>
        <v>42</v>
      </c>
      <c r="F143" s="0" t="n">
        <f aca="false">C143+D143</f>
        <v>7665</v>
      </c>
      <c r="G143" s="0" t="n">
        <f aca="false">F143+E143</f>
        <v>7707</v>
      </c>
      <c r="H143" s="18" t="n">
        <v>105300761</v>
      </c>
      <c r="I143" s="47" t="s">
        <v>9254</v>
      </c>
      <c r="J143" s="48" t="n">
        <v>7707</v>
      </c>
      <c r="K143" s="0" t="n">
        <f aca="false">G143-J143</f>
        <v>0</v>
      </c>
    </row>
    <row r="144" customFormat="false" ht="29.85" hidden="false" customHeight="false" outlineLevel="0" collapsed="false">
      <c r="A144" s="0" t="n">
        <v>105300764</v>
      </c>
      <c r="B144" s="0" t="n">
        <v>10</v>
      </c>
      <c r="C144" s="0" t="n">
        <v>38325</v>
      </c>
      <c r="D144" s="0" t="n">
        <v>0</v>
      </c>
      <c r="E144" s="0" t="n">
        <f aca="false">21*B144</f>
        <v>210</v>
      </c>
      <c r="F144" s="0" t="n">
        <f aca="false">C144+D144</f>
        <v>38325</v>
      </c>
      <c r="G144" s="0" t="n">
        <f aca="false">F144+E144</f>
        <v>38535</v>
      </c>
      <c r="H144" s="53" t="n">
        <v>105300764</v>
      </c>
      <c r="I144" s="47" t="s">
        <v>9255</v>
      </c>
      <c r="J144" s="48" t="n">
        <v>38535</v>
      </c>
      <c r="K144" s="0" t="n">
        <f aca="false">G144-J144</f>
        <v>0</v>
      </c>
    </row>
    <row r="145" customFormat="false" ht="29.85" hidden="false" customHeight="false" outlineLevel="0" collapsed="false">
      <c r="A145" s="0" t="n">
        <v>105300774</v>
      </c>
      <c r="B145" s="0" t="n">
        <v>4</v>
      </c>
      <c r="C145" s="0" t="n">
        <v>15330</v>
      </c>
      <c r="D145" s="0" t="n">
        <v>0</v>
      </c>
      <c r="E145" s="0" t="n">
        <f aca="false">21*B145</f>
        <v>84</v>
      </c>
      <c r="F145" s="0" t="n">
        <f aca="false">C145+D145</f>
        <v>15330</v>
      </c>
      <c r="G145" s="0" t="n">
        <f aca="false">F145+E145</f>
        <v>15414</v>
      </c>
      <c r="H145" s="53" t="n">
        <v>105300774</v>
      </c>
      <c r="I145" s="47" t="s">
        <v>9256</v>
      </c>
      <c r="J145" s="48" t="n">
        <v>15414</v>
      </c>
      <c r="K145" s="0" t="n">
        <f aca="false">G145-J145</f>
        <v>0</v>
      </c>
    </row>
    <row r="146" customFormat="false" ht="15.65" hidden="false" customHeight="false" outlineLevel="0" collapsed="false">
      <c r="A146" s="0" t="n">
        <v>105300788</v>
      </c>
      <c r="B146" s="0" t="n">
        <v>2</v>
      </c>
      <c r="C146" s="0" t="n">
        <v>7665</v>
      </c>
      <c r="D146" s="0" t="n">
        <v>0</v>
      </c>
      <c r="E146" s="0" t="n">
        <f aca="false">21*B146</f>
        <v>42</v>
      </c>
      <c r="F146" s="0" t="n">
        <f aca="false">C146+D146</f>
        <v>7665</v>
      </c>
      <c r="G146" s="0" t="n">
        <f aca="false">F146+E146</f>
        <v>7707</v>
      </c>
      <c r="H146" s="18" t="n">
        <v>105300788</v>
      </c>
      <c r="I146" s="47" t="s">
        <v>9257</v>
      </c>
      <c r="J146" s="48" t="n">
        <v>7707</v>
      </c>
      <c r="K146" s="0" t="n">
        <f aca="false">G146-J146</f>
        <v>0</v>
      </c>
    </row>
    <row r="147" customFormat="false" ht="29.85" hidden="false" customHeight="false" outlineLevel="0" collapsed="false">
      <c r="A147" s="0" t="n">
        <v>105300789</v>
      </c>
      <c r="B147" s="0" t="n">
        <v>4</v>
      </c>
      <c r="C147" s="0" t="n">
        <v>18690</v>
      </c>
      <c r="D147" s="0" t="n">
        <v>0</v>
      </c>
      <c r="E147" s="0" t="n">
        <f aca="false">21*B147</f>
        <v>84</v>
      </c>
      <c r="F147" s="0" t="n">
        <f aca="false">C147+D147</f>
        <v>18690</v>
      </c>
      <c r="G147" s="0" t="n">
        <f aca="false">F147+E147</f>
        <v>18774</v>
      </c>
      <c r="H147" s="18" t="n">
        <v>105300789</v>
      </c>
      <c r="I147" s="47" t="s">
        <v>9258</v>
      </c>
      <c r="J147" s="48" t="n">
        <v>18774</v>
      </c>
      <c r="K147" s="0" t="n">
        <f aca="false">G147-J147</f>
        <v>0</v>
      </c>
    </row>
    <row r="148" customFormat="false" ht="29.85" hidden="false" customHeight="false" outlineLevel="0" collapsed="false">
      <c r="A148" s="0" t="n">
        <v>105300792</v>
      </c>
      <c r="B148" s="0" t="n">
        <v>3</v>
      </c>
      <c r="C148" s="0" t="n">
        <v>17167.2</v>
      </c>
      <c r="D148" s="0" t="n">
        <v>0</v>
      </c>
      <c r="E148" s="0" t="n">
        <f aca="false">21*B148</f>
        <v>63</v>
      </c>
      <c r="F148" s="0" t="n">
        <f aca="false">C148+D148</f>
        <v>17167.2</v>
      </c>
      <c r="G148" s="0" t="n">
        <f aca="false">F148+E148</f>
        <v>17230.2</v>
      </c>
      <c r="H148" s="18" t="n">
        <v>105300792</v>
      </c>
      <c r="I148" s="47" t="s">
        <v>9259</v>
      </c>
      <c r="J148" s="48" t="n">
        <v>17230.2</v>
      </c>
      <c r="K148" s="0" t="n">
        <f aca="false">G148-J148</f>
        <v>0</v>
      </c>
    </row>
    <row r="149" customFormat="false" ht="29.85" hidden="false" customHeight="false" outlineLevel="0" collapsed="false">
      <c r="A149" s="0" t="n">
        <v>105300804</v>
      </c>
      <c r="B149" s="0" t="n">
        <v>2</v>
      </c>
      <c r="C149" s="0" t="n">
        <v>7665</v>
      </c>
      <c r="D149" s="0" t="n">
        <v>0</v>
      </c>
      <c r="E149" s="0" t="n">
        <f aca="false">21*B149</f>
        <v>42</v>
      </c>
      <c r="F149" s="0" t="n">
        <f aca="false">C149+D149</f>
        <v>7665</v>
      </c>
      <c r="G149" s="0" t="n">
        <f aca="false">F149+E149</f>
        <v>7707</v>
      </c>
      <c r="H149" s="18" t="n">
        <v>105300804</v>
      </c>
      <c r="I149" s="47" t="s">
        <v>9260</v>
      </c>
      <c r="J149" s="48" t="n">
        <v>7707</v>
      </c>
      <c r="K149" s="0" t="n">
        <f aca="false">G149-J149</f>
        <v>0</v>
      </c>
    </row>
    <row r="150" customFormat="false" ht="15.75" hidden="false" customHeight="false" outlineLevel="0" collapsed="false">
      <c r="A150" s="0" t="n">
        <v>105300809</v>
      </c>
      <c r="B150" s="0" t="n">
        <v>7</v>
      </c>
      <c r="C150" s="0" t="n">
        <v>26827.5</v>
      </c>
      <c r="D150" s="0" t="n">
        <v>0</v>
      </c>
      <c r="E150" s="0" t="n">
        <f aca="false">21*B150</f>
        <v>147</v>
      </c>
      <c r="F150" s="0" t="n">
        <f aca="false">C150+D150</f>
        <v>26827.5</v>
      </c>
      <c r="G150" s="0" t="n">
        <f aca="false">F150+E150</f>
        <v>26974.5</v>
      </c>
      <c r="H150" s="18" t="n">
        <v>105300809</v>
      </c>
      <c r="I150" s="47" t="s">
        <v>9261</v>
      </c>
      <c r="J150" s="48" t="n">
        <v>26974.5</v>
      </c>
      <c r="K150" s="0" t="n">
        <f aca="false">G150-J150</f>
        <v>0</v>
      </c>
    </row>
    <row r="151" customFormat="false" ht="29.85" hidden="false" customHeight="false" outlineLevel="0" collapsed="false">
      <c r="A151" s="0" t="n">
        <v>105300814</v>
      </c>
      <c r="B151" s="0" t="n">
        <v>3</v>
      </c>
      <c r="C151" s="0" t="n">
        <v>11497.5</v>
      </c>
      <c r="D151" s="0" t="n">
        <v>0</v>
      </c>
      <c r="E151" s="0" t="n">
        <f aca="false">21*B151</f>
        <v>63</v>
      </c>
      <c r="F151" s="0" t="n">
        <f aca="false">C151+D151</f>
        <v>11497.5</v>
      </c>
      <c r="G151" s="0" t="n">
        <f aca="false">F151+E151</f>
        <v>11560.5</v>
      </c>
      <c r="H151" s="18" t="n">
        <v>105300814</v>
      </c>
      <c r="I151" s="47" t="s">
        <v>9262</v>
      </c>
      <c r="J151" s="48" t="n">
        <v>11560.5</v>
      </c>
      <c r="K151" s="0" t="n">
        <f aca="false">G151-J151</f>
        <v>0</v>
      </c>
    </row>
    <row r="152" customFormat="false" ht="29.85" hidden="false" customHeight="false" outlineLevel="0" collapsed="false">
      <c r="A152" s="0" t="n">
        <v>105300822</v>
      </c>
      <c r="B152" s="0" t="n">
        <v>3</v>
      </c>
      <c r="C152" s="0" t="n">
        <v>11497.5</v>
      </c>
      <c r="D152" s="0" t="n">
        <v>0</v>
      </c>
      <c r="E152" s="0" t="n">
        <f aca="false">21*B152</f>
        <v>63</v>
      </c>
      <c r="F152" s="0" t="n">
        <f aca="false">C152+D152</f>
        <v>11497.5</v>
      </c>
      <c r="G152" s="0" t="n">
        <f aca="false">F152+E152</f>
        <v>11560.5</v>
      </c>
      <c r="H152" s="18" t="n">
        <v>105300822</v>
      </c>
      <c r="I152" s="47" t="s">
        <v>9263</v>
      </c>
      <c r="J152" s="48" t="n">
        <v>11560.5</v>
      </c>
      <c r="K152" s="0" t="n">
        <f aca="false">G152-J152</f>
        <v>0</v>
      </c>
    </row>
    <row r="153" customFormat="false" ht="29.85" hidden="false" customHeight="false" outlineLevel="0" collapsed="false">
      <c r="A153" s="0" t="n">
        <v>105300823</v>
      </c>
      <c r="B153" s="0" t="n">
        <v>7</v>
      </c>
      <c r="C153" s="0" t="n">
        <v>26827.5</v>
      </c>
      <c r="D153" s="0" t="n">
        <v>0</v>
      </c>
      <c r="E153" s="0" t="n">
        <f aca="false">21*B153</f>
        <v>147</v>
      </c>
      <c r="F153" s="0" t="n">
        <f aca="false">C153+D153</f>
        <v>26827.5</v>
      </c>
      <c r="G153" s="0" t="n">
        <f aca="false">F153+E153</f>
        <v>26974.5</v>
      </c>
      <c r="H153" s="18" t="n">
        <v>105300823</v>
      </c>
      <c r="I153" s="47" t="s">
        <v>9264</v>
      </c>
      <c r="J153" s="48" t="n">
        <v>26974.5</v>
      </c>
      <c r="K153" s="0" t="n">
        <f aca="false">G153-J153</f>
        <v>0</v>
      </c>
    </row>
    <row r="154" customFormat="false" ht="29.85" hidden="false" customHeight="false" outlineLevel="0" collapsed="false">
      <c r="A154" s="0" t="n">
        <v>105300828</v>
      </c>
      <c r="B154" s="0" t="n">
        <v>3</v>
      </c>
      <c r="C154" s="0" t="n">
        <v>14017.5</v>
      </c>
      <c r="D154" s="0" t="n">
        <v>0</v>
      </c>
      <c r="E154" s="0" t="n">
        <f aca="false">21*B154</f>
        <v>63</v>
      </c>
      <c r="F154" s="0" t="n">
        <f aca="false">C154+D154</f>
        <v>14017.5</v>
      </c>
      <c r="G154" s="0" t="n">
        <f aca="false">F154+E154</f>
        <v>14080.5</v>
      </c>
      <c r="H154" s="18" t="n">
        <v>105300828</v>
      </c>
      <c r="I154" s="47" t="s">
        <v>9265</v>
      </c>
      <c r="J154" s="48" t="n">
        <v>14080.5</v>
      </c>
      <c r="K154" s="0" t="n">
        <f aca="false">G154-J154</f>
        <v>0</v>
      </c>
    </row>
    <row r="155" customFormat="false" ht="29.85" hidden="false" customHeight="false" outlineLevel="0" collapsed="false">
      <c r="A155" s="0" t="n">
        <v>105300832</v>
      </c>
      <c r="B155" s="0" t="n">
        <v>2</v>
      </c>
      <c r="C155" s="0" t="n">
        <v>7665</v>
      </c>
      <c r="D155" s="0" t="n">
        <v>0</v>
      </c>
      <c r="E155" s="0" t="n">
        <f aca="false">21*B155</f>
        <v>42</v>
      </c>
      <c r="F155" s="0" t="n">
        <f aca="false">C155+D155</f>
        <v>7665</v>
      </c>
      <c r="G155" s="0" t="n">
        <f aca="false">F155+E155</f>
        <v>7707</v>
      </c>
      <c r="H155" s="18" t="n">
        <v>105300832</v>
      </c>
      <c r="I155" s="47" t="s">
        <v>9266</v>
      </c>
      <c r="J155" s="48" t="n">
        <v>7707</v>
      </c>
      <c r="K155" s="0" t="n">
        <f aca="false">G155-J155</f>
        <v>0</v>
      </c>
    </row>
    <row r="156" customFormat="false" ht="15.75" hidden="false" customHeight="false" outlineLevel="0" collapsed="false">
      <c r="A156" s="0" t="n">
        <v>105300839</v>
      </c>
      <c r="B156" s="0" t="n">
        <v>2</v>
      </c>
      <c r="C156" s="0" t="n">
        <v>7665</v>
      </c>
      <c r="D156" s="0" t="n">
        <v>0</v>
      </c>
      <c r="E156" s="0" t="n">
        <f aca="false">21*B156</f>
        <v>42</v>
      </c>
      <c r="F156" s="0" t="n">
        <f aca="false">C156+D156</f>
        <v>7665</v>
      </c>
      <c r="G156" s="0" t="n">
        <f aca="false">F156+E156</f>
        <v>7707</v>
      </c>
      <c r="H156" s="18" t="n">
        <v>105300839</v>
      </c>
      <c r="I156" s="47" t="s">
        <v>9267</v>
      </c>
      <c r="J156" s="48" t="n">
        <v>7707</v>
      </c>
      <c r="K156" s="0" t="n">
        <f aca="false">G156-J156</f>
        <v>0</v>
      </c>
    </row>
    <row r="157" customFormat="false" ht="29.85" hidden="false" customHeight="false" outlineLevel="0" collapsed="false">
      <c r="A157" s="0" t="n">
        <v>105300843</v>
      </c>
      <c r="B157" s="0" t="n">
        <v>1</v>
      </c>
      <c r="C157" s="0" t="n">
        <v>3832.5</v>
      </c>
      <c r="D157" s="0" t="n">
        <v>0</v>
      </c>
      <c r="E157" s="0" t="n">
        <f aca="false">21*B157</f>
        <v>21</v>
      </c>
      <c r="F157" s="0" t="n">
        <f aca="false">C157+D157</f>
        <v>3832.5</v>
      </c>
      <c r="G157" s="0" t="n">
        <f aca="false">F157+E157</f>
        <v>3853.5</v>
      </c>
      <c r="H157" s="18" t="n">
        <v>105300843</v>
      </c>
      <c r="I157" s="47" t="s">
        <v>9268</v>
      </c>
      <c r="J157" s="48" t="n">
        <v>3853.5</v>
      </c>
      <c r="K157" s="0" t="n">
        <f aca="false">G157-J157</f>
        <v>0</v>
      </c>
    </row>
    <row r="158" customFormat="false" ht="15.65" hidden="false" customHeight="false" outlineLevel="0" collapsed="false">
      <c r="A158" s="0" t="n">
        <v>105300844</v>
      </c>
      <c r="B158" s="0" t="n">
        <v>2</v>
      </c>
      <c r="C158" s="0" t="n">
        <v>7665</v>
      </c>
      <c r="D158" s="0" t="n">
        <v>0</v>
      </c>
      <c r="E158" s="0" t="n">
        <f aca="false">21*B158</f>
        <v>42</v>
      </c>
      <c r="F158" s="0" t="n">
        <f aca="false">C158+D158</f>
        <v>7665</v>
      </c>
      <c r="G158" s="0" t="n">
        <f aca="false">F158+E158</f>
        <v>7707</v>
      </c>
      <c r="H158" s="18" t="n">
        <v>105300844</v>
      </c>
      <c r="I158" s="47" t="s">
        <v>9269</v>
      </c>
      <c r="J158" s="48" t="n">
        <v>7707</v>
      </c>
      <c r="K158" s="0" t="n">
        <f aca="false">G158-J158</f>
        <v>0</v>
      </c>
    </row>
    <row r="159" customFormat="false" ht="29.85" hidden="false" customHeight="false" outlineLevel="0" collapsed="false">
      <c r="A159" s="0" t="n">
        <v>105300849</v>
      </c>
      <c r="B159" s="0" t="n">
        <v>8</v>
      </c>
      <c r="C159" s="0" t="n">
        <v>37380</v>
      </c>
      <c r="D159" s="0" t="n">
        <v>0</v>
      </c>
      <c r="E159" s="0" t="n">
        <f aca="false">21*B159</f>
        <v>168</v>
      </c>
      <c r="F159" s="0" t="n">
        <f aca="false">C159+D159</f>
        <v>37380</v>
      </c>
      <c r="G159" s="0" t="n">
        <f aca="false">F159+E159</f>
        <v>37548</v>
      </c>
      <c r="H159" s="18" t="n">
        <v>105300849</v>
      </c>
      <c r="I159" s="47" t="s">
        <v>9270</v>
      </c>
      <c r="J159" s="48" t="n">
        <v>37548</v>
      </c>
      <c r="K159" s="0" t="n">
        <f aca="false">G159-J159</f>
        <v>0</v>
      </c>
    </row>
    <row r="160" customFormat="false" ht="15.75" hidden="false" customHeight="false" outlineLevel="0" collapsed="false">
      <c r="A160" s="0" t="n">
        <v>105300853</v>
      </c>
      <c r="B160" s="0" t="n">
        <v>3</v>
      </c>
      <c r="C160" s="0" t="n">
        <v>14017.5</v>
      </c>
      <c r="D160" s="0" t="n">
        <v>0</v>
      </c>
      <c r="E160" s="0" t="n">
        <f aca="false">21*B160</f>
        <v>63</v>
      </c>
      <c r="F160" s="0" t="n">
        <f aca="false">C160+D160</f>
        <v>14017.5</v>
      </c>
      <c r="G160" s="0" t="n">
        <f aca="false">F160+E160</f>
        <v>14080.5</v>
      </c>
      <c r="H160" s="18" t="n">
        <v>105300853</v>
      </c>
      <c r="I160" s="47" t="s">
        <v>9271</v>
      </c>
      <c r="J160" s="48" t="n">
        <v>14080.5</v>
      </c>
      <c r="K160" s="0" t="n">
        <f aca="false">G160-J160</f>
        <v>0</v>
      </c>
    </row>
    <row r="161" customFormat="false" ht="29.85" hidden="false" customHeight="false" outlineLevel="0" collapsed="false">
      <c r="A161" s="0" t="n">
        <v>105300858</v>
      </c>
      <c r="B161" s="0" t="n">
        <v>2</v>
      </c>
      <c r="C161" s="0" t="n">
        <v>7665</v>
      </c>
      <c r="D161" s="0" t="n">
        <v>0</v>
      </c>
      <c r="E161" s="0" t="n">
        <f aca="false">21*B161</f>
        <v>42</v>
      </c>
      <c r="F161" s="0" t="n">
        <f aca="false">C161+D161</f>
        <v>7665</v>
      </c>
      <c r="G161" s="0" t="n">
        <f aca="false">F161+E161</f>
        <v>7707</v>
      </c>
      <c r="H161" s="53" t="n">
        <v>105300858</v>
      </c>
      <c r="I161" s="47" t="s">
        <v>9272</v>
      </c>
      <c r="J161" s="48" t="n">
        <v>7707</v>
      </c>
      <c r="K161" s="0" t="n">
        <f aca="false">G161-J161</f>
        <v>0</v>
      </c>
    </row>
    <row r="162" customFormat="false" ht="29.85" hidden="false" customHeight="false" outlineLevel="0" collapsed="false">
      <c r="A162" s="0" t="n">
        <v>105300862</v>
      </c>
      <c r="B162" s="0" t="n">
        <v>2</v>
      </c>
      <c r="C162" s="0" t="n">
        <v>7665</v>
      </c>
      <c r="D162" s="0" t="n">
        <v>0</v>
      </c>
      <c r="E162" s="0" t="n">
        <f aca="false">21*B162</f>
        <v>42</v>
      </c>
      <c r="F162" s="0" t="n">
        <f aca="false">C162+D162</f>
        <v>7665</v>
      </c>
      <c r="G162" s="0" t="n">
        <f aca="false">F162+E162</f>
        <v>7707</v>
      </c>
      <c r="H162" s="18" t="n">
        <v>105300862</v>
      </c>
      <c r="I162" s="47" t="s">
        <v>9273</v>
      </c>
      <c r="J162" s="48" t="n">
        <v>7707</v>
      </c>
      <c r="K162" s="0" t="n">
        <f aca="false">G162-J162</f>
        <v>0</v>
      </c>
    </row>
    <row r="163" customFormat="false" ht="29.85" hidden="false" customHeight="false" outlineLevel="0" collapsed="false">
      <c r="A163" s="0" t="n">
        <v>105300864</v>
      </c>
      <c r="B163" s="0" t="n">
        <v>2</v>
      </c>
      <c r="C163" s="0" t="n">
        <v>9345</v>
      </c>
      <c r="D163" s="0" t="n">
        <v>0</v>
      </c>
      <c r="E163" s="0" t="n">
        <f aca="false">21*B163</f>
        <v>42</v>
      </c>
      <c r="F163" s="0" t="n">
        <f aca="false">C163+D163</f>
        <v>9345</v>
      </c>
      <c r="G163" s="0" t="n">
        <f aca="false">F163+E163</f>
        <v>9387</v>
      </c>
      <c r="H163" s="18" t="n">
        <v>105300864</v>
      </c>
      <c r="I163" s="47" t="s">
        <v>9274</v>
      </c>
      <c r="J163" s="48" t="n">
        <v>9387</v>
      </c>
      <c r="K163" s="0" t="n">
        <f aca="false">G163-J163</f>
        <v>0</v>
      </c>
    </row>
    <row r="164" customFormat="false" ht="29.85" hidden="false" customHeight="false" outlineLevel="0" collapsed="false">
      <c r="A164" s="0" t="n">
        <v>105300867</v>
      </c>
      <c r="B164" s="0" t="n">
        <v>2</v>
      </c>
      <c r="C164" s="0" t="n">
        <v>7665</v>
      </c>
      <c r="D164" s="0" t="n">
        <v>0</v>
      </c>
      <c r="E164" s="0" t="n">
        <f aca="false">21*B164</f>
        <v>42</v>
      </c>
      <c r="F164" s="0" t="n">
        <f aca="false">C164+D164</f>
        <v>7665</v>
      </c>
      <c r="G164" s="0" t="n">
        <f aca="false">F164+E164</f>
        <v>7707</v>
      </c>
      <c r="H164" s="18" t="n">
        <v>105300867</v>
      </c>
      <c r="I164" s="47" t="s">
        <v>9275</v>
      </c>
      <c r="J164" s="48" t="n">
        <v>7707</v>
      </c>
      <c r="K164" s="0" t="n">
        <f aca="false">G164-J164</f>
        <v>0</v>
      </c>
    </row>
    <row r="165" customFormat="false" ht="29.85" hidden="false" customHeight="false" outlineLevel="0" collapsed="false">
      <c r="A165" s="0" t="n">
        <v>105300870</v>
      </c>
      <c r="B165" s="0" t="n">
        <v>4</v>
      </c>
      <c r="C165" s="0" t="n">
        <v>15330</v>
      </c>
      <c r="D165" s="0" t="n">
        <v>0</v>
      </c>
      <c r="E165" s="0" t="n">
        <f aca="false">21*B165</f>
        <v>84</v>
      </c>
      <c r="F165" s="0" t="n">
        <f aca="false">C165+D165</f>
        <v>15330</v>
      </c>
      <c r="G165" s="0" t="n">
        <f aca="false">F165+E165</f>
        <v>15414</v>
      </c>
      <c r="H165" s="18" t="n">
        <v>105300870</v>
      </c>
      <c r="I165" s="47" t="s">
        <v>9276</v>
      </c>
      <c r="J165" s="48" t="n">
        <v>15414</v>
      </c>
      <c r="K165" s="0" t="n">
        <f aca="false">G165-J165</f>
        <v>0</v>
      </c>
    </row>
    <row r="166" customFormat="false" ht="29.85" hidden="false" customHeight="false" outlineLevel="0" collapsed="false">
      <c r="A166" s="0" t="n">
        <v>105300873</v>
      </c>
      <c r="B166" s="0" t="n">
        <v>3</v>
      </c>
      <c r="C166" s="0" t="n">
        <v>11497.5</v>
      </c>
      <c r="D166" s="0" t="n">
        <v>0</v>
      </c>
      <c r="E166" s="0" t="n">
        <f aca="false">21*B166</f>
        <v>63</v>
      </c>
      <c r="F166" s="0" t="n">
        <f aca="false">C166+D166</f>
        <v>11497.5</v>
      </c>
      <c r="G166" s="0" t="n">
        <f aca="false">F166+E166</f>
        <v>11560.5</v>
      </c>
      <c r="H166" s="53" t="n">
        <v>105300873</v>
      </c>
      <c r="I166" s="47" t="s">
        <v>9277</v>
      </c>
      <c r="J166" s="48" t="n">
        <v>11560.5</v>
      </c>
      <c r="K166" s="0" t="n">
        <f aca="false">G166-J166</f>
        <v>0</v>
      </c>
    </row>
    <row r="167" customFormat="false" ht="29.85" hidden="false" customHeight="false" outlineLevel="0" collapsed="false">
      <c r="A167" s="0" t="n">
        <v>105300874</v>
      </c>
      <c r="B167" s="0" t="n">
        <v>2</v>
      </c>
      <c r="C167" s="0" t="n">
        <v>7665</v>
      </c>
      <c r="D167" s="0" t="n">
        <v>0</v>
      </c>
      <c r="E167" s="0" t="n">
        <f aca="false">21*B167</f>
        <v>42</v>
      </c>
      <c r="F167" s="0" t="n">
        <f aca="false">C167+D167</f>
        <v>7665</v>
      </c>
      <c r="G167" s="0" t="n">
        <f aca="false">F167+E167</f>
        <v>7707</v>
      </c>
      <c r="H167" s="18" t="n">
        <v>105300874</v>
      </c>
      <c r="I167" s="47" t="s">
        <v>9278</v>
      </c>
      <c r="J167" s="48" t="n">
        <v>7707</v>
      </c>
      <c r="K167" s="0" t="n">
        <f aca="false">G167-J167</f>
        <v>0</v>
      </c>
    </row>
    <row r="168" customFormat="false" ht="29.85" hidden="false" customHeight="false" outlineLevel="0" collapsed="false">
      <c r="A168" s="0" t="n">
        <v>105300876</v>
      </c>
      <c r="B168" s="0" t="n">
        <v>1</v>
      </c>
      <c r="C168" s="0" t="n">
        <v>3832.5</v>
      </c>
      <c r="D168" s="0" t="n">
        <v>0</v>
      </c>
      <c r="E168" s="0" t="n">
        <f aca="false">21*B168</f>
        <v>21</v>
      </c>
      <c r="F168" s="0" t="n">
        <f aca="false">C168+D168</f>
        <v>3832.5</v>
      </c>
      <c r="G168" s="0" t="n">
        <f aca="false">F168+E168</f>
        <v>3853.5</v>
      </c>
      <c r="H168" s="18" t="n">
        <v>105300876</v>
      </c>
      <c r="I168" s="47" t="s">
        <v>9279</v>
      </c>
      <c r="J168" s="48" t="n">
        <v>3853.5</v>
      </c>
      <c r="K168" s="0" t="n">
        <f aca="false">G168-J168</f>
        <v>0</v>
      </c>
    </row>
    <row r="169" customFormat="false" ht="29.85" hidden="false" customHeight="false" outlineLevel="0" collapsed="false">
      <c r="A169" s="0" t="n">
        <v>105300877</v>
      </c>
      <c r="B169" s="0" t="n">
        <v>2</v>
      </c>
      <c r="C169" s="0" t="n">
        <v>7665</v>
      </c>
      <c r="D169" s="0" t="n">
        <v>0</v>
      </c>
      <c r="E169" s="0" t="n">
        <f aca="false">21*B169</f>
        <v>42</v>
      </c>
      <c r="F169" s="0" t="n">
        <f aca="false">C169+D169</f>
        <v>7665</v>
      </c>
      <c r="G169" s="0" t="n">
        <f aca="false">F169+E169</f>
        <v>7707</v>
      </c>
      <c r="H169" s="18" t="n">
        <v>105300877</v>
      </c>
      <c r="I169" s="47" t="s">
        <v>9280</v>
      </c>
      <c r="J169" s="48" t="n">
        <v>7707</v>
      </c>
      <c r="K169" s="0" t="n">
        <f aca="false">G169-J169</f>
        <v>0</v>
      </c>
    </row>
    <row r="170" customFormat="false" ht="29.85" hidden="false" customHeight="false" outlineLevel="0" collapsed="false">
      <c r="A170" s="0" t="n">
        <v>105300881</v>
      </c>
      <c r="B170" s="0" t="n">
        <v>6</v>
      </c>
      <c r="C170" s="0" t="n">
        <v>22995</v>
      </c>
      <c r="D170" s="0" t="n">
        <v>0</v>
      </c>
      <c r="E170" s="0" t="n">
        <f aca="false">21*B170</f>
        <v>126</v>
      </c>
      <c r="F170" s="0" t="n">
        <f aca="false">C170+D170</f>
        <v>22995</v>
      </c>
      <c r="G170" s="0" t="n">
        <f aca="false">F170+E170</f>
        <v>23121</v>
      </c>
      <c r="H170" s="18" t="n">
        <v>105300881</v>
      </c>
      <c r="I170" s="47" t="s">
        <v>9281</v>
      </c>
      <c r="J170" s="48" t="n">
        <v>23121</v>
      </c>
      <c r="K170" s="0" t="n">
        <f aca="false">G170-J170</f>
        <v>0</v>
      </c>
    </row>
    <row r="171" customFormat="false" ht="29.85" hidden="false" customHeight="false" outlineLevel="0" collapsed="false">
      <c r="A171" s="0" t="n">
        <v>105300885</v>
      </c>
      <c r="B171" s="0" t="n">
        <v>2</v>
      </c>
      <c r="C171" s="0" t="n">
        <v>7665</v>
      </c>
      <c r="D171" s="0" t="n">
        <v>0</v>
      </c>
      <c r="E171" s="0" t="n">
        <f aca="false">21*B171</f>
        <v>42</v>
      </c>
      <c r="F171" s="0" t="n">
        <f aca="false">C171+D171</f>
        <v>7665</v>
      </c>
      <c r="G171" s="0" t="n">
        <f aca="false">F171+E171</f>
        <v>7707</v>
      </c>
      <c r="H171" s="49" t="n">
        <v>105300885</v>
      </c>
      <c r="I171" s="47" t="s">
        <v>9282</v>
      </c>
      <c r="J171" s="48" t="n">
        <v>7707</v>
      </c>
      <c r="K171" s="0" t="n">
        <f aca="false">G171-J171</f>
        <v>0</v>
      </c>
    </row>
    <row r="172" customFormat="false" ht="15.65" hidden="false" customHeight="false" outlineLevel="0" collapsed="false">
      <c r="A172" s="0" t="n">
        <v>105300885</v>
      </c>
      <c r="B172" s="0" t="n">
        <v>2</v>
      </c>
      <c r="C172" s="0" t="n">
        <v>7665</v>
      </c>
      <c r="D172" s="0" t="n">
        <v>0</v>
      </c>
      <c r="E172" s="0" t="n">
        <f aca="false">21*B172</f>
        <v>42</v>
      </c>
      <c r="F172" s="0" t="n">
        <f aca="false">C172+D172</f>
        <v>7665</v>
      </c>
      <c r="G172" s="0" t="n">
        <f aca="false">F172+E172</f>
        <v>7707</v>
      </c>
      <c r="H172" s="49" t="n">
        <v>105300885</v>
      </c>
      <c r="I172" s="47" t="s">
        <v>9283</v>
      </c>
      <c r="J172" s="48" t="n">
        <v>7707</v>
      </c>
      <c r="K172" s="0" t="n">
        <f aca="false">G172-J172</f>
        <v>0</v>
      </c>
    </row>
    <row r="173" customFormat="false" ht="29.85" hidden="false" customHeight="false" outlineLevel="0" collapsed="false">
      <c r="A173" s="0" t="n">
        <v>105300886</v>
      </c>
      <c r="B173" s="0" t="n">
        <v>5</v>
      </c>
      <c r="C173" s="0" t="n">
        <v>23362.5</v>
      </c>
      <c r="D173" s="0" t="n">
        <v>0</v>
      </c>
      <c r="E173" s="0" t="n">
        <f aca="false">21*B173</f>
        <v>105</v>
      </c>
      <c r="F173" s="0" t="n">
        <f aca="false">C173+D173</f>
        <v>23362.5</v>
      </c>
      <c r="G173" s="0" t="n">
        <f aca="false">F173+E173</f>
        <v>23467.5</v>
      </c>
      <c r="H173" s="18" t="n">
        <v>105300886</v>
      </c>
      <c r="I173" s="47" t="s">
        <v>9284</v>
      </c>
      <c r="J173" s="48" t="n">
        <v>23467.5</v>
      </c>
      <c r="K173" s="0" t="n">
        <f aca="false">G173-J173</f>
        <v>0</v>
      </c>
    </row>
    <row r="174" customFormat="false" ht="29.85" hidden="false" customHeight="false" outlineLevel="0" collapsed="false">
      <c r="A174" s="0" t="n">
        <v>105300888</v>
      </c>
      <c r="B174" s="0" t="n">
        <v>3</v>
      </c>
      <c r="C174" s="0" t="n">
        <v>11497.5</v>
      </c>
      <c r="D174" s="0" t="n">
        <v>0</v>
      </c>
      <c r="E174" s="0" t="n">
        <f aca="false">21*B174</f>
        <v>63</v>
      </c>
      <c r="F174" s="0" t="n">
        <f aca="false">C174+D174</f>
        <v>11497.5</v>
      </c>
      <c r="G174" s="0" t="n">
        <f aca="false">F174+E174</f>
        <v>11560.5</v>
      </c>
      <c r="H174" s="18" t="n">
        <v>105300888</v>
      </c>
      <c r="I174" s="47" t="s">
        <v>9285</v>
      </c>
      <c r="J174" s="48" t="n">
        <v>11560.5</v>
      </c>
      <c r="K174" s="0" t="n">
        <f aca="false">G174-J174</f>
        <v>0</v>
      </c>
    </row>
    <row r="175" customFormat="false" ht="15.75" hidden="false" customHeight="false" outlineLevel="0" collapsed="false">
      <c r="A175" s="0" t="n">
        <v>105300889</v>
      </c>
      <c r="B175" s="0" t="n">
        <v>3</v>
      </c>
      <c r="C175" s="0" t="n">
        <v>14017.5</v>
      </c>
      <c r="D175" s="0" t="n">
        <v>0</v>
      </c>
      <c r="E175" s="0" t="n">
        <f aca="false">21*B175</f>
        <v>63</v>
      </c>
      <c r="F175" s="0" t="n">
        <f aca="false">C175+D175</f>
        <v>14017.5</v>
      </c>
      <c r="G175" s="0" t="n">
        <f aca="false">F175+E175</f>
        <v>14080.5</v>
      </c>
      <c r="H175" s="53" t="n">
        <v>105300889</v>
      </c>
      <c r="I175" s="47" t="s">
        <v>9286</v>
      </c>
      <c r="J175" s="48" t="n">
        <v>14080.5</v>
      </c>
      <c r="K175" s="0" t="n">
        <f aca="false">G175-J175</f>
        <v>0</v>
      </c>
    </row>
    <row r="176" customFormat="false" ht="29.85" hidden="false" customHeight="false" outlineLevel="0" collapsed="false">
      <c r="A176" s="0" t="n">
        <v>105300891</v>
      </c>
      <c r="B176" s="0" t="n">
        <v>6</v>
      </c>
      <c r="C176" s="0" t="n">
        <v>22995</v>
      </c>
      <c r="D176" s="0" t="n">
        <v>0</v>
      </c>
      <c r="E176" s="0" t="n">
        <f aca="false">21*B176</f>
        <v>126</v>
      </c>
      <c r="F176" s="0" t="n">
        <f aca="false">C176+D176</f>
        <v>22995</v>
      </c>
      <c r="G176" s="0" t="n">
        <f aca="false">F176+E176</f>
        <v>23121</v>
      </c>
      <c r="H176" s="18" t="n">
        <v>105300891</v>
      </c>
      <c r="I176" s="47" t="s">
        <v>9287</v>
      </c>
      <c r="J176" s="48" t="n">
        <v>23121</v>
      </c>
      <c r="K176" s="0" t="n">
        <f aca="false">G176-J176</f>
        <v>0</v>
      </c>
    </row>
    <row r="177" customFormat="false" ht="29.85" hidden="false" customHeight="false" outlineLevel="0" collapsed="false">
      <c r="A177" s="0" t="n">
        <v>105300894</v>
      </c>
      <c r="B177" s="0" t="n">
        <v>8</v>
      </c>
      <c r="C177" s="0" t="n">
        <v>30660</v>
      </c>
      <c r="D177" s="0" t="n">
        <v>0</v>
      </c>
      <c r="E177" s="0" t="n">
        <f aca="false">21*B177</f>
        <v>168</v>
      </c>
      <c r="F177" s="0" t="n">
        <f aca="false">C177+D177</f>
        <v>30660</v>
      </c>
      <c r="G177" s="0" t="n">
        <f aca="false">F177+E177</f>
        <v>30828</v>
      </c>
      <c r="H177" s="18" t="n">
        <v>105300894</v>
      </c>
      <c r="I177" s="47" t="s">
        <v>9288</v>
      </c>
      <c r="J177" s="48" t="n">
        <v>30828</v>
      </c>
      <c r="K177" s="0" t="n">
        <f aca="false">G177-J177</f>
        <v>0</v>
      </c>
    </row>
    <row r="178" customFormat="false" ht="29.85" hidden="false" customHeight="false" outlineLevel="0" collapsed="false">
      <c r="A178" s="0" t="n">
        <v>105300900</v>
      </c>
      <c r="B178" s="0" t="n">
        <v>3</v>
      </c>
      <c r="C178" s="0" t="n">
        <v>11497.5</v>
      </c>
      <c r="D178" s="0" t="n">
        <v>0</v>
      </c>
      <c r="E178" s="0" t="n">
        <f aca="false">21*B178</f>
        <v>63</v>
      </c>
      <c r="F178" s="0" t="n">
        <f aca="false">C178+D178</f>
        <v>11497.5</v>
      </c>
      <c r="G178" s="0" t="n">
        <f aca="false">F178+E178</f>
        <v>11560.5</v>
      </c>
      <c r="H178" s="18" t="n">
        <v>105300900</v>
      </c>
      <c r="I178" s="47" t="s">
        <v>9289</v>
      </c>
      <c r="J178" s="48" t="n">
        <v>11560.5</v>
      </c>
      <c r="K178" s="0" t="n">
        <f aca="false">G178-J178</f>
        <v>0</v>
      </c>
    </row>
    <row r="179" customFormat="false" ht="29.85" hidden="false" customHeight="false" outlineLevel="0" collapsed="false">
      <c r="A179" s="0" t="n">
        <v>105300901</v>
      </c>
      <c r="B179" s="0" t="n">
        <v>1</v>
      </c>
      <c r="C179" s="0" t="n">
        <v>3832.5</v>
      </c>
      <c r="D179" s="0" t="n">
        <v>0</v>
      </c>
      <c r="E179" s="0" t="n">
        <f aca="false">21*B179</f>
        <v>21</v>
      </c>
      <c r="F179" s="0" t="n">
        <f aca="false">C179+D179</f>
        <v>3832.5</v>
      </c>
      <c r="G179" s="0" t="n">
        <f aca="false">F179+E179</f>
        <v>3853.5</v>
      </c>
      <c r="H179" s="53" t="n">
        <v>105300901</v>
      </c>
      <c r="I179" s="47" t="s">
        <v>9290</v>
      </c>
      <c r="J179" s="48" t="n">
        <v>3853.5</v>
      </c>
      <c r="K179" s="0" t="n">
        <f aca="false">G179-J179</f>
        <v>0</v>
      </c>
    </row>
    <row r="180" s="11" customFormat="true" ht="29.85" hidden="false" customHeight="false" outlineLevel="0" collapsed="false">
      <c r="A180" s="11" t="n">
        <v>105300910</v>
      </c>
      <c r="B180" s="11" t="n">
        <v>2</v>
      </c>
      <c r="C180" s="11" t="n">
        <v>8926.8</v>
      </c>
      <c r="D180" s="11" t="n">
        <v>0</v>
      </c>
      <c r="E180" s="11" t="n">
        <f aca="false">21*B180</f>
        <v>42</v>
      </c>
      <c r="F180" s="11" t="n">
        <f aca="false">C180+D180</f>
        <v>8926.8</v>
      </c>
      <c r="G180" s="11" t="n">
        <f aca="false">F180+E180</f>
        <v>8968.8</v>
      </c>
      <c r="H180" s="44" t="n">
        <v>105300910</v>
      </c>
      <c r="I180" s="39" t="s">
        <v>9291</v>
      </c>
      <c r="J180" s="40" t="n">
        <v>11486.8</v>
      </c>
      <c r="K180" s="11" t="n">
        <f aca="false">G180-J180</f>
        <v>-2518</v>
      </c>
    </row>
    <row r="181" s="11" customFormat="true" ht="29.85" hidden="false" customHeight="false" outlineLevel="0" collapsed="false">
      <c r="A181" s="11" t="n">
        <v>105300910</v>
      </c>
      <c r="B181" s="11" t="n">
        <v>2</v>
      </c>
      <c r="C181" s="11" t="n">
        <v>8924</v>
      </c>
      <c r="D181" s="11" t="n">
        <v>0</v>
      </c>
      <c r="E181" s="11" t="n">
        <f aca="false">21*B181</f>
        <v>42</v>
      </c>
      <c r="F181" s="11" t="n">
        <f aca="false">C181+D181</f>
        <v>8924</v>
      </c>
      <c r="G181" s="11" t="n">
        <f aca="false">F181+E181</f>
        <v>8966</v>
      </c>
      <c r="H181" s="44" t="n">
        <v>105300910</v>
      </c>
      <c r="I181" s="39" t="s">
        <v>9292</v>
      </c>
      <c r="J181" s="40" t="n">
        <v>7707</v>
      </c>
      <c r="K181" s="11" t="n">
        <f aca="false">G181-J181</f>
        <v>1259</v>
      </c>
    </row>
    <row r="182" s="11" customFormat="true" ht="29.85" hidden="false" customHeight="false" outlineLevel="0" collapsed="false">
      <c r="A182" s="11" t="n">
        <v>105300910</v>
      </c>
      <c r="B182" s="11" t="n">
        <v>2</v>
      </c>
      <c r="C182" s="11" t="n">
        <v>8924</v>
      </c>
      <c r="D182" s="11" t="n">
        <v>0</v>
      </c>
      <c r="E182" s="11" t="n">
        <f aca="false">21*B182</f>
        <v>42</v>
      </c>
      <c r="F182" s="11" t="n">
        <f aca="false">C182+D182</f>
        <v>8924</v>
      </c>
      <c r="G182" s="11" t="n">
        <f aca="false">F182+E182</f>
        <v>8966</v>
      </c>
      <c r="H182" s="44" t="n">
        <v>105300910</v>
      </c>
      <c r="I182" s="39" t="s">
        <v>9293</v>
      </c>
      <c r="J182" s="40" t="n">
        <v>7707</v>
      </c>
      <c r="K182" s="11" t="n">
        <f aca="false">G182-J182</f>
        <v>1259</v>
      </c>
    </row>
    <row r="183" customFormat="false" ht="29.85" hidden="false" customHeight="false" outlineLevel="0" collapsed="false">
      <c r="A183" s="0" t="n">
        <v>105300915</v>
      </c>
      <c r="B183" s="0" t="n">
        <v>3</v>
      </c>
      <c r="C183" s="0" t="n">
        <v>14017.5</v>
      </c>
      <c r="D183" s="0" t="n">
        <v>0</v>
      </c>
      <c r="E183" s="0" t="n">
        <f aca="false">21*B183</f>
        <v>63</v>
      </c>
      <c r="F183" s="0" t="n">
        <f aca="false">C183+D183</f>
        <v>14017.5</v>
      </c>
      <c r="G183" s="0" t="n">
        <f aca="false">F183+E183</f>
        <v>14080.5</v>
      </c>
      <c r="H183" s="18" t="n">
        <v>105300915</v>
      </c>
      <c r="I183" s="47" t="s">
        <v>9294</v>
      </c>
      <c r="J183" s="48" t="n">
        <v>14080.5</v>
      </c>
      <c r="K183" s="0" t="n">
        <f aca="false">G183-J183</f>
        <v>0</v>
      </c>
    </row>
    <row r="184" customFormat="false" ht="29.85" hidden="false" customHeight="false" outlineLevel="0" collapsed="false">
      <c r="A184" s="0" t="n">
        <v>105300925</v>
      </c>
      <c r="B184" s="0" t="n">
        <v>4</v>
      </c>
      <c r="C184" s="0" t="n">
        <v>18690</v>
      </c>
      <c r="D184" s="0" t="n">
        <v>0</v>
      </c>
      <c r="E184" s="0" t="n">
        <f aca="false">21*B184</f>
        <v>84</v>
      </c>
      <c r="F184" s="0" t="n">
        <f aca="false">C184+D184</f>
        <v>18690</v>
      </c>
      <c r="G184" s="0" t="n">
        <f aca="false">F184+E184</f>
        <v>18774</v>
      </c>
      <c r="H184" s="18" t="n">
        <v>105300925</v>
      </c>
      <c r="I184" s="47" t="s">
        <v>9295</v>
      </c>
      <c r="J184" s="48" t="n">
        <v>18774</v>
      </c>
      <c r="K184" s="0" t="n">
        <f aca="false">G184-J184</f>
        <v>0</v>
      </c>
    </row>
    <row r="185" customFormat="false" ht="29.85" hidden="false" customHeight="false" outlineLevel="0" collapsed="false">
      <c r="A185" s="0" t="n">
        <v>105300929</v>
      </c>
      <c r="B185" s="0" t="n">
        <v>3</v>
      </c>
      <c r="C185" s="0" t="n">
        <v>11497.5</v>
      </c>
      <c r="D185" s="0" t="n">
        <v>0</v>
      </c>
      <c r="E185" s="0" t="n">
        <f aca="false">21*B185</f>
        <v>63</v>
      </c>
      <c r="F185" s="0" t="n">
        <f aca="false">C185+D185</f>
        <v>11497.5</v>
      </c>
      <c r="G185" s="0" t="n">
        <f aca="false">F185+E185</f>
        <v>11560.5</v>
      </c>
      <c r="H185" s="18" t="n">
        <v>105300929</v>
      </c>
      <c r="I185" s="47" t="s">
        <v>9296</v>
      </c>
      <c r="J185" s="48" t="n">
        <v>11560.5</v>
      </c>
      <c r="K185" s="0" t="n">
        <f aca="false">G185-J185</f>
        <v>0</v>
      </c>
    </row>
    <row r="186" customFormat="false" ht="15.75" hidden="false" customHeight="false" outlineLevel="0" collapsed="false">
      <c r="A186" s="0" t="n">
        <v>105300930</v>
      </c>
      <c r="B186" s="0" t="n">
        <v>3</v>
      </c>
      <c r="C186" s="0" t="n">
        <v>11497.5</v>
      </c>
      <c r="D186" s="0" t="n">
        <v>0</v>
      </c>
      <c r="E186" s="0" t="n">
        <f aca="false">21*B186</f>
        <v>63</v>
      </c>
      <c r="F186" s="0" t="n">
        <f aca="false">C186+D186</f>
        <v>11497.5</v>
      </c>
      <c r="G186" s="0" t="n">
        <f aca="false">F186+E186</f>
        <v>11560.5</v>
      </c>
      <c r="H186" s="18" t="n">
        <v>105300930</v>
      </c>
      <c r="I186" s="47" t="s">
        <v>9297</v>
      </c>
      <c r="J186" s="48" t="n">
        <v>11560.5</v>
      </c>
      <c r="K186" s="0" t="n">
        <f aca="false">G186-J186</f>
        <v>0</v>
      </c>
    </row>
    <row r="187" customFormat="false" ht="29.85" hidden="false" customHeight="false" outlineLevel="0" collapsed="false">
      <c r="A187" s="0" t="n">
        <v>105300939</v>
      </c>
      <c r="B187" s="0" t="n">
        <v>4</v>
      </c>
      <c r="C187" s="0" t="n">
        <v>15330</v>
      </c>
      <c r="D187" s="0" t="n">
        <v>0</v>
      </c>
      <c r="E187" s="0" t="n">
        <f aca="false">21*B187</f>
        <v>84</v>
      </c>
      <c r="F187" s="0" t="n">
        <f aca="false">C187+D187</f>
        <v>15330</v>
      </c>
      <c r="G187" s="0" t="n">
        <f aca="false">F187+E187</f>
        <v>15414</v>
      </c>
      <c r="H187" s="18" t="n">
        <v>105300939</v>
      </c>
      <c r="I187" s="47" t="s">
        <v>9298</v>
      </c>
      <c r="J187" s="48" t="n">
        <v>15414</v>
      </c>
      <c r="K187" s="0" t="n">
        <f aca="false">G187-J187</f>
        <v>0</v>
      </c>
    </row>
    <row r="188" customFormat="false" ht="29.85" hidden="false" customHeight="false" outlineLevel="0" collapsed="false">
      <c r="A188" s="0" t="n">
        <v>105300941</v>
      </c>
      <c r="B188" s="0" t="n">
        <v>2</v>
      </c>
      <c r="C188" s="0" t="n">
        <v>7665</v>
      </c>
      <c r="D188" s="0" t="n">
        <v>0</v>
      </c>
      <c r="E188" s="0" t="n">
        <f aca="false">21*B188</f>
        <v>42</v>
      </c>
      <c r="F188" s="0" t="n">
        <f aca="false">C188+D188</f>
        <v>7665</v>
      </c>
      <c r="G188" s="0" t="n">
        <f aca="false">F188+E188</f>
        <v>7707</v>
      </c>
      <c r="H188" s="18" t="n">
        <v>105300941</v>
      </c>
      <c r="I188" s="47" t="s">
        <v>9299</v>
      </c>
      <c r="J188" s="48" t="n">
        <v>7707</v>
      </c>
      <c r="K188" s="0" t="n">
        <f aca="false">G188-J188</f>
        <v>0</v>
      </c>
    </row>
    <row r="189" customFormat="false" ht="29.85" hidden="false" customHeight="false" outlineLevel="0" collapsed="false">
      <c r="A189" s="0" t="n">
        <v>105300953</v>
      </c>
      <c r="B189" s="0" t="n">
        <v>6</v>
      </c>
      <c r="C189" s="0" t="n">
        <v>21789.6</v>
      </c>
      <c r="D189" s="0" t="n">
        <v>12544.8</v>
      </c>
      <c r="E189" s="0" t="n">
        <f aca="false">21*B189</f>
        <v>126</v>
      </c>
      <c r="F189" s="0" t="n">
        <f aca="false">C189+D189</f>
        <v>34334.4</v>
      </c>
      <c r="G189" s="0" t="n">
        <f aca="false">F189+E189</f>
        <v>34460.4</v>
      </c>
      <c r="H189" s="18" t="n">
        <v>105300953</v>
      </c>
      <c r="I189" s="47" t="s">
        <v>9300</v>
      </c>
      <c r="J189" s="48" t="n">
        <v>34460.4</v>
      </c>
      <c r="K189" s="0" t="n">
        <f aca="false">G189-J189</f>
        <v>0</v>
      </c>
    </row>
    <row r="190" customFormat="false" ht="29.85" hidden="false" customHeight="false" outlineLevel="0" collapsed="false">
      <c r="A190" s="0" t="n">
        <v>105300955</v>
      </c>
      <c r="B190" s="0" t="n">
        <v>6</v>
      </c>
      <c r="C190" s="0" t="n">
        <v>22995</v>
      </c>
      <c r="D190" s="0" t="n">
        <v>0</v>
      </c>
      <c r="E190" s="0" t="n">
        <f aca="false">21*B190</f>
        <v>126</v>
      </c>
      <c r="F190" s="0" t="n">
        <f aca="false">C190+D190</f>
        <v>22995</v>
      </c>
      <c r="G190" s="0" t="n">
        <f aca="false">F190+E190</f>
        <v>23121</v>
      </c>
      <c r="H190" s="18" t="n">
        <v>105300955</v>
      </c>
      <c r="I190" s="47" t="s">
        <v>9301</v>
      </c>
      <c r="J190" s="48" t="n">
        <v>23121</v>
      </c>
      <c r="K190" s="0" t="n">
        <f aca="false">G190-J190</f>
        <v>0</v>
      </c>
    </row>
    <row r="191" customFormat="false" ht="29.85" hidden="false" customHeight="false" outlineLevel="0" collapsed="false">
      <c r="A191" s="0" t="n">
        <v>105300958</v>
      </c>
      <c r="B191" s="0" t="n">
        <v>5</v>
      </c>
      <c r="C191" s="0" t="n">
        <v>28612</v>
      </c>
      <c r="D191" s="0" t="n">
        <v>0</v>
      </c>
      <c r="E191" s="0" t="n">
        <f aca="false">21*B191</f>
        <v>105</v>
      </c>
      <c r="F191" s="0" t="n">
        <f aca="false">C191+D191</f>
        <v>28612</v>
      </c>
      <c r="G191" s="0" t="n">
        <f aca="false">F191+E191</f>
        <v>28717</v>
      </c>
      <c r="H191" s="49" t="n">
        <v>105300958</v>
      </c>
      <c r="I191" s="47" t="s">
        <v>9302</v>
      </c>
      <c r="J191" s="48" t="n">
        <v>28717</v>
      </c>
      <c r="K191" s="0" t="n">
        <f aca="false">G191-J191</f>
        <v>0</v>
      </c>
    </row>
    <row r="192" customFormat="false" ht="29.85" hidden="false" customHeight="false" outlineLevel="0" collapsed="false">
      <c r="A192" s="0" t="n">
        <v>105300958</v>
      </c>
      <c r="B192" s="0" t="n">
        <v>5</v>
      </c>
      <c r="C192" s="0" t="n">
        <v>28612</v>
      </c>
      <c r="D192" s="0" t="n">
        <v>0</v>
      </c>
      <c r="E192" s="0" t="n">
        <f aca="false">21*B192</f>
        <v>105</v>
      </c>
      <c r="F192" s="0" t="n">
        <f aca="false">C192+D192</f>
        <v>28612</v>
      </c>
      <c r="G192" s="0" t="n">
        <f aca="false">F192+E192</f>
        <v>28717</v>
      </c>
      <c r="H192" s="49" t="n">
        <v>105300958</v>
      </c>
      <c r="I192" s="47" t="s">
        <v>9303</v>
      </c>
      <c r="J192" s="48" t="n">
        <v>28717</v>
      </c>
      <c r="K192" s="0" t="n">
        <f aca="false">G192-J192</f>
        <v>0</v>
      </c>
    </row>
    <row r="193" customFormat="false" ht="29.85" hidden="false" customHeight="false" outlineLevel="0" collapsed="false">
      <c r="A193" s="0" t="n">
        <v>105300960</v>
      </c>
      <c r="B193" s="0" t="n">
        <v>5</v>
      </c>
      <c r="C193" s="0" t="n">
        <v>19162.5</v>
      </c>
      <c r="D193" s="0" t="n">
        <v>0</v>
      </c>
      <c r="E193" s="0" t="n">
        <f aca="false">21*B193</f>
        <v>105</v>
      </c>
      <c r="F193" s="0" t="n">
        <f aca="false">C193+D193</f>
        <v>19162.5</v>
      </c>
      <c r="G193" s="0" t="n">
        <f aca="false">F193+E193</f>
        <v>19267.5</v>
      </c>
      <c r="H193" s="18" t="n">
        <v>105300960</v>
      </c>
      <c r="I193" s="47" t="s">
        <v>9304</v>
      </c>
      <c r="J193" s="48" t="n">
        <v>19267.5</v>
      </c>
      <c r="K193" s="0" t="n">
        <f aca="false">G193-J193</f>
        <v>0</v>
      </c>
    </row>
    <row r="194" customFormat="false" ht="29.85" hidden="false" customHeight="false" outlineLevel="0" collapsed="false">
      <c r="A194" s="0" t="n">
        <v>105300964</v>
      </c>
      <c r="B194" s="0" t="n">
        <v>4</v>
      </c>
      <c r="C194" s="0" t="n">
        <v>18690</v>
      </c>
      <c r="D194" s="0" t="n">
        <v>0</v>
      </c>
      <c r="E194" s="0" t="n">
        <f aca="false">21*B194</f>
        <v>84</v>
      </c>
      <c r="F194" s="0" t="n">
        <f aca="false">C194+D194</f>
        <v>18690</v>
      </c>
      <c r="G194" s="0" t="n">
        <f aca="false">F194+E194</f>
        <v>18774</v>
      </c>
      <c r="H194" s="18" t="n">
        <v>105300964</v>
      </c>
      <c r="I194" s="47" t="s">
        <v>9305</v>
      </c>
      <c r="J194" s="48" t="n">
        <v>18774</v>
      </c>
      <c r="K194" s="0" t="n">
        <f aca="false">G194-J194</f>
        <v>0</v>
      </c>
    </row>
    <row r="195" customFormat="false" ht="15.75" hidden="false" customHeight="false" outlineLevel="0" collapsed="false">
      <c r="A195" s="0" t="n">
        <v>105300969</v>
      </c>
      <c r="B195" s="0" t="n">
        <v>3</v>
      </c>
      <c r="C195" s="0" t="n">
        <v>11497.5</v>
      </c>
      <c r="D195" s="0" t="n">
        <v>0</v>
      </c>
      <c r="E195" s="0" t="n">
        <f aca="false">21*B195</f>
        <v>63</v>
      </c>
      <c r="F195" s="0" t="n">
        <f aca="false">C195+D195</f>
        <v>11497.5</v>
      </c>
      <c r="G195" s="0" t="n">
        <f aca="false">F195+E195</f>
        <v>11560.5</v>
      </c>
      <c r="H195" s="18" t="n">
        <v>105300969</v>
      </c>
      <c r="I195" s="47" t="s">
        <v>9306</v>
      </c>
      <c r="J195" s="48" t="n">
        <v>11560.5</v>
      </c>
      <c r="K195" s="0" t="n">
        <f aca="false">G195-J195</f>
        <v>0</v>
      </c>
    </row>
    <row r="196" customFormat="false" ht="29.85" hidden="false" customHeight="false" outlineLevel="0" collapsed="false">
      <c r="A196" s="0" t="n">
        <v>105300970</v>
      </c>
      <c r="B196" s="0" t="n">
        <v>2</v>
      </c>
      <c r="C196" s="0" t="n">
        <v>7665</v>
      </c>
      <c r="D196" s="0" t="n">
        <v>0</v>
      </c>
      <c r="E196" s="0" t="n">
        <f aca="false">21*B196</f>
        <v>42</v>
      </c>
      <c r="F196" s="0" t="n">
        <f aca="false">C196+D196</f>
        <v>7665</v>
      </c>
      <c r="G196" s="0" t="n">
        <f aca="false">F196+E196</f>
        <v>7707</v>
      </c>
      <c r="H196" s="18" t="n">
        <v>105300970</v>
      </c>
      <c r="I196" s="47" t="s">
        <v>9307</v>
      </c>
      <c r="J196" s="48" t="n">
        <v>7707</v>
      </c>
      <c r="K196" s="0" t="n">
        <f aca="false">G196-J196</f>
        <v>0</v>
      </c>
    </row>
    <row r="197" customFormat="false" ht="15.75" hidden="false" customHeight="false" outlineLevel="0" collapsed="false">
      <c r="A197" s="0" t="n">
        <v>105300972</v>
      </c>
      <c r="B197" s="0" t="n">
        <v>4</v>
      </c>
      <c r="C197" s="0" t="n">
        <v>14526.4</v>
      </c>
      <c r="D197" s="0" t="n">
        <v>8363.2</v>
      </c>
      <c r="E197" s="0" t="n">
        <f aca="false">21*B197</f>
        <v>84</v>
      </c>
      <c r="F197" s="0" t="n">
        <f aca="false">C197+D197</f>
        <v>22889.6</v>
      </c>
      <c r="G197" s="0" t="n">
        <f aca="false">F197+E197</f>
        <v>22973.6</v>
      </c>
      <c r="H197" s="53" t="n">
        <v>105300972</v>
      </c>
      <c r="I197" s="47" t="s">
        <v>9308</v>
      </c>
      <c r="J197" s="48" t="n">
        <v>22973.6</v>
      </c>
      <c r="K197" s="0" t="n">
        <f aca="false">G197-J197</f>
        <v>0</v>
      </c>
    </row>
    <row r="198" customFormat="false" ht="29.85" hidden="false" customHeight="false" outlineLevel="0" collapsed="false">
      <c r="A198" s="0" t="n">
        <v>105300974</v>
      </c>
      <c r="B198" s="0" t="n">
        <v>3</v>
      </c>
      <c r="C198" s="0" t="n">
        <v>11497.5</v>
      </c>
      <c r="D198" s="0" t="n">
        <v>0</v>
      </c>
      <c r="E198" s="0" t="n">
        <f aca="false">21*B198</f>
        <v>63</v>
      </c>
      <c r="F198" s="0" t="n">
        <f aca="false">C198+D198</f>
        <v>11497.5</v>
      </c>
      <c r="G198" s="0" t="n">
        <f aca="false">F198+E198</f>
        <v>11560.5</v>
      </c>
      <c r="H198" s="18" t="n">
        <v>105300974</v>
      </c>
      <c r="I198" s="47" t="s">
        <v>9309</v>
      </c>
      <c r="J198" s="48" t="n">
        <v>11560.5</v>
      </c>
      <c r="K198" s="0" t="n">
        <f aca="false">G198-J198</f>
        <v>0</v>
      </c>
    </row>
    <row r="199" customFormat="false" ht="29.85" hidden="false" customHeight="false" outlineLevel="0" collapsed="false">
      <c r="A199" s="0" t="n">
        <v>105300977</v>
      </c>
      <c r="B199" s="0" t="n">
        <v>2</v>
      </c>
      <c r="C199" s="0" t="n">
        <v>9345</v>
      </c>
      <c r="D199" s="0" t="n">
        <v>0</v>
      </c>
      <c r="E199" s="0" t="n">
        <f aca="false">21*B199</f>
        <v>42</v>
      </c>
      <c r="F199" s="0" t="n">
        <f aca="false">C199+D199</f>
        <v>9345</v>
      </c>
      <c r="G199" s="0" t="n">
        <f aca="false">F199+E199</f>
        <v>9387</v>
      </c>
      <c r="H199" s="18" t="n">
        <v>105300977</v>
      </c>
      <c r="I199" s="47" t="s">
        <v>9310</v>
      </c>
      <c r="J199" s="48" t="n">
        <v>9387</v>
      </c>
      <c r="K199" s="0" t="n">
        <f aca="false">G199-J199</f>
        <v>0</v>
      </c>
    </row>
    <row r="200" customFormat="false" ht="29.85" hidden="false" customHeight="false" outlineLevel="0" collapsed="false">
      <c r="A200" s="0" t="n">
        <v>105300982</v>
      </c>
      <c r="B200" s="0" t="n">
        <v>3</v>
      </c>
      <c r="C200" s="0" t="n">
        <v>10894.8</v>
      </c>
      <c r="D200" s="0" t="n">
        <v>6272.4</v>
      </c>
      <c r="E200" s="0" t="n">
        <f aca="false">21*B200</f>
        <v>63</v>
      </c>
      <c r="F200" s="0" t="n">
        <f aca="false">C200+D200</f>
        <v>17167.2</v>
      </c>
      <c r="G200" s="0" t="n">
        <f aca="false">F200+E200</f>
        <v>17230.2</v>
      </c>
      <c r="H200" s="18" t="n">
        <v>105300982</v>
      </c>
      <c r="I200" s="47" t="s">
        <v>9311</v>
      </c>
      <c r="J200" s="48" t="n">
        <v>17230.2</v>
      </c>
      <c r="K200" s="0" t="n">
        <f aca="false">G200-J200</f>
        <v>0</v>
      </c>
    </row>
    <row r="201" customFormat="false" ht="29.85" hidden="false" customHeight="false" outlineLevel="0" collapsed="false">
      <c r="A201" s="0" t="n">
        <v>105300992</v>
      </c>
      <c r="B201" s="0" t="n">
        <v>3</v>
      </c>
      <c r="C201" s="0" t="n">
        <v>11497.5</v>
      </c>
      <c r="D201" s="0" t="n">
        <v>0</v>
      </c>
      <c r="E201" s="0" t="n">
        <f aca="false">21*B201</f>
        <v>63</v>
      </c>
      <c r="F201" s="0" t="n">
        <f aca="false">C201+D201</f>
        <v>11497.5</v>
      </c>
      <c r="G201" s="0" t="n">
        <f aca="false">F201+E201</f>
        <v>11560.5</v>
      </c>
      <c r="H201" s="18" t="n">
        <v>105300992</v>
      </c>
      <c r="I201" s="47" t="s">
        <v>9312</v>
      </c>
      <c r="J201" s="48" t="n">
        <v>11560.5</v>
      </c>
      <c r="K201" s="0" t="n">
        <f aca="false">G201-J201</f>
        <v>0</v>
      </c>
    </row>
    <row r="202" customFormat="false" ht="29.85" hidden="false" customHeight="false" outlineLevel="0" collapsed="false">
      <c r="A202" s="0" t="n">
        <v>105300995</v>
      </c>
      <c r="B202" s="0" t="n">
        <v>3</v>
      </c>
      <c r="C202" s="0" t="n">
        <v>17167.2</v>
      </c>
      <c r="D202" s="0" t="n">
        <v>0</v>
      </c>
      <c r="E202" s="0" t="n">
        <f aca="false">21*B202</f>
        <v>63</v>
      </c>
      <c r="F202" s="0" t="n">
        <f aca="false">C202+D202</f>
        <v>17167.2</v>
      </c>
      <c r="G202" s="0" t="n">
        <f aca="false">F202+E202</f>
        <v>17230.2</v>
      </c>
      <c r="H202" s="18" t="n">
        <v>105300995</v>
      </c>
      <c r="I202" s="47" t="s">
        <v>9313</v>
      </c>
      <c r="J202" s="48" t="n">
        <v>17230.2</v>
      </c>
      <c r="K202" s="0" t="n">
        <f aca="false">G202-J202</f>
        <v>0</v>
      </c>
    </row>
    <row r="203" customFormat="false" ht="29.85" hidden="false" customHeight="false" outlineLevel="0" collapsed="false">
      <c r="A203" s="0" t="n">
        <v>105300997</v>
      </c>
      <c r="B203" s="0" t="n">
        <v>1</v>
      </c>
      <c r="C203" s="0" t="n">
        <v>3832.5</v>
      </c>
      <c r="D203" s="0" t="n">
        <v>0</v>
      </c>
      <c r="E203" s="0" t="n">
        <f aca="false">21*B203</f>
        <v>21</v>
      </c>
      <c r="F203" s="0" t="n">
        <f aca="false">C203+D203</f>
        <v>3832.5</v>
      </c>
      <c r="G203" s="0" t="n">
        <f aca="false">F203+E203</f>
        <v>3853.5</v>
      </c>
      <c r="H203" s="53" t="n">
        <v>105300997</v>
      </c>
      <c r="I203" s="47" t="s">
        <v>9314</v>
      </c>
      <c r="J203" s="48" t="n">
        <v>3853.5</v>
      </c>
      <c r="K203" s="0" t="n">
        <f aca="false">G203-J203</f>
        <v>0</v>
      </c>
    </row>
    <row r="204" customFormat="false" ht="15.65" hidden="false" customHeight="false" outlineLevel="0" collapsed="false">
      <c r="A204" s="0" t="n">
        <v>105301002</v>
      </c>
      <c r="B204" s="0" t="n">
        <v>2</v>
      </c>
      <c r="C204" s="0" t="n">
        <v>7665</v>
      </c>
      <c r="D204" s="0" t="n">
        <v>0</v>
      </c>
      <c r="E204" s="0" t="n">
        <f aca="false">21*B204</f>
        <v>42</v>
      </c>
      <c r="F204" s="0" t="n">
        <f aca="false">C204+D204</f>
        <v>7665</v>
      </c>
      <c r="G204" s="0" t="n">
        <f aca="false">F204+E204</f>
        <v>7707</v>
      </c>
      <c r="H204" s="18" t="n">
        <v>105301002</v>
      </c>
      <c r="I204" s="47" t="s">
        <v>9315</v>
      </c>
      <c r="J204" s="48" t="n">
        <v>7707</v>
      </c>
      <c r="K204" s="0" t="n">
        <f aca="false">G204-J204</f>
        <v>0</v>
      </c>
    </row>
    <row r="205" customFormat="false" ht="29.85" hidden="false" customHeight="false" outlineLevel="0" collapsed="false">
      <c r="A205" s="0" t="n">
        <v>105301009</v>
      </c>
      <c r="B205" s="0" t="n">
        <v>3</v>
      </c>
      <c r="C205" s="0" t="n">
        <v>10894.8</v>
      </c>
      <c r="D205" s="0" t="n">
        <v>6272.4</v>
      </c>
      <c r="E205" s="0" t="n">
        <f aca="false">21*B205</f>
        <v>63</v>
      </c>
      <c r="F205" s="0" t="n">
        <f aca="false">C205+D205</f>
        <v>17167.2</v>
      </c>
      <c r="G205" s="0" t="n">
        <f aca="false">F205+E205</f>
        <v>17230.2</v>
      </c>
      <c r="H205" s="18" t="n">
        <v>105301009</v>
      </c>
      <c r="I205" s="47" t="s">
        <v>9316</v>
      </c>
      <c r="J205" s="48" t="n">
        <v>17230.2</v>
      </c>
      <c r="K205" s="0" t="n">
        <f aca="false">G205-J205</f>
        <v>0</v>
      </c>
    </row>
    <row r="206" customFormat="false" ht="29.85" hidden="false" customHeight="false" outlineLevel="0" collapsed="false">
      <c r="A206" s="0" t="n">
        <v>105301012</v>
      </c>
      <c r="B206" s="0" t="n">
        <v>1</v>
      </c>
      <c r="C206" s="0" t="n">
        <v>3832.5</v>
      </c>
      <c r="D206" s="0" t="n">
        <v>0</v>
      </c>
      <c r="E206" s="0" t="n">
        <f aca="false">21*B206</f>
        <v>21</v>
      </c>
      <c r="F206" s="0" t="n">
        <f aca="false">C206+D206</f>
        <v>3832.5</v>
      </c>
      <c r="G206" s="0" t="n">
        <f aca="false">F206+E206</f>
        <v>3853.5</v>
      </c>
      <c r="H206" s="18" t="n">
        <v>105301012</v>
      </c>
      <c r="I206" s="47" t="s">
        <v>9317</v>
      </c>
      <c r="J206" s="48" t="n">
        <v>3853.5</v>
      </c>
      <c r="K206" s="0" t="n">
        <f aca="false">G206-J206</f>
        <v>0</v>
      </c>
    </row>
    <row r="207" s="28" customFormat="true" ht="29.85" hidden="false" customHeight="false" outlineLevel="0" collapsed="false">
      <c r="A207" s="28" t="n">
        <v>105301020</v>
      </c>
      <c r="B207" s="28" t="n">
        <v>2</v>
      </c>
      <c r="C207" s="28" t="n">
        <v>27395</v>
      </c>
      <c r="D207" s="28" t="n">
        <v>0</v>
      </c>
      <c r="E207" s="28" t="n">
        <f aca="false">21*B207</f>
        <v>42</v>
      </c>
      <c r="F207" s="28" t="n">
        <f aca="false">C207+D207</f>
        <v>27395</v>
      </c>
      <c r="G207" s="28" t="n">
        <f aca="false">F207+E207</f>
        <v>27437</v>
      </c>
      <c r="H207" s="29" t="n">
        <v>105301020</v>
      </c>
      <c r="I207" s="30" t="s">
        <v>9318</v>
      </c>
      <c r="J207" s="31" t="n">
        <v>15414</v>
      </c>
      <c r="K207" s="28" t="n">
        <f aca="false">G207-J207</f>
        <v>12023</v>
      </c>
    </row>
    <row r="208" s="28" customFormat="true" ht="29.85" hidden="false" customHeight="false" outlineLevel="0" collapsed="false">
      <c r="A208" s="28" t="n">
        <v>105301020</v>
      </c>
      <c r="B208" s="28" t="n">
        <v>4</v>
      </c>
      <c r="C208" s="28" t="n">
        <v>25195</v>
      </c>
      <c r="D208" s="28" t="n">
        <v>0</v>
      </c>
      <c r="E208" s="28" t="n">
        <f aca="false">21*B208</f>
        <v>84</v>
      </c>
      <c r="F208" s="28" t="n">
        <f aca="false">C208+D208</f>
        <v>25195</v>
      </c>
      <c r="G208" s="28" t="n">
        <f aca="false">F208+E208</f>
        <v>25279</v>
      </c>
      <c r="H208" s="29" t="n">
        <v>105301020</v>
      </c>
      <c r="I208" s="30" t="s">
        <v>9319</v>
      </c>
      <c r="J208" s="31" t="n">
        <v>7707</v>
      </c>
      <c r="K208" s="28" t="n">
        <f aca="false">G208-J208</f>
        <v>17572</v>
      </c>
    </row>
    <row r="209" customFormat="false" ht="29.85" hidden="false" customHeight="false" outlineLevel="0" collapsed="false">
      <c r="A209" s="0" t="n">
        <v>105301021</v>
      </c>
      <c r="B209" s="0" t="n">
        <v>3</v>
      </c>
      <c r="C209" s="0" t="n">
        <v>11114.8</v>
      </c>
      <c r="D209" s="0" t="n">
        <v>6052.4</v>
      </c>
      <c r="E209" s="0" t="n">
        <f aca="false">21*B209</f>
        <v>63</v>
      </c>
      <c r="F209" s="0" t="n">
        <f aca="false">C209+D209</f>
        <v>17167.2</v>
      </c>
      <c r="G209" s="0" t="n">
        <f aca="false">F209+E209</f>
        <v>17230.2</v>
      </c>
      <c r="H209" s="53" t="n">
        <v>105301021</v>
      </c>
      <c r="I209" s="47" t="s">
        <v>9320</v>
      </c>
      <c r="J209" s="48" t="n">
        <v>17230.2</v>
      </c>
      <c r="K209" s="0" t="n">
        <f aca="false">G209-J209</f>
        <v>0</v>
      </c>
    </row>
    <row r="210" customFormat="false" ht="29.85" hidden="false" customHeight="false" outlineLevel="0" collapsed="false">
      <c r="A210" s="0" t="n">
        <v>105301035</v>
      </c>
      <c r="B210" s="0" t="n">
        <v>3</v>
      </c>
      <c r="C210" s="0" t="n">
        <v>11497.5</v>
      </c>
      <c r="D210" s="0" t="n">
        <v>0</v>
      </c>
      <c r="E210" s="0" t="n">
        <f aca="false">21*B210</f>
        <v>63</v>
      </c>
      <c r="F210" s="0" t="n">
        <f aca="false">C210+D210</f>
        <v>11497.5</v>
      </c>
      <c r="G210" s="0" t="n">
        <f aca="false">F210+E210</f>
        <v>11560.5</v>
      </c>
      <c r="H210" s="18" t="n">
        <v>105301035</v>
      </c>
      <c r="I210" s="47" t="s">
        <v>9321</v>
      </c>
      <c r="J210" s="48" t="n">
        <v>11560.5</v>
      </c>
      <c r="K210" s="0" t="n">
        <f aca="false">G210-J210</f>
        <v>0</v>
      </c>
    </row>
    <row r="211" customFormat="false" ht="29.85" hidden="false" customHeight="false" outlineLevel="0" collapsed="false">
      <c r="A211" s="0" t="n">
        <v>105301040</v>
      </c>
      <c r="B211" s="0" t="n">
        <v>6</v>
      </c>
      <c r="C211" s="0" t="n">
        <v>22995</v>
      </c>
      <c r="D211" s="0" t="n">
        <v>0</v>
      </c>
      <c r="E211" s="0" t="n">
        <f aca="false">21*B211</f>
        <v>126</v>
      </c>
      <c r="F211" s="0" t="n">
        <f aca="false">C211+D211</f>
        <v>22995</v>
      </c>
      <c r="G211" s="0" t="n">
        <f aca="false">F211+E211</f>
        <v>23121</v>
      </c>
      <c r="H211" s="53" t="n">
        <v>105301040</v>
      </c>
      <c r="I211" s="47" t="s">
        <v>9322</v>
      </c>
      <c r="J211" s="48" t="n">
        <v>23121</v>
      </c>
      <c r="K211" s="0" t="n">
        <f aca="false">G211-J211</f>
        <v>0</v>
      </c>
    </row>
    <row r="212" customFormat="false" ht="29.85" hidden="false" customHeight="false" outlineLevel="0" collapsed="false">
      <c r="A212" s="0" t="n">
        <v>105301043</v>
      </c>
      <c r="B212" s="0" t="n">
        <v>2</v>
      </c>
      <c r="C212" s="0" t="n">
        <v>9345</v>
      </c>
      <c r="D212" s="0" t="n">
        <v>0</v>
      </c>
      <c r="E212" s="0" t="n">
        <f aca="false">21*B212</f>
        <v>42</v>
      </c>
      <c r="F212" s="0" t="n">
        <f aca="false">C212+D212</f>
        <v>9345</v>
      </c>
      <c r="G212" s="0" t="n">
        <f aca="false">F212+E212</f>
        <v>9387</v>
      </c>
      <c r="H212" s="18" t="n">
        <v>105301043</v>
      </c>
      <c r="I212" s="47" t="s">
        <v>9323</v>
      </c>
      <c r="J212" s="48" t="n">
        <v>9387</v>
      </c>
      <c r="K212" s="0" t="n">
        <f aca="false">G212-J212</f>
        <v>0</v>
      </c>
    </row>
    <row r="213" customFormat="false" ht="15.65" hidden="false" customHeight="false" outlineLevel="0" collapsed="false">
      <c r="A213" s="0" t="n">
        <v>105301049</v>
      </c>
      <c r="B213" s="0" t="n">
        <v>2</v>
      </c>
      <c r="C213" s="0" t="n">
        <v>9345</v>
      </c>
      <c r="D213" s="0" t="n">
        <v>0</v>
      </c>
      <c r="E213" s="0" t="n">
        <f aca="false">21*B213</f>
        <v>42</v>
      </c>
      <c r="F213" s="0" t="n">
        <f aca="false">C213+D213</f>
        <v>9345</v>
      </c>
      <c r="G213" s="0" t="n">
        <f aca="false">F213+E213</f>
        <v>9387</v>
      </c>
      <c r="H213" s="18" t="n">
        <v>105301049</v>
      </c>
      <c r="I213" s="47" t="s">
        <v>9324</v>
      </c>
      <c r="J213" s="48" t="n">
        <v>9387</v>
      </c>
      <c r="K213" s="0" t="n">
        <f aca="false">G213-J213</f>
        <v>0</v>
      </c>
    </row>
    <row r="214" customFormat="false" ht="29.85" hidden="false" customHeight="false" outlineLevel="0" collapsed="false">
      <c r="A214" s="0" t="n">
        <v>105301051</v>
      </c>
      <c r="B214" s="0" t="n">
        <v>6</v>
      </c>
      <c r="C214" s="0" t="n">
        <v>22995</v>
      </c>
      <c r="D214" s="0" t="n">
        <v>0</v>
      </c>
      <c r="E214" s="0" t="n">
        <f aca="false">21*B214</f>
        <v>126</v>
      </c>
      <c r="F214" s="0" t="n">
        <f aca="false">C214+D214</f>
        <v>22995</v>
      </c>
      <c r="G214" s="0" t="n">
        <f aca="false">F214+E214</f>
        <v>23121</v>
      </c>
      <c r="H214" s="18" t="n">
        <v>105301051</v>
      </c>
      <c r="I214" s="47" t="s">
        <v>9325</v>
      </c>
      <c r="J214" s="48" t="n">
        <v>23121</v>
      </c>
      <c r="K214" s="0" t="n">
        <f aca="false">G214-J214</f>
        <v>0</v>
      </c>
    </row>
    <row r="215" customFormat="false" ht="29.85" hidden="false" customHeight="false" outlineLevel="0" collapsed="false">
      <c r="A215" s="0" t="n">
        <v>105301054</v>
      </c>
      <c r="B215" s="0" t="n">
        <v>3</v>
      </c>
      <c r="C215" s="0" t="n">
        <v>11497.5</v>
      </c>
      <c r="D215" s="0" t="n">
        <v>0</v>
      </c>
      <c r="E215" s="0" t="n">
        <f aca="false">21*B215</f>
        <v>63</v>
      </c>
      <c r="F215" s="0" t="n">
        <f aca="false">C215+D215</f>
        <v>11497.5</v>
      </c>
      <c r="G215" s="0" t="n">
        <f aca="false">F215+E215</f>
        <v>11560.5</v>
      </c>
      <c r="H215" s="18" t="n">
        <v>105301054</v>
      </c>
      <c r="I215" s="47" t="s">
        <v>9326</v>
      </c>
      <c r="J215" s="48" t="n">
        <v>11560.5</v>
      </c>
      <c r="K215" s="0" t="n">
        <f aca="false">G215-J215</f>
        <v>0</v>
      </c>
    </row>
    <row r="216" customFormat="false" ht="29.85" hidden="false" customHeight="false" outlineLevel="0" collapsed="false">
      <c r="A216" s="0" t="n">
        <v>105301055</v>
      </c>
      <c r="B216" s="0" t="n">
        <v>1</v>
      </c>
      <c r="C216" s="0" t="n">
        <v>3832.5</v>
      </c>
      <c r="D216" s="0" t="n">
        <v>0</v>
      </c>
      <c r="E216" s="0" t="n">
        <f aca="false">21*B216</f>
        <v>21</v>
      </c>
      <c r="F216" s="0" t="n">
        <f aca="false">C216+D216</f>
        <v>3832.5</v>
      </c>
      <c r="G216" s="0" t="n">
        <f aca="false">F216+E216</f>
        <v>3853.5</v>
      </c>
      <c r="H216" s="18" t="n">
        <v>105301055</v>
      </c>
      <c r="I216" s="47" t="s">
        <v>9327</v>
      </c>
      <c r="J216" s="48" t="n">
        <v>3853.5</v>
      </c>
      <c r="K216" s="0" t="n">
        <f aca="false">G216-J216</f>
        <v>0</v>
      </c>
    </row>
    <row r="217" customFormat="false" ht="15.75" hidden="false" customHeight="false" outlineLevel="0" collapsed="false">
      <c r="A217" s="0" t="n">
        <v>105301063</v>
      </c>
      <c r="B217" s="0" t="n">
        <v>2</v>
      </c>
      <c r="C217" s="0" t="n">
        <v>9345</v>
      </c>
      <c r="D217" s="0" t="n">
        <v>0</v>
      </c>
      <c r="E217" s="0" t="n">
        <f aca="false">21*B217</f>
        <v>42</v>
      </c>
      <c r="F217" s="0" t="n">
        <f aca="false">C217+D217</f>
        <v>9345</v>
      </c>
      <c r="G217" s="0" t="n">
        <f aca="false">F217+E217</f>
        <v>9387</v>
      </c>
      <c r="H217" s="18" t="n">
        <v>105301063</v>
      </c>
      <c r="I217" s="47" t="s">
        <v>9328</v>
      </c>
      <c r="J217" s="48" t="n">
        <v>9387</v>
      </c>
      <c r="K217" s="0" t="n">
        <f aca="false">G217-J217</f>
        <v>0</v>
      </c>
    </row>
    <row r="218" customFormat="false" ht="29.85" hidden="false" customHeight="false" outlineLevel="0" collapsed="false">
      <c r="A218" s="0" t="n">
        <v>105301068</v>
      </c>
      <c r="B218" s="0" t="n">
        <v>1</v>
      </c>
      <c r="C218" s="0" t="n">
        <v>3832.5</v>
      </c>
      <c r="D218" s="0" t="n">
        <v>0</v>
      </c>
      <c r="E218" s="0" t="n">
        <f aca="false">21*B218</f>
        <v>21</v>
      </c>
      <c r="F218" s="0" t="n">
        <f aca="false">C218+D218</f>
        <v>3832.5</v>
      </c>
      <c r="G218" s="0" t="n">
        <f aca="false">F218+E218</f>
        <v>3853.5</v>
      </c>
      <c r="H218" s="53" t="n">
        <v>105301068</v>
      </c>
      <c r="I218" s="47" t="s">
        <v>9329</v>
      </c>
      <c r="J218" s="48" t="n">
        <v>3853.5</v>
      </c>
      <c r="K218" s="0" t="n">
        <f aca="false">G218-J218</f>
        <v>0</v>
      </c>
    </row>
    <row r="219" customFormat="false" ht="29.85" hidden="false" customHeight="false" outlineLevel="0" collapsed="false">
      <c r="A219" s="0" t="n">
        <v>105301078</v>
      </c>
      <c r="B219" s="0" t="n">
        <v>2</v>
      </c>
      <c r="C219" s="0" t="n">
        <v>7665</v>
      </c>
      <c r="D219" s="0" t="n">
        <v>0</v>
      </c>
      <c r="E219" s="0" t="n">
        <f aca="false">21*B219</f>
        <v>42</v>
      </c>
      <c r="F219" s="0" t="n">
        <f aca="false">C219+D219</f>
        <v>7665</v>
      </c>
      <c r="G219" s="0" t="n">
        <f aca="false">F219+E219</f>
        <v>7707</v>
      </c>
      <c r="H219" s="18" t="n">
        <v>105301078</v>
      </c>
      <c r="I219" s="47" t="s">
        <v>9330</v>
      </c>
      <c r="J219" s="48" t="n">
        <v>7707</v>
      </c>
      <c r="K219" s="0" t="n">
        <f aca="false">G219-J219</f>
        <v>0</v>
      </c>
    </row>
    <row r="220" customFormat="false" ht="29.85" hidden="false" customHeight="false" outlineLevel="0" collapsed="false">
      <c r="A220" s="0" t="n">
        <v>105301081</v>
      </c>
      <c r="B220" s="0" t="n">
        <v>1</v>
      </c>
      <c r="C220" s="0" t="n">
        <v>3832.5</v>
      </c>
      <c r="D220" s="0" t="n">
        <v>0</v>
      </c>
      <c r="E220" s="0" t="n">
        <f aca="false">21*B220</f>
        <v>21</v>
      </c>
      <c r="F220" s="0" t="n">
        <f aca="false">C220+D220</f>
        <v>3832.5</v>
      </c>
      <c r="G220" s="0" t="n">
        <f aca="false">F220+E220</f>
        <v>3853.5</v>
      </c>
      <c r="H220" s="18" t="n">
        <v>105301081</v>
      </c>
      <c r="I220" s="47" t="s">
        <v>9331</v>
      </c>
      <c r="J220" s="48" t="n">
        <v>3853.5</v>
      </c>
      <c r="K220" s="0" t="n">
        <f aca="false">G220-J220</f>
        <v>0</v>
      </c>
    </row>
    <row r="221" customFormat="false" ht="29.85" hidden="false" customHeight="false" outlineLevel="0" collapsed="false">
      <c r="A221" s="0" t="n">
        <v>105301089</v>
      </c>
      <c r="B221" s="0" t="n">
        <v>2</v>
      </c>
      <c r="C221" s="0" t="n">
        <v>7665</v>
      </c>
      <c r="D221" s="0" t="n">
        <v>0</v>
      </c>
      <c r="E221" s="0" t="n">
        <f aca="false">21*B221</f>
        <v>42</v>
      </c>
      <c r="F221" s="0" t="n">
        <f aca="false">C221+D221</f>
        <v>7665</v>
      </c>
      <c r="G221" s="0" t="n">
        <f aca="false">F221+E221</f>
        <v>7707</v>
      </c>
      <c r="H221" s="53" t="n">
        <v>105301089</v>
      </c>
      <c r="I221" s="47" t="s">
        <v>9332</v>
      </c>
      <c r="J221" s="48" t="n">
        <v>7707</v>
      </c>
      <c r="K221" s="0" t="n">
        <f aca="false">G221-J221</f>
        <v>0</v>
      </c>
    </row>
    <row r="222" customFormat="false" ht="29.85" hidden="false" customHeight="false" outlineLevel="0" collapsed="false">
      <c r="A222" s="0" t="n">
        <v>105301090</v>
      </c>
      <c r="B222" s="0" t="n">
        <v>1</v>
      </c>
      <c r="C222" s="0" t="n">
        <v>3832.5</v>
      </c>
      <c r="D222" s="0" t="n">
        <v>0</v>
      </c>
      <c r="E222" s="0" t="n">
        <f aca="false">21*B222</f>
        <v>21</v>
      </c>
      <c r="F222" s="0" t="n">
        <f aca="false">C222+D222</f>
        <v>3832.5</v>
      </c>
      <c r="G222" s="0" t="n">
        <f aca="false">F222+E222</f>
        <v>3853.5</v>
      </c>
      <c r="H222" s="18" t="n">
        <v>105301090</v>
      </c>
      <c r="I222" s="47" t="s">
        <v>9333</v>
      </c>
      <c r="J222" s="48" t="n">
        <v>3853.5</v>
      </c>
      <c r="K222" s="0" t="n">
        <f aca="false">G222-J222</f>
        <v>0</v>
      </c>
    </row>
    <row r="223" customFormat="false" ht="29.85" hidden="false" customHeight="false" outlineLevel="0" collapsed="false">
      <c r="A223" s="0" t="n">
        <v>105301098</v>
      </c>
      <c r="B223" s="0" t="n">
        <v>1</v>
      </c>
      <c r="C223" s="0" t="n">
        <v>3832.5</v>
      </c>
      <c r="D223" s="0" t="n">
        <v>0</v>
      </c>
      <c r="E223" s="0" t="n">
        <f aca="false">21*B223</f>
        <v>21</v>
      </c>
      <c r="F223" s="0" t="n">
        <f aca="false">C223+D223</f>
        <v>3832.5</v>
      </c>
      <c r="G223" s="0" t="n">
        <f aca="false">F223+E223</f>
        <v>3853.5</v>
      </c>
      <c r="H223" s="18" t="n">
        <v>105301098</v>
      </c>
      <c r="I223" s="47" t="s">
        <v>9334</v>
      </c>
      <c r="J223" s="48" t="n">
        <v>3853.5</v>
      </c>
      <c r="K223" s="0" t="n">
        <f aca="false">G223-J223</f>
        <v>0</v>
      </c>
    </row>
    <row r="224" customFormat="false" ht="15.65" hidden="false" customHeight="false" outlineLevel="0" collapsed="false">
      <c r="A224" s="0" t="n">
        <v>105301110</v>
      </c>
      <c r="B224" s="0" t="n">
        <v>3</v>
      </c>
      <c r="C224" s="0" t="n">
        <v>17167.2</v>
      </c>
      <c r="D224" s="0" t="n">
        <v>0</v>
      </c>
      <c r="E224" s="0" t="n">
        <f aca="false">21*B224</f>
        <v>63</v>
      </c>
      <c r="F224" s="0" t="n">
        <f aca="false">C224+D224</f>
        <v>17167.2</v>
      </c>
      <c r="G224" s="0" t="n">
        <f aca="false">F224+E224</f>
        <v>17230.2</v>
      </c>
      <c r="H224" s="18" t="n">
        <v>105301110</v>
      </c>
      <c r="I224" s="47" t="s">
        <v>9335</v>
      </c>
      <c r="J224" s="48" t="n">
        <v>17230.2</v>
      </c>
      <c r="K224" s="0" t="n">
        <f aca="false">G224-J224</f>
        <v>0</v>
      </c>
    </row>
    <row r="225" customFormat="false" ht="29.85" hidden="false" customHeight="false" outlineLevel="0" collapsed="false">
      <c r="A225" s="0" t="n">
        <v>105301155</v>
      </c>
      <c r="B225" s="0" t="n">
        <v>5</v>
      </c>
      <c r="C225" s="0" t="n">
        <v>19162.5</v>
      </c>
      <c r="D225" s="0" t="n">
        <v>0</v>
      </c>
      <c r="E225" s="0" t="n">
        <f aca="false">21*B225</f>
        <v>105</v>
      </c>
      <c r="F225" s="0" t="n">
        <f aca="false">C225+D225</f>
        <v>19162.5</v>
      </c>
      <c r="G225" s="0" t="n">
        <f aca="false">F225+E225</f>
        <v>19267.5</v>
      </c>
      <c r="H225" s="49" t="n">
        <v>105301155</v>
      </c>
      <c r="I225" s="47" t="s">
        <v>9336</v>
      </c>
      <c r="J225" s="48" t="n">
        <v>19267.5</v>
      </c>
      <c r="K225" s="0" t="n">
        <f aca="false">G225-J225</f>
        <v>0</v>
      </c>
    </row>
    <row r="226" customFormat="false" ht="29.85" hidden="false" customHeight="false" outlineLevel="0" collapsed="false">
      <c r="A226" s="0" t="n">
        <v>105301155</v>
      </c>
      <c r="B226" s="0" t="n">
        <v>5</v>
      </c>
      <c r="C226" s="0" t="n">
        <v>19162.5</v>
      </c>
      <c r="D226" s="0" t="n">
        <v>0</v>
      </c>
      <c r="E226" s="0" t="n">
        <f aca="false">21*B226</f>
        <v>105</v>
      </c>
      <c r="F226" s="0" t="n">
        <f aca="false">C226+D226</f>
        <v>19162.5</v>
      </c>
      <c r="G226" s="0" t="n">
        <f aca="false">F226+E226</f>
        <v>19267.5</v>
      </c>
      <c r="H226" s="49" t="n">
        <v>105301155</v>
      </c>
      <c r="I226" s="54" t="s">
        <v>9337</v>
      </c>
      <c r="J226" s="55" t="n">
        <v>19267.5</v>
      </c>
      <c r="K226" s="0" t="n">
        <f aca="false">G226-J226</f>
        <v>0</v>
      </c>
    </row>
    <row r="227" customFormat="false" ht="29.85" hidden="false" customHeight="false" outlineLevel="0" collapsed="false">
      <c r="A227" s="0" t="n">
        <v>105301169</v>
      </c>
      <c r="B227" s="0" t="n">
        <v>2</v>
      </c>
      <c r="C227" s="0" t="n">
        <v>7665</v>
      </c>
      <c r="D227" s="0" t="n">
        <v>0</v>
      </c>
      <c r="E227" s="0" t="n">
        <f aca="false">21*B227</f>
        <v>42</v>
      </c>
      <c r="F227" s="0" t="n">
        <f aca="false">C227+D227</f>
        <v>7665</v>
      </c>
      <c r="G227" s="0" t="n">
        <f aca="false">F227+E227</f>
        <v>7707</v>
      </c>
      <c r="H227" s="18" t="n">
        <v>105301169</v>
      </c>
      <c r="I227" s="47" t="s">
        <v>9338</v>
      </c>
      <c r="J227" s="48" t="n">
        <v>7707</v>
      </c>
      <c r="K227" s="0" t="n">
        <f aca="false">G227-J227</f>
        <v>0</v>
      </c>
    </row>
    <row r="228" customFormat="false" ht="29.85" hidden="false" customHeight="false" outlineLevel="0" collapsed="false">
      <c r="A228" s="0" t="n">
        <v>105301170</v>
      </c>
      <c r="B228" s="0" t="n">
        <v>4</v>
      </c>
      <c r="C228" s="0" t="n">
        <v>15330</v>
      </c>
      <c r="D228" s="0" t="n">
        <v>0</v>
      </c>
      <c r="E228" s="0" t="n">
        <f aca="false">21*B228</f>
        <v>84</v>
      </c>
      <c r="F228" s="0" t="n">
        <f aca="false">C228+D228</f>
        <v>15330</v>
      </c>
      <c r="G228" s="0" t="n">
        <f aca="false">F228+E228</f>
        <v>15414</v>
      </c>
      <c r="H228" s="49" t="n">
        <v>105301170</v>
      </c>
      <c r="I228" s="47" t="s">
        <v>9339</v>
      </c>
      <c r="J228" s="48" t="n">
        <v>15414</v>
      </c>
      <c r="K228" s="0" t="n">
        <f aca="false">G228-J228</f>
        <v>0</v>
      </c>
    </row>
    <row r="229" customFormat="false" ht="15.75" hidden="false" customHeight="false" outlineLevel="0" collapsed="false">
      <c r="A229" s="0" t="n">
        <v>105301170</v>
      </c>
      <c r="B229" s="0" t="n">
        <v>4</v>
      </c>
      <c r="C229" s="0" t="n">
        <v>15330</v>
      </c>
      <c r="D229" s="0" t="n">
        <v>0</v>
      </c>
      <c r="E229" s="0" t="n">
        <f aca="false">21*B229</f>
        <v>84</v>
      </c>
      <c r="F229" s="0" t="n">
        <f aca="false">C229+D229</f>
        <v>15330</v>
      </c>
      <c r="G229" s="0" t="n">
        <f aca="false">F229+E229</f>
        <v>15414</v>
      </c>
      <c r="H229" s="49" t="n">
        <v>105301170</v>
      </c>
      <c r="I229" s="47" t="s">
        <v>9340</v>
      </c>
      <c r="J229" s="48" t="n">
        <v>15414</v>
      </c>
      <c r="K229" s="0" t="n">
        <f aca="false">G229-J229</f>
        <v>0</v>
      </c>
    </row>
    <row r="230" customFormat="false" ht="29.85" hidden="false" customHeight="false" outlineLevel="0" collapsed="false">
      <c r="A230" s="0" t="n">
        <v>105301192</v>
      </c>
      <c r="B230" s="0" t="n">
        <v>3</v>
      </c>
      <c r="C230" s="0" t="n">
        <v>14017.5</v>
      </c>
      <c r="D230" s="0" t="n">
        <v>0</v>
      </c>
      <c r="E230" s="0" t="n">
        <f aca="false">21*B230</f>
        <v>63</v>
      </c>
      <c r="F230" s="0" t="n">
        <f aca="false">C230+D230</f>
        <v>14017.5</v>
      </c>
      <c r="G230" s="0" t="n">
        <f aca="false">F230+E230</f>
        <v>14080.5</v>
      </c>
      <c r="H230" s="18" t="n">
        <v>105301192</v>
      </c>
      <c r="I230" s="47" t="s">
        <v>9341</v>
      </c>
      <c r="J230" s="48" t="n">
        <v>14080.5</v>
      </c>
      <c r="K230" s="0" t="n">
        <f aca="false">G230-J230</f>
        <v>0</v>
      </c>
    </row>
    <row r="231" customFormat="false" ht="29.85" hidden="false" customHeight="false" outlineLevel="0" collapsed="false">
      <c r="A231" s="0" t="n">
        <v>105301193</v>
      </c>
      <c r="B231" s="0" t="n">
        <v>2</v>
      </c>
      <c r="C231" s="0" t="n">
        <v>9345</v>
      </c>
      <c r="D231" s="0" t="n">
        <v>0</v>
      </c>
      <c r="E231" s="0" t="n">
        <f aca="false">21*B231</f>
        <v>42</v>
      </c>
      <c r="F231" s="0" t="n">
        <f aca="false">C231+D231</f>
        <v>9345</v>
      </c>
      <c r="G231" s="0" t="n">
        <f aca="false">F231+E231</f>
        <v>9387</v>
      </c>
      <c r="H231" s="18" t="n">
        <v>105301193</v>
      </c>
      <c r="I231" s="47" t="s">
        <v>9342</v>
      </c>
      <c r="J231" s="48" t="n">
        <v>9387</v>
      </c>
      <c r="K231" s="0" t="n">
        <f aca="false">G231-J231</f>
        <v>0</v>
      </c>
    </row>
    <row r="232" customFormat="false" ht="29.85" hidden="false" customHeight="false" outlineLevel="0" collapsed="false">
      <c r="A232" s="0" t="n">
        <v>105301212</v>
      </c>
      <c r="B232" s="0" t="n">
        <v>2</v>
      </c>
      <c r="C232" s="0" t="n">
        <v>9345</v>
      </c>
      <c r="D232" s="0" t="n">
        <v>0</v>
      </c>
      <c r="E232" s="0" t="n">
        <f aca="false">21*B232</f>
        <v>42</v>
      </c>
      <c r="F232" s="0" t="n">
        <f aca="false">C232+D232</f>
        <v>9345</v>
      </c>
      <c r="G232" s="0" t="n">
        <f aca="false">F232+E232</f>
        <v>9387</v>
      </c>
      <c r="H232" s="18" t="n">
        <v>105301212</v>
      </c>
      <c r="I232" s="47" t="s">
        <v>9343</v>
      </c>
      <c r="J232" s="48" t="n">
        <v>9387</v>
      </c>
      <c r="K232" s="0" t="n">
        <f aca="false">G232-J232</f>
        <v>0</v>
      </c>
    </row>
    <row r="233" customFormat="false" ht="29.85" hidden="false" customHeight="false" outlineLevel="0" collapsed="false">
      <c r="A233" s="0" t="n">
        <v>105301214</v>
      </c>
      <c r="B233" s="0" t="n">
        <v>2</v>
      </c>
      <c r="C233" s="0" t="n">
        <v>7665</v>
      </c>
      <c r="D233" s="0" t="n">
        <v>0</v>
      </c>
      <c r="E233" s="0" t="n">
        <f aca="false">21*B233</f>
        <v>42</v>
      </c>
      <c r="F233" s="0" t="n">
        <f aca="false">C233+D233</f>
        <v>7665</v>
      </c>
      <c r="G233" s="0" t="n">
        <f aca="false">F233+E233</f>
        <v>7707</v>
      </c>
      <c r="H233" s="53" t="n">
        <v>105301214</v>
      </c>
      <c r="I233" s="47" t="s">
        <v>9344</v>
      </c>
      <c r="J233" s="48" t="n">
        <v>7707</v>
      </c>
      <c r="K233" s="0" t="n">
        <f aca="false">G233-J233</f>
        <v>0</v>
      </c>
    </row>
    <row r="234" customFormat="false" ht="29.85" hidden="false" customHeight="false" outlineLevel="0" collapsed="false">
      <c r="A234" s="0" t="n">
        <v>105301218</v>
      </c>
      <c r="B234" s="0" t="n">
        <v>2</v>
      </c>
      <c r="C234" s="0" t="n">
        <v>7665</v>
      </c>
      <c r="D234" s="0" t="n">
        <v>0</v>
      </c>
      <c r="E234" s="0" t="n">
        <f aca="false">21*B234</f>
        <v>42</v>
      </c>
      <c r="F234" s="0" t="n">
        <f aca="false">C234+D234</f>
        <v>7665</v>
      </c>
      <c r="G234" s="0" t="n">
        <f aca="false">F234+E234</f>
        <v>7707</v>
      </c>
      <c r="H234" s="18" t="n">
        <v>105301218</v>
      </c>
      <c r="I234" s="47" t="s">
        <v>9345</v>
      </c>
      <c r="J234" s="48" t="n">
        <v>7707</v>
      </c>
      <c r="K234" s="0" t="n">
        <f aca="false">G234-J234</f>
        <v>0</v>
      </c>
    </row>
    <row r="235" customFormat="false" ht="29.85" hidden="false" customHeight="false" outlineLevel="0" collapsed="false">
      <c r="A235" s="0" t="n">
        <v>105301222</v>
      </c>
      <c r="B235" s="0" t="n">
        <v>1</v>
      </c>
      <c r="C235" s="0" t="n">
        <v>3832.5</v>
      </c>
      <c r="D235" s="0" t="n">
        <v>0</v>
      </c>
      <c r="E235" s="0" t="n">
        <f aca="false">21*B235</f>
        <v>21</v>
      </c>
      <c r="F235" s="0" t="n">
        <f aca="false">C235+D235</f>
        <v>3832.5</v>
      </c>
      <c r="G235" s="0" t="n">
        <f aca="false">F235+E235</f>
        <v>3853.5</v>
      </c>
      <c r="H235" s="18" t="n">
        <v>105301222</v>
      </c>
      <c r="I235" s="47" t="s">
        <v>9346</v>
      </c>
      <c r="J235" s="48" t="n">
        <v>3853.5</v>
      </c>
      <c r="K235" s="0" t="n">
        <f aca="false">G235-J235</f>
        <v>0</v>
      </c>
    </row>
    <row r="236" customFormat="false" ht="29.85" hidden="false" customHeight="false" outlineLevel="0" collapsed="false">
      <c r="A236" s="0" t="n">
        <v>105301224</v>
      </c>
      <c r="B236" s="0" t="n">
        <v>3</v>
      </c>
      <c r="C236" s="0" t="n">
        <v>11497.5</v>
      </c>
      <c r="D236" s="0" t="n">
        <v>0</v>
      </c>
      <c r="E236" s="0" t="n">
        <f aca="false">21*B236</f>
        <v>63</v>
      </c>
      <c r="F236" s="0" t="n">
        <f aca="false">C236+D236</f>
        <v>11497.5</v>
      </c>
      <c r="G236" s="0" t="n">
        <f aca="false">F236+E236</f>
        <v>11560.5</v>
      </c>
      <c r="H236" s="18" t="n">
        <v>105301224</v>
      </c>
      <c r="I236" s="47" t="s">
        <v>9347</v>
      </c>
      <c r="J236" s="48" t="n">
        <v>11560.5</v>
      </c>
      <c r="K236" s="0" t="n">
        <f aca="false">G236-J236</f>
        <v>0</v>
      </c>
    </row>
    <row r="237" customFormat="false" ht="29.85" hidden="false" customHeight="false" outlineLevel="0" collapsed="false">
      <c r="A237" s="0" t="n">
        <v>105301225</v>
      </c>
      <c r="B237" s="0" t="n">
        <v>1</v>
      </c>
      <c r="C237" s="0" t="n">
        <v>3832.5</v>
      </c>
      <c r="D237" s="0" t="n">
        <v>0</v>
      </c>
      <c r="E237" s="0" t="n">
        <f aca="false">21*B237</f>
        <v>21</v>
      </c>
      <c r="F237" s="0" t="n">
        <f aca="false">C237+D237</f>
        <v>3832.5</v>
      </c>
      <c r="G237" s="0" t="n">
        <f aca="false">F237+E237</f>
        <v>3853.5</v>
      </c>
      <c r="H237" s="18" t="n">
        <v>105301225</v>
      </c>
      <c r="I237" s="47" t="s">
        <v>9348</v>
      </c>
      <c r="J237" s="48" t="n">
        <v>3853.5</v>
      </c>
      <c r="K237" s="0" t="n">
        <f aca="false">G237-J237</f>
        <v>0</v>
      </c>
    </row>
    <row r="238" customFormat="false" ht="29.85" hidden="false" customHeight="false" outlineLevel="0" collapsed="false">
      <c r="A238" s="0" t="n">
        <v>105301226</v>
      </c>
      <c r="B238" s="0" t="n">
        <v>2</v>
      </c>
      <c r="C238" s="0" t="n">
        <v>7665</v>
      </c>
      <c r="D238" s="0" t="n">
        <v>0</v>
      </c>
      <c r="E238" s="0" t="n">
        <f aca="false">21*B238</f>
        <v>42</v>
      </c>
      <c r="F238" s="0" t="n">
        <f aca="false">C238+D238</f>
        <v>7665</v>
      </c>
      <c r="G238" s="0" t="n">
        <f aca="false">F238+E238</f>
        <v>7707</v>
      </c>
      <c r="H238" s="18" t="n">
        <v>105301226</v>
      </c>
      <c r="I238" s="47" t="s">
        <v>9349</v>
      </c>
      <c r="J238" s="48" t="n">
        <v>7707</v>
      </c>
      <c r="K238" s="0" t="n">
        <f aca="false">G238-J238</f>
        <v>0</v>
      </c>
    </row>
    <row r="239" customFormat="false" ht="15.75" hidden="false" customHeight="false" outlineLevel="0" collapsed="false">
      <c r="A239" s="0" t="n">
        <v>105301236</v>
      </c>
      <c r="B239" s="0" t="n">
        <v>2</v>
      </c>
      <c r="C239" s="0" t="n">
        <v>7665</v>
      </c>
      <c r="D239" s="0" t="n">
        <v>0</v>
      </c>
      <c r="E239" s="0" t="n">
        <f aca="false">21*B239</f>
        <v>42</v>
      </c>
      <c r="F239" s="0" t="n">
        <f aca="false">C239+D239</f>
        <v>7665</v>
      </c>
      <c r="G239" s="0" t="n">
        <f aca="false">F239+E239</f>
        <v>7707</v>
      </c>
      <c r="H239" s="18" t="n">
        <v>105301236</v>
      </c>
      <c r="I239" s="47" t="s">
        <v>9350</v>
      </c>
      <c r="J239" s="48" t="n">
        <v>7707</v>
      </c>
      <c r="K239" s="0" t="n">
        <f aca="false">G239-J239</f>
        <v>0</v>
      </c>
    </row>
    <row r="240" customFormat="false" ht="29.85" hidden="false" customHeight="false" outlineLevel="0" collapsed="false">
      <c r="A240" s="0" t="n">
        <v>105301239</v>
      </c>
      <c r="B240" s="0" t="n">
        <v>3</v>
      </c>
      <c r="C240" s="0" t="n">
        <v>11497.5</v>
      </c>
      <c r="D240" s="0" t="n">
        <v>0</v>
      </c>
      <c r="E240" s="0" t="n">
        <f aca="false">21*B240</f>
        <v>63</v>
      </c>
      <c r="F240" s="0" t="n">
        <f aca="false">C240+D240</f>
        <v>11497.5</v>
      </c>
      <c r="G240" s="0" t="n">
        <f aca="false">F240+E240</f>
        <v>11560.5</v>
      </c>
      <c r="H240" s="18" t="n">
        <v>105301239</v>
      </c>
      <c r="I240" s="47" t="s">
        <v>9351</v>
      </c>
      <c r="J240" s="48" t="n">
        <v>11560.5</v>
      </c>
      <c r="K240" s="0" t="n">
        <f aca="false">G240-J240</f>
        <v>0</v>
      </c>
    </row>
    <row r="241" customFormat="false" ht="15.75" hidden="false" customHeight="false" outlineLevel="0" collapsed="false">
      <c r="A241" s="0" t="n">
        <v>105301246</v>
      </c>
      <c r="B241" s="0" t="n">
        <v>1</v>
      </c>
      <c r="C241" s="0" t="n">
        <v>3832.5</v>
      </c>
      <c r="D241" s="0" t="n">
        <v>0</v>
      </c>
      <c r="E241" s="0" t="n">
        <f aca="false">21*B241</f>
        <v>21</v>
      </c>
      <c r="F241" s="0" t="n">
        <f aca="false">C241+D241</f>
        <v>3832.5</v>
      </c>
      <c r="G241" s="0" t="n">
        <f aca="false">F241+E241</f>
        <v>3853.5</v>
      </c>
      <c r="H241" s="18" t="n">
        <v>105301246</v>
      </c>
      <c r="I241" s="47" t="s">
        <v>9352</v>
      </c>
      <c r="J241" s="48" t="n">
        <v>3853.5</v>
      </c>
      <c r="K241" s="0" t="n">
        <f aca="false">G241-J241</f>
        <v>0</v>
      </c>
    </row>
    <row r="242" customFormat="false" ht="29.85" hidden="false" customHeight="false" outlineLevel="0" collapsed="false">
      <c r="A242" s="0" t="n">
        <v>105301251</v>
      </c>
      <c r="B242" s="0" t="n">
        <v>1</v>
      </c>
      <c r="C242" s="0" t="n">
        <v>3832.5</v>
      </c>
      <c r="D242" s="0" t="n">
        <v>0</v>
      </c>
      <c r="E242" s="0" t="n">
        <f aca="false">21*B242</f>
        <v>21</v>
      </c>
      <c r="F242" s="0" t="n">
        <f aca="false">C242+D242</f>
        <v>3832.5</v>
      </c>
      <c r="G242" s="0" t="n">
        <f aca="false">F242+E242</f>
        <v>3853.5</v>
      </c>
      <c r="H242" s="18" t="n">
        <v>105301251</v>
      </c>
      <c r="I242" s="47" t="s">
        <v>9353</v>
      </c>
      <c r="J242" s="48" t="n">
        <v>3853.5</v>
      </c>
      <c r="K242" s="0" t="n">
        <f aca="false">G242-J242</f>
        <v>0</v>
      </c>
    </row>
    <row r="243" customFormat="false" ht="29.85" hidden="false" customHeight="false" outlineLevel="0" collapsed="false">
      <c r="A243" s="0" t="n">
        <v>105301258</v>
      </c>
      <c r="B243" s="0" t="n">
        <v>3</v>
      </c>
      <c r="C243" s="0" t="n">
        <v>14017.5</v>
      </c>
      <c r="D243" s="0" t="n">
        <v>0</v>
      </c>
      <c r="E243" s="0" t="n">
        <f aca="false">21*B243</f>
        <v>63</v>
      </c>
      <c r="F243" s="0" t="n">
        <f aca="false">C243+D243</f>
        <v>14017.5</v>
      </c>
      <c r="G243" s="0" t="n">
        <f aca="false">F243+E243</f>
        <v>14080.5</v>
      </c>
      <c r="H243" s="18" t="n">
        <v>105301258</v>
      </c>
      <c r="I243" s="47" t="s">
        <v>9354</v>
      </c>
      <c r="J243" s="48" t="n">
        <v>14080.5</v>
      </c>
      <c r="K243" s="0" t="n">
        <f aca="false">G243-J243</f>
        <v>0</v>
      </c>
    </row>
    <row r="244" customFormat="false" ht="15.75" hidden="false" customHeight="false" outlineLevel="0" collapsed="false">
      <c r="A244" s="0" t="n">
        <v>105301275</v>
      </c>
      <c r="B244" s="0" t="n">
        <v>2</v>
      </c>
      <c r="C244" s="0" t="n">
        <v>7665</v>
      </c>
      <c r="D244" s="0" t="n">
        <v>0</v>
      </c>
      <c r="E244" s="0" t="n">
        <f aca="false">21*B244</f>
        <v>42</v>
      </c>
      <c r="F244" s="0" t="n">
        <f aca="false">C244+D244</f>
        <v>7665</v>
      </c>
      <c r="G244" s="0" t="n">
        <f aca="false">F244+E244</f>
        <v>7707</v>
      </c>
      <c r="H244" s="18" t="n">
        <v>105301275</v>
      </c>
      <c r="I244" s="47" t="s">
        <v>9355</v>
      </c>
      <c r="J244" s="48" t="n">
        <v>7707</v>
      </c>
      <c r="K244" s="0" t="n">
        <f aca="false">G244-J244</f>
        <v>0</v>
      </c>
    </row>
    <row r="245" customFormat="false" ht="29.85" hidden="false" customHeight="false" outlineLevel="0" collapsed="false">
      <c r="A245" s="0" t="n">
        <v>105301280</v>
      </c>
      <c r="B245" s="0" t="n">
        <v>3</v>
      </c>
      <c r="C245" s="0" t="n">
        <v>11497.5</v>
      </c>
      <c r="D245" s="0" t="n">
        <v>0</v>
      </c>
      <c r="E245" s="0" t="n">
        <f aca="false">21*B245</f>
        <v>63</v>
      </c>
      <c r="F245" s="0" t="n">
        <f aca="false">C245+D245</f>
        <v>11497.5</v>
      </c>
      <c r="G245" s="0" t="n">
        <f aca="false">F245+E245</f>
        <v>11560.5</v>
      </c>
      <c r="H245" s="18" t="n">
        <v>105301280</v>
      </c>
      <c r="I245" s="47" t="s">
        <v>9356</v>
      </c>
      <c r="J245" s="48" t="n">
        <v>11560.5</v>
      </c>
      <c r="K245" s="0" t="n">
        <f aca="false">G245-J245</f>
        <v>0</v>
      </c>
    </row>
    <row r="246" customFormat="false" ht="29.85" hidden="false" customHeight="false" outlineLevel="0" collapsed="false">
      <c r="A246" s="0" t="n">
        <v>105301285</v>
      </c>
      <c r="B246" s="0" t="n">
        <v>2</v>
      </c>
      <c r="C246" s="0" t="n">
        <v>7665</v>
      </c>
      <c r="D246" s="0" t="n">
        <v>0</v>
      </c>
      <c r="E246" s="0" t="n">
        <f aca="false">21*B246</f>
        <v>42</v>
      </c>
      <c r="F246" s="0" t="n">
        <f aca="false">C246+D246</f>
        <v>7665</v>
      </c>
      <c r="G246" s="0" t="n">
        <f aca="false">F246+E246</f>
        <v>7707</v>
      </c>
      <c r="H246" s="18" t="n">
        <v>105301285</v>
      </c>
      <c r="I246" s="47" t="s">
        <v>9357</v>
      </c>
      <c r="J246" s="48" t="n">
        <v>7707</v>
      </c>
      <c r="K246" s="0" t="n">
        <f aca="false">G246-J246</f>
        <v>0</v>
      </c>
    </row>
    <row r="247" customFormat="false" ht="29.85" hidden="false" customHeight="false" outlineLevel="0" collapsed="false">
      <c r="A247" s="0" t="n">
        <v>105301288</v>
      </c>
      <c r="B247" s="0" t="n">
        <v>6</v>
      </c>
      <c r="C247" s="0" t="n">
        <v>22995</v>
      </c>
      <c r="D247" s="0" t="n">
        <v>0</v>
      </c>
      <c r="E247" s="0" t="n">
        <f aca="false">21*B247</f>
        <v>126</v>
      </c>
      <c r="F247" s="0" t="n">
        <f aca="false">C247+D247</f>
        <v>22995</v>
      </c>
      <c r="G247" s="0" t="n">
        <f aca="false">F247+E247</f>
        <v>23121</v>
      </c>
      <c r="H247" s="18" t="n">
        <v>105301288</v>
      </c>
      <c r="I247" s="47" t="s">
        <v>9358</v>
      </c>
      <c r="J247" s="48" t="n">
        <v>23121</v>
      </c>
      <c r="K247" s="0" t="n">
        <f aca="false">G247-J247</f>
        <v>0</v>
      </c>
    </row>
    <row r="248" customFormat="false" ht="29.85" hidden="false" customHeight="false" outlineLevel="0" collapsed="false">
      <c r="A248" s="0" t="n">
        <v>105301299</v>
      </c>
      <c r="B248" s="0" t="n">
        <v>2</v>
      </c>
      <c r="C248" s="0" t="n">
        <v>7665</v>
      </c>
      <c r="D248" s="0" t="n">
        <v>0</v>
      </c>
      <c r="E248" s="0" t="n">
        <f aca="false">21*B248</f>
        <v>42</v>
      </c>
      <c r="F248" s="0" t="n">
        <f aca="false">C248+D248</f>
        <v>7665</v>
      </c>
      <c r="G248" s="0" t="n">
        <f aca="false">F248+E248</f>
        <v>7707</v>
      </c>
      <c r="H248" s="18" t="n">
        <v>105301299</v>
      </c>
      <c r="I248" s="47" t="s">
        <v>9359</v>
      </c>
      <c r="J248" s="48" t="n">
        <v>7707</v>
      </c>
      <c r="K248" s="0" t="n">
        <f aca="false">G248-J248</f>
        <v>0</v>
      </c>
    </row>
    <row r="249" customFormat="false" ht="29.85" hidden="false" customHeight="false" outlineLevel="0" collapsed="false">
      <c r="A249" s="0" t="n">
        <v>105301307</v>
      </c>
      <c r="B249" s="0" t="n">
        <v>2</v>
      </c>
      <c r="C249" s="0" t="n">
        <v>7665</v>
      </c>
      <c r="D249" s="0" t="n">
        <v>0</v>
      </c>
      <c r="E249" s="0" t="n">
        <f aca="false">21*B249</f>
        <v>42</v>
      </c>
      <c r="F249" s="0" t="n">
        <f aca="false">C249+D249</f>
        <v>7665</v>
      </c>
      <c r="G249" s="0" t="n">
        <f aca="false">F249+E249</f>
        <v>7707</v>
      </c>
      <c r="H249" s="18" t="n">
        <v>105301307</v>
      </c>
      <c r="I249" s="47" t="s">
        <v>9360</v>
      </c>
      <c r="J249" s="48" t="n">
        <v>7707</v>
      </c>
      <c r="K249" s="0" t="n">
        <f aca="false">G249-J249</f>
        <v>0</v>
      </c>
    </row>
    <row r="250" customFormat="false" ht="29.85" hidden="false" customHeight="false" outlineLevel="0" collapsed="false">
      <c r="A250" s="0" t="n">
        <v>105301310</v>
      </c>
      <c r="B250" s="0" t="n">
        <v>6</v>
      </c>
      <c r="C250" s="0" t="n">
        <v>22995</v>
      </c>
      <c r="D250" s="0" t="n">
        <v>0</v>
      </c>
      <c r="E250" s="0" t="n">
        <f aca="false">21*B250</f>
        <v>126</v>
      </c>
      <c r="F250" s="0" t="n">
        <f aca="false">C250+D250</f>
        <v>22995</v>
      </c>
      <c r="G250" s="0" t="n">
        <f aca="false">F250+E250</f>
        <v>23121</v>
      </c>
      <c r="H250" s="18" t="n">
        <v>105301310</v>
      </c>
      <c r="I250" s="47" t="s">
        <v>9361</v>
      </c>
      <c r="J250" s="48" t="n">
        <v>23121</v>
      </c>
      <c r="K250" s="0" t="n">
        <f aca="false">G250-J250</f>
        <v>0</v>
      </c>
    </row>
    <row r="251" customFormat="false" ht="29.85" hidden="false" customHeight="false" outlineLevel="0" collapsed="false">
      <c r="A251" s="0" t="n">
        <v>105301318</v>
      </c>
      <c r="B251" s="0" t="n">
        <v>5</v>
      </c>
      <c r="C251" s="0" t="n">
        <v>19162.5</v>
      </c>
      <c r="D251" s="0" t="n">
        <v>0</v>
      </c>
      <c r="E251" s="0" t="n">
        <f aca="false">21*B251</f>
        <v>105</v>
      </c>
      <c r="F251" s="0" t="n">
        <f aca="false">C251+D251</f>
        <v>19162.5</v>
      </c>
      <c r="G251" s="0" t="n">
        <f aca="false">F251+E251</f>
        <v>19267.5</v>
      </c>
      <c r="H251" s="18" t="n">
        <v>105301318</v>
      </c>
      <c r="I251" s="47" t="s">
        <v>9362</v>
      </c>
      <c r="J251" s="48" t="n">
        <v>19267.5</v>
      </c>
      <c r="K251" s="0" t="n">
        <f aca="false">G251-J251</f>
        <v>0</v>
      </c>
    </row>
    <row r="252" customFormat="false" ht="15.75" hidden="false" customHeight="false" outlineLevel="0" collapsed="false">
      <c r="A252" s="0" t="n">
        <v>105301336</v>
      </c>
      <c r="B252" s="0" t="n">
        <v>1</v>
      </c>
      <c r="C252" s="0" t="n">
        <v>3832.5</v>
      </c>
      <c r="D252" s="0" t="n">
        <v>0</v>
      </c>
      <c r="E252" s="0" t="n">
        <f aca="false">21*B252</f>
        <v>21</v>
      </c>
      <c r="F252" s="0" t="n">
        <f aca="false">C252+D252</f>
        <v>3832.5</v>
      </c>
      <c r="G252" s="0" t="n">
        <f aca="false">F252+E252</f>
        <v>3853.5</v>
      </c>
      <c r="H252" s="53" t="n">
        <v>105301336</v>
      </c>
      <c r="I252" s="47" t="s">
        <v>9363</v>
      </c>
      <c r="J252" s="48" t="n">
        <v>3853.5</v>
      </c>
      <c r="K252" s="0" t="n">
        <f aca="false">G252-J252</f>
        <v>0</v>
      </c>
    </row>
    <row r="253" customFormat="false" ht="29.85" hidden="false" customHeight="false" outlineLevel="0" collapsed="false">
      <c r="A253" s="0" t="n">
        <v>105301343</v>
      </c>
      <c r="B253" s="0" t="n">
        <v>5</v>
      </c>
      <c r="C253" s="0" t="n">
        <v>19162.5</v>
      </c>
      <c r="D253" s="0" t="n">
        <v>0</v>
      </c>
      <c r="E253" s="0" t="n">
        <f aca="false">21*B253</f>
        <v>105</v>
      </c>
      <c r="F253" s="0" t="n">
        <f aca="false">C253+D253</f>
        <v>19162.5</v>
      </c>
      <c r="G253" s="0" t="n">
        <f aca="false">F253+E253</f>
        <v>19267.5</v>
      </c>
      <c r="H253" s="18" t="n">
        <v>105301343</v>
      </c>
      <c r="I253" s="47" t="s">
        <v>9364</v>
      </c>
      <c r="J253" s="48" t="n">
        <v>19267.5</v>
      </c>
      <c r="K253" s="0" t="n">
        <f aca="false">G253-J253</f>
        <v>0</v>
      </c>
    </row>
    <row r="254" customFormat="false" ht="29.85" hidden="false" customHeight="false" outlineLevel="0" collapsed="false">
      <c r="A254" s="0" t="n">
        <v>105301371</v>
      </c>
      <c r="B254" s="0" t="n">
        <v>4</v>
      </c>
      <c r="C254" s="0" t="n">
        <v>15330</v>
      </c>
      <c r="D254" s="0" t="n">
        <v>0</v>
      </c>
      <c r="E254" s="0" t="n">
        <f aca="false">21*B254</f>
        <v>84</v>
      </c>
      <c r="F254" s="0" t="n">
        <f aca="false">C254+D254</f>
        <v>15330</v>
      </c>
      <c r="G254" s="0" t="n">
        <f aca="false">F254+E254</f>
        <v>15414</v>
      </c>
      <c r="H254" s="18" t="n">
        <v>105301371</v>
      </c>
      <c r="I254" s="47" t="s">
        <v>9365</v>
      </c>
      <c r="J254" s="48" t="n">
        <v>15414</v>
      </c>
      <c r="K254" s="0" t="n">
        <f aca="false">G254-J254</f>
        <v>0</v>
      </c>
    </row>
    <row r="255" customFormat="false" ht="15.65" hidden="false" customHeight="false" outlineLevel="0" collapsed="false">
      <c r="A255" s="0" t="n">
        <v>105301374</v>
      </c>
      <c r="B255" s="0" t="n">
        <v>3</v>
      </c>
      <c r="C255" s="0" t="n">
        <v>11497.5</v>
      </c>
      <c r="D255" s="0" t="n">
        <v>0</v>
      </c>
      <c r="E255" s="0" t="n">
        <f aca="false">21*B255</f>
        <v>63</v>
      </c>
      <c r="F255" s="0" t="n">
        <f aca="false">C255+D255</f>
        <v>11497.5</v>
      </c>
      <c r="G255" s="0" t="n">
        <f aca="false">F255+E255</f>
        <v>11560.5</v>
      </c>
      <c r="H255" s="18" t="n">
        <v>105301374</v>
      </c>
      <c r="I255" s="47" t="s">
        <v>9366</v>
      </c>
      <c r="J255" s="48" t="n">
        <v>11560.5</v>
      </c>
      <c r="K255" s="0" t="n">
        <f aca="false">G255-J255</f>
        <v>0</v>
      </c>
    </row>
    <row r="256" customFormat="false" ht="29.85" hidden="false" customHeight="false" outlineLevel="0" collapsed="false">
      <c r="A256" s="0" t="n">
        <v>105301387</v>
      </c>
      <c r="B256" s="0" t="n">
        <v>3</v>
      </c>
      <c r="C256" s="0" t="n">
        <v>11497.5</v>
      </c>
      <c r="D256" s="0" t="n">
        <v>0</v>
      </c>
      <c r="E256" s="0" t="n">
        <f aca="false">21*B256</f>
        <v>63</v>
      </c>
      <c r="F256" s="0" t="n">
        <f aca="false">C256+D256</f>
        <v>11497.5</v>
      </c>
      <c r="G256" s="0" t="n">
        <f aca="false">F256+E256</f>
        <v>11560.5</v>
      </c>
      <c r="H256" s="49" t="n">
        <v>105301387</v>
      </c>
      <c r="I256" s="47" t="s">
        <v>9367</v>
      </c>
      <c r="J256" s="48" t="n">
        <v>11560.5</v>
      </c>
      <c r="K256" s="0" t="n">
        <f aca="false">G256-J256</f>
        <v>0</v>
      </c>
    </row>
    <row r="257" customFormat="false" ht="29.85" hidden="false" customHeight="false" outlineLevel="0" collapsed="false">
      <c r="A257" s="0" t="n">
        <v>105301387</v>
      </c>
      <c r="B257" s="0" t="n">
        <v>3</v>
      </c>
      <c r="C257" s="0" t="n">
        <v>11497.5</v>
      </c>
      <c r="D257" s="0" t="n">
        <v>0</v>
      </c>
      <c r="E257" s="0" t="n">
        <f aca="false">21*B257</f>
        <v>63</v>
      </c>
      <c r="F257" s="0" t="n">
        <f aca="false">C257+D257</f>
        <v>11497.5</v>
      </c>
      <c r="G257" s="0" t="n">
        <f aca="false">F257+E257</f>
        <v>11560.5</v>
      </c>
      <c r="H257" s="49" t="n">
        <v>105301387</v>
      </c>
      <c r="I257" s="47" t="s">
        <v>9368</v>
      </c>
      <c r="J257" s="48" t="n">
        <v>11560.5</v>
      </c>
      <c r="K257" s="0" t="n">
        <f aca="false">G257-J257</f>
        <v>0</v>
      </c>
    </row>
    <row r="258" customFormat="false" ht="29.85" hidden="false" customHeight="false" outlineLevel="0" collapsed="false">
      <c r="A258" s="0" t="n">
        <v>105301399</v>
      </c>
      <c r="B258" s="0" t="n">
        <v>1</v>
      </c>
      <c r="C258" s="0" t="n">
        <v>3832.5</v>
      </c>
      <c r="D258" s="0" t="n">
        <v>0</v>
      </c>
      <c r="E258" s="0" t="n">
        <f aca="false">21*B258</f>
        <v>21</v>
      </c>
      <c r="F258" s="0" t="n">
        <f aca="false">C258+D258</f>
        <v>3832.5</v>
      </c>
      <c r="G258" s="0" t="n">
        <f aca="false">F258+E258</f>
        <v>3853.5</v>
      </c>
      <c r="H258" s="18" t="n">
        <v>105301399</v>
      </c>
      <c r="I258" s="47" t="s">
        <v>9369</v>
      </c>
      <c r="J258" s="48" t="n">
        <v>3853.5</v>
      </c>
      <c r="K258" s="0" t="n">
        <f aca="false">G258-J258</f>
        <v>0</v>
      </c>
    </row>
    <row r="259" customFormat="false" ht="29.85" hidden="false" customHeight="false" outlineLevel="0" collapsed="false">
      <c r="A259" s="0" t="n">
        <v>105301404</v>
      </c>
      <c r="B259" s="0" t="n">
        <v>5</v>
      </c>
      <c r="C259" s="0" t="n">
        <v>19162.5</v>
      </c>
      <c r="D259" s="0" t="n">
        <v>0</v>
      </c>
      <c r="E259" s="0" t="n">
        <f aca="false">21*B259</f>
        <v>105</v>
      </c>
      <c r="F259" s="0" t="n">
        <f aca="false">C259+D259</f>
        <v>19162.5</v>
      </c>
      <c r="G259" s="0" t="n">
        <f aca="false">F259+E259</f>
        <v>19267.5</v>
      </c>
      <c r="H259" s="18" t="n">
        <v>105301404</v>
      </c>
      <c r="I259" s="47" t="s">
        <v>9370</v>
      </c>
      <c r="J259" s="48" t="n">
        <v>19267.5</v>
      </c>
      <c r="K259" s="0" t="n">
        <f aca="false">G259-J259</f>
        <v>0</v>
      </c>
    </row>
    <row r="260" customFormat="false" ht="29.85" hidden="false" customHeight="false" outlineLevel="0" collapsed="false">
      <c r="A260" s="0" t="n">
        <v>105301421</v>
      </c>
      <c r="B260" s="0" t="n">
        <v>1</v>
      </c>
      <c r="C260" s="0" t="n">
        <v>3832.5</v>
      </c>
      <c r="D260" s="0" t="n">
        <v>0</v>
      </c>
      <c r="E260" s="0" t="n">
        <f aca="false">21*B260</f>
        <v>21</v>
      </c>
      <c r="F260" s="0" t="n">
        <f aca="false">C260+D260</f>
        <v>3832.5</v>
      </c>
      <c r="G260" s="0" t="n">
        <f aca="false">F260+E260</f>
        <v>3853.5</v>
      </c>
      <c r="H260" s="18" t="n">
        <v>105301421</v>
      </c>
      <c r="I260" s="47" t="s">
        <v>9371</v>
      </c>
      <c r="J260" s="48" t="n">
        <v>3853.5</v>
      </c>
      <c r="K260" s="0" t="n">
        <f aca="false">G260-J260</f>
        <v>0</v>
      </c>
    </row>
    <row r="261" customFormat="false" ht="29.85" hidden="false" customHeight="false" outlineLevel="0" collapsed="false">
      <c r="A261" s="0" t="n">
        <v>105301422</v>
      </c>
      <c r="B261" s="0" t="n">
        <v>1</v>
      </c>
      <c r="C261" s="0" t="n">
        <v>3832.5</v>
      </c>
      <c r="D261" s="0" t="n">
        <v>0</v>
      </c>
      <c r="E261" s="0" t="n">
        <f aca="false">21*B261</f>
        <v>21</v>
      </c>
      <c r="F261" s="0" t="n">
        <f aca="false">C261+D261</f>
        <v>3832.5</v>
      </c>
      <c r="G261" s="0" t="n">
        <f aca="false">F261+E261</f>
        <v>3853.5</v>
      </c>
      <c r="H261" s="18" t="n">
        <v>105301422</v>
      </c>
      <c r="I261" s="47" t="s">
        <v>9372</v>
      </c>
      <c r="J261" s="48" t="n">
        <v>3853.5</v>
      </c>
      <c r="K261" s="0" t="n">
        <f aca="false">G261-J261</f>
        <v>0</v>
      </c>
    </row>
    <row r="262" customFormat="false" ht="15.75" hidden="false" customHeight="false" outlineLevel="0" collapsed="false">
      <c r="A262" s="0" t="n">
        <v>105301424</v>
      </c>
      <c r="B262" s="0" t="n">
        <v>6</v>
      </c>
      <c r="C262" s="0" t="n">
        <v>22995</v>
      </c>
      <c r="D262" s="0" t="n">
        <v>0</v>
      </c>
      <c r="E262" s="0" t="n">
        <f aca="false">21*B262</f>
        <v>126</v>
      </c>
      <c r="F262" s="0" t="n">
        <f aca="false">C262+D262</f>
        <v>22995</v>
      </c>
      <c r="G262" s="0" t="n">
        <f aca="false">F262+E262</f>
        <v>23121</v>
      </c>
      <c r="H262" s="18" t="n">
        <v>105301424</v>
      </c>
      <c r="I262" s="47" t="s">
        <v>9373</v>
      </c>
      <c r="J262" s="48" t="n">
        <v>23121</v>
      </c>
      <c r="K262" s="0" t="n">
        <f aca="false">G262-J262</f>
        <v>0</v>
      </c>
    </row>
    <row r="263" customFormat="false" ht="29.85" hidden="false" customHeight="false" outlineLevel="0" collapsed="false">
      <c r="A263" s="0" t="n">
        <v>105301441</v>
      </c>
      <c r="B263" s="0" t="n">
        <v>3</v>
      </c>
      <c r="C263" s="0" t="n">
        <v>11497.5</v>
      </c>
      <c r="D263" s="0" t="n">
        <v>0</v>
      </c>
      <c r="E263" s="0" t="n">
        <f aca="false">21*B263</f>
        <v>63</v>
      </c>
      <c r="F263" s="0" t="n">
        <f aca="false">C263+D263</f>
        <v>11497.5</v>
      </c>
      <c r="G263" s="0" t="n">
        <f aca="false">F263+E263</f>
        <v>11560.5</v>
      </c>
      <c r="H263" s="18" t="n">
        <v>105301441</v>
      </c>
      <c r="I263" s="47" t="s">
        <v>9374</v>
      </c>
      <c r="J263" s="48" t="n">
        <v>11560.5</v>
      </c>
      <c r="K263" s="0" t="n">
        <f aca="false">G263-J263</f>
        <v>0</v>
      </c>
    </row>
    <row r="264" customFormat="false" ht="29.85" hidden="false" customHeight="false" outlineLevel="0" collapsed="false">
      <c r="A264" s="0" t="n">
        <v>105301443</v>
      </c>
      <c r="B264" s="0" t="n">
        <v>1</v>
      </c>
      <c r="C264" s="0" t="n">
        <v>3832.5</v>
      </c>
      <c r="D264" s="0" t="n">
        <v>0</v>
      </c>
      <c r="E264" s="0" t="n">
        <f aca="false">21*B264</f>
        <v>21</v>
      </c>
      <c r="F264" s="0" t="n">
        <f aca="false">C264+D264</f>
        <v>3832.5</v>
      </c>
      <c r="G264" s="0" t="n">
        <f aca="false">F264+E264</f>
        <v>3853.5</v>
      </c>
      <c r="H264" s="18" t="n">
        <v>105301443</v>
      </c>
      <c r="I264" s="47" t="s">
        <v>9375</v>
      </c>
      <c r="J264" s="48" t="n">
        <v>3853.5</v>
      </c>
      <c r="K264" s="0" t="n">
        <f aca="false">G264-J264</f>
        <v>0</v>
      </c>
    </row>
    <row r="265" customFormat="false" ht="29.85" hidden="false" customHeight="false" outlineLevel="0" collapsed="false">
      <c r="A265" s="0" t="n">
        <v>105301457</v>
      </c>
      <c r="B265" s="0" t="n">
        <v>1</v>
      </c>
      <c r="C265" s="0" t="n">
        <v>3832.5</v>
      </c>
      <c r="D265" s="0" t="n">
        <v>0</v>
      </c>
      <c r="E265" s="0" t="n">
        <f aca="false">21*B265</f>
        <v>21</v>
      </c>
      <c r="F265" s="0" t="n">
        <f aca="false">C265+D265</f>
        <v>3832.5</v>
      </c>
      <c r="G265" s="0" t="n">
        <f aca="false">F265+E265</f>
        <v>3853.5</v>
      </c>
      <c r="H265" s="53" t="n">
        <v>105301457</v>
      </c>
      <c r="I265" s="47" t="s">
        <v>9376</v>
      </c>
      <c r="J265" s="48" t="n">
        <v>3853.5</v>
      </c>
      <c r="K265" s="0" t="n">
        <f aca="false">G265-J265</f>
        <v>0</v>
      </c>
    </row>
    <row r="266" customFormat="false" ht="29.85" hidden="false" customHeight="false" outlineLevel="0" collapsed="false">
      <c r="A266" s="0" t="n">
        <v>105301475</v>
      </c>
      <c r="B266" s="0" t="n">
        <v>3</v>
      </c>
      <c r="C266" s="0" t="n">
        <v>11497.5</v>
      </c>
      <c r="D266" s="0" t="n">
        <v>0</v>
      </c>
      <c r="E266" s="0" t="n">
        <f aca="false">21*B266</f>
        <v>63</v>
      </c>
      <c r="F266" s="0" t="n">
        <f aca="false">C266+D266</f>
        <v>11497.5</v>
      </c>
      <c r="G266" s="0" t="n">
        <f aca="false">F266+E266</f>
        <v>11560.5</v>
      </c>
      <c r="H266" s="18" t="n">
        <v>105301475</v>
      </c>
      <c r="I266" s="47" t="s">
        <v>9377</v>
      </c>
      <c r="J266" s="48" t="n">
        <v>11560.5</v>
      </c>
      <c r="K266" s="0" t="n">
        <f aca="false">G266-J266</f>
        <v>0</v>
      </c>
    </row>
    <row r="267" customFormat="false" ht="29.85" hidden="false" customHeight="false" outlineLevel="0" collapsed="false">
      <c r="A267" s="0" t="n">
        <v>105301572</v>
      </c>
      <c r="B267" s="0" t="n">
        <v>3</v>
      </c>
      <c r="C267" s="0" t="n">
        <v>11497.5</v>
      </c>
      <c r="D267" s="0" t="n">
        <v>0</v>
      </c>
      <c r="E267" s="0" t="n">
        <f aca="false">21*B267</f>
        <v>63</v>
      </c>
      <c r="F267" s="0" t="n">
        <f aca="false">C267+D267</f>
        <v>11497.5</v>
      </c>
      <c r="G267" s="0" t="n">
        <f aca="false">F267+E267</f>
        <v>11560.5</v>
      </c>
      <c r="H267" s="18" t="n">
        <v>105301572</v>
      </c>
      <c r="I267" s="47" t="s">
        <v>9378</v>
      </c>
      <c r="J267" s="48" t="n">
        <v>11560.5</v>
      </c>
      <c r="K267" s="0" t="n">
        <f aca="false">G267-J267</f>
        <v>0</v>
      </c>
    </row>
    <row r="268" customFormat="false" ht="29.85" hidden="false" customHeight="false" outlineLevel="0" collapsed="false">
      <c r="A268" s="0" t="n">
        <v>105301577</v>
      </c>
      <c r="B268" s="0" t="n">
        <v>3</v>
      </c>
      <c r="C268" s="0" t="n">
        <v>11497.5</v>
      </c>
      <c r="D268" s="0" t="n">
        <v>0</v>
      </c>
      <c r="E268" s="0" t="n">
        <f aca="false">21*B268</f>
        <v>63</v>
      </c>
      <c r="F268" s="0" t="n">
        <f aca="false">C268+D268</f>
        <v>11497.5</v>
      </c>
      <c r="G268" s="0" t="n">
        <f aca="false">F268+E268</f>
        <v>11560.5</v>
      </c>
      <c r="H268" s="18" t="n">
        <v>105301577</v>
      </c>
      <c r="I268" s="47" t="s">
        <v>9379</v>
      </c>
      <c r="J268" s="48" t="n">
        <v>11560.5</v>
      </c>
      <c r="K268" s="0" t="n">
        <f aca="false">G268-J268</f>
        <v>0</v>
      </c>
    </row>
    <row r="269" customFormat="false" ht="29.85" hidden="false" customHeight="false" outlineLevel="0" collapsed="false">
      <c r="A269" s="0" t="n">
        <v>105301592</v>
      </c>
      <c r="B269" s="0" t="n">
        <v>6</v>
      </c>
      <c r="C269" s="0" t="n">
        <v>22995</v>
      </c>
      <c r="D269" s="0" t="n">
        <v>0</v>
      </c>
      <c r="E269" s="0" t="n">
        <f aca="false">21*B269</f>
        <v>126</v>
      </c>
      <c r="F269" s="0" t="n">
        <f aca="false">C269+D269</f>
        <v>22995</v>
      </c>
      <c r="G269" s="0" t="n">
        <f aca="false">F269+E269</f>
        <v>23121</v>
      </c>
      <c r="H269" s="49" t="n">
        <v>105301592</v>
      </c>
      <c r="I269" s="47" t="s">
        <v>9380</v>
      </c>
      <c r="J269" s="48" t="n">
        <v>23121</v>
      </c>
      <c r="K269" s="0" t="n">
        <f aca="false">G269-J269</f>
        <v>0</v>
      </c>
    </row>
    <row r="270" customFormat="false" ht="29.85" hidden="false" customHeight="false" outlineLevel="0" collapsed="false">
      <c r="A270" s="0" t="n">
        <v>105301592</v>
      </c>
      <c r="B270" s="0" t="n">
        <v>6</v>
      </c>
      <c r="C270" s="0" t="n">
        <v>22995</v>
      </c>
      <c r="D270" s="0" t="n">
        <v>0</v>
      </c>
      <c r="E270" s="0" t="n">
        <f aca="false">21*B270</f>
        <v>126</v>
      </c>
      <c r="F270" s="0" t="n">
        <f aca="false">C270+D270</f>
        <v>22995</v>
      </c>
      <c r="G270" s="0" t="n">
        <f aca="false">F270+E270</f>
        <v>23121</v>
      </c>
      <c r="H270" s="49" t="n">
        <v>105301592</v>
      </c>
      <c r="I270" s="47" t="s">
        <v>9381</v>
      </c>
      <c r="J270" s="48" t="n">
        <v>23121</v>
      </c>
      <c r="K270" s="0" t="n">
        <f aca="false">G270-J270</f>
        <v>0</v>
      </c>
    </row>
    <row r="271" s="12" customFormat="true" ht="29.85" hidden="false" customHeight="false" outlineLevel="0" collapsed="false">
      <c r="G271" s="12" t="n">
        <v>0</v>
      </c>
      <c r="H271" s="57" t="n">
        <v>105301610</v>
      </c>
      <c r="I271" s="58" t="s">
        <v>9382</v>
      </c>
      <c r="J271" s="59" t="n">
        <v>3853.5</v>
      </c>
      <c r="K271" s="12" t="n">
        <f aca="false">G271-J271</f>
        <v>-3853.5</v>
      </c>
      <c r="L271" s="12" t="s">
        <v>9383</v>
      </c>
    </row>
    <row r="272" customFormat="false" ht="29.85" hidden="false" customHeight="false" outlineLevel="0" collapsed="false">
      <c r="A272" s="0" t="n">
        <v>105301817</v>
      </c>
      <c r="B272" s="0" t="n">
        <v>4</v>
      </c>
      <c r="C272" s="0" t="n">
        <v>15330</v>
      </c>
      <c r="D272" s="0" t="n">
        <v>0</v>
      </c>
      <c r="E272" s="0" t="n">
        <f aca="false">21*B272</f>
        <v>84</v>
      </c>
      <c r="F272" s="0" t="n">
        <f aca="false">C272+D272</f>
        <v>15330</v>
      </c>
      <c r="G272" s="0" t="n">
        <f aca="false">F272+E272</f>
        <v>15414</v>
      </c>
      <c r="H272" s="18" t="n">
        <v>105301817</v>
      </c>
      <c r="I272" s="47" t="s">
        <v>9384</v>
      </c>
      <c r="J272" s="48" t="n">
        <v>15414</v>
      </c>
      <c r="K272" s="0" t="n">
        <f aca="false">G272-J272</f>
        <v>0</v>
      </c>
    </row>
    <row r="273" customFormat="false" ht="15.75" hidden="false" customHeight="false" outlineLevel="0" collapsed="false">
      <c r="A273" s="0" t="n">
        <v>105301871</v>
      </c>
      <c r="B273" s="0" t="n">
        <v>1</v>
      </c>
      <c r="C273" s="0" t="n">
        <v>5722.4</v>
      </c>
      <c r="D273" s="0" t="n">
        <v>0</v>
      </c>
      <c r="E273" s="0" t="n">
        <f aca="false">21*B273</f>
        <v>21</v>
      </c>
      <c r="F273" s="0" t="n">
        <f aca="false">C273+D273</f>
        <v>5722.4</v>
      </c>
      <c r="G273" s="0" t="n">
        <f aca="false">F273+E273</f>
        <v>5743.4</v>
      </c>
      <c r="H273" s="53" t="n">
        <v>105301871</v>
      </c>
      <c r="I273" s="47" t="s">
        <v>9385</v>
      </c>
      <c r="J273" s="48" t="n">
        <v>5743.4</v>
      </c>
      <c r="K273" s="0" t="n">
        <f aca="false">G273-J273</f>
        <v>0</v>
      </c>
    </row>
    <row r="274" customFormat="false" ht="29.85" hidden="false" customHeight="false" outlineLevel="0" collapsed="false">
      <c r="A274" s="0" t="n">
        <v>105301876</v>
      </c>
      <c r="B274" s="0" t="n">
        <v>3</v>
      </c>
      <c r="C274" s="0" t="n">
        <v>11497.5</v>
      </c>
      <c r="D274" s="0" t="n">
        <v>0</v>
      </c>
      <c r="E274" s="0" t="n">
        <f aca="false">21*B274</f>
        <v>63</v>
      </c>
      <c r="F274" s="0" t="n">
        <f aca="false">C274+D274</f>
        <v>11497.5</v>
      </c>
      <c r="G274" s="0" t="n">
        <f aca="false">F274+E274</f>
        <v>11560.5</v>
      </c>
      <c r="H274" s="18" t="n">
        <v>105301876</v>
      </c>
      <c r="I274" s="47" t="s">
        <v>9386</v>
      </c>
      <c r="J274" s="48" t="n">
        <v>11560.5</v>
      </c>
      <c r="K274" s="0" t="n">
        <f aca="false">G274-J274</f>
        <v>0</v>
      </c>
    </row>
    <row r="275" customFormat="false" ht="29.85" hidden="false" customHeight="false" outlineLevel="0" collapsed="false">
      <c r="A275" s="0" t="n">
        <v>105301899</v>
      </c>
      <c r="B275" s="0" t="n">
        <v>2</v>
      </c>
      <c r="C275" s="0" t="n">
        <v>7665</v>
      </c>
      <c r="D275" s="0" t="n">
        <v>0</v>
      </c>
      <c r="E275" s="0" t="n">
        <f aca="false">21*B275</f>
        <v>42</v>
      </c>
      <c r="F275" s="0" t="n">
        <f aca="false">C275+D275</f>
        <v>7665</v>
      </c>
      <c r="G275" s="0" t="n">
        <f aca="false">F275+E275</f>
        <v>7707</v>
      </c>
      <c r="H275" s="18" t="n">
        <v>105301899</v>
      </c>
      <c r="I275" s="47" t="s">
        <v>9387</v>
      </c>
      <c r="J275" s="48" t="n">
        <v>7707</v>
      </c>
      <c r="K275" s="0" t="n">
        <f aca="false">G275-J275</f>
        <v>0</v>
      </c>
    </row>
    <row r="276" s="12" customFormat="true" ht="15.75" hidden="false" customHeight="false" outlineLevel="0" collapsed="false">
      <c r="A276" s="12" t="n">
        <v>105301913</v>
      </c>
      <c r="B276" s="12" t="n">
        <v>3</v>
      </c>
      <c r="C276" s="12" t="n">
        <v>11497.5</v>
      </c>
      <c r="D276" s="12" t="n">
        <v>0</v>
      </c>
      <c r="E276" s="12" t="n">
        <f aca="false">21*B276</f>
        <v>63</v>
      </c>
      <c r="F276" s="12" t="n">
        <f aca="false">C276+D276</f>
        <v>11497.5</v>
      </c>
      <c r="G276" s="12" t="n">
        <f aca="false">F276+E276</f>
        <v>11560.5</v>
      </c>
      <c r="H276" s="50" t="n">
        <v>105301913</v>
      </c>
      <c r="I276" s="51" t="s">
        <v>9388</v>
      </c>
      <c r="J276" s="52" t="n">
        <v>11560.5</v>
      </c>
      <c r="K276" s="12" t="n">
        <f aca="false">G276-J276</f>
        <v>0</v>
      </c>
    </row>
    <row r="277" customFormat="false" ht="15.75" hidden="false" customHeight="false" outlineLevel="0" collapsed="false">
      <c r="A277" s="12" t="n">
        <v>105301913</v>
      </c>
      <c r="G277" s="12" t="n">
        <v>0</v>
      </c>
      <c r="H277" s="50" t="n">
        <v>105301913</v>
      </c>
      <c r="I277" s="51" t="s">
        <v>9389</v>
      </c>
      <c r="J277" s="52" t="n">
        <v>3853.5</v>
      </c>
      <c r="K277" s="12" t="n">
        <f aca="false">G277-J277</f>
        <v>-3853.5</v>
      </c>
    </row>
    <row r="278" customFormat="false" ht="29.85" hidden="false" customHeight="false" outlineLevel="0" collapsed="false">
      <c r="A278" s="0" t="n">
        <v>105301989</v>
      </c>
      <c r="B278" s="0" t="n">
        <v>2</v>
      </c>
      <c r="C278" s="0" t="n">
        <v>7665</v>
      </c>
      <c r="D278" s="0" t="n">
        <v>0</v>
      </c>
      <c r="E278" s="0" t="n">
        <f aca="false">21*B278</f>
        <v>42</v>
      </c>
      <c r="F278" s="0" t="n">
        <f aca="false">C278+D278</f>
        <v>7665</v>
      </c>
      <c r="G278" s="0" t="n">
        <f aca="false">F278+E278</f>
        <v>7707</v>
      </c>
      <c r="H278" s="18" t="n">
        <v>105301989</v>
      </c>
      <c r="I278" s="47" t="s">
        <v>9390</v>
      </c>
      <c r="J278" s="48" t="n">
        <v>7707</v>
      </c>
      <c r="K278" s="0" t="n">
        <f aca="false">G278-J278</f>
        <v>0</v>
      </c>
    </row>
    <row r="279" customFormat="false" ht="43.9" hidden="false" customHeight="false" outlineLevel="0" collapsed="false">
      <c r="A279" s="0" t="n">
        <v>105301993</v>
      </c>
      <c r="B279" s="0" t="n">
        <v>3</v>
      </c>
      <c r="C279" s="0" t="n">
        <v>11497.5</v>
      </c>
      <c r="D279" s="0" t="n">
        <v>0</v>
      </c>
      <c r="E279" s="0" t="n">
        <f aca="false">21*B279</f>
        <v>63</v>
      </c>
      <c r="F279" s="0" t="n">
        <f aca="false">C279+D279</f>
        <v>11497.5</v>
      </c>
      <c r="G279" s="0" t="n">
        <f aca="false">F279+E279</f>
        <v>11560.5</v>
      </c>
      <c r="H279" s="18" t="n">
        <v>105301993</v>
      </c>
      <c r="I279" s="47" t="s">
        <v>9391</v>
      </c>
      <c r="J279" s="48" t="n">
        <v>11560.5</v>
      </c>
      <c r="K279" s="0" t="n">
        <f aca="false">G279-J279</f>
        <v>0</v>
      </c>
    </row>
    <row r="280" customFormat="false" ht="29.85" hidden="false" customHeight="false" outlineLevel="0" collapsed="false">
      <c r="A280" s="0" t="n">
        <v>105302005</v>
      </c>
      <c r="B280" s="0" t="n">
        <v>1</v>
      </c>
      <c r="C280" s="0" t="n">
        <v>3832.5</v>
      </c>
      <c r="D280" s="0" t="n">
        <v>0</v>
      </c>
      <c r="E280" s="0" t="n">
        <f aca="false">21*B280</f>
        <v>21</v>
      </c>
      <c r="F280" s="0" t="n">
        <f aca="false">C280+D280</f>
        <v>3832.5</v>
      </c>
      <c r="G280" s="0" t="n">
        <f aca="false">F280+E280</f>
        <v>3853.5</v>
      </c>
      <c r="H280" s="18" t="n">
        <v>105302005</v>
      </c>
      <c r="I280" s="47" t="s">
        <v>9392</v>
      </c>
      <c r="J280" s="48" t="n">
        <v>3853.5</v>
      </c>
      <c r="K280" s="0" t="n">
        <f aca="false">G280-J280</f>
        <v>0</v>
      </c>
    </row>
    <row r="281" customFormat="false" ht="29.85" hidden="false" customHeight="false" outlineLevel="0" collapsed="false">
      <c r="A281" s="0" t="n">
        <v>105302030</v>
      </c>
      <c r="B281" s="0" t="n">
        <v>3</v>
      </c>
      <c r="C281" s="0" t="n">
        <v>11497.5</v>
      </c>
      <c r="D281" s="0" t="n">
        <v>0</v>
      </c>
      <c r="E281" s="0" t="n">
        <f aca="false">21*B281</f>
        <v>63</v>
      </c>
      <c r="F281" s="0" t="n">
        <f aca="false">C281+D281</f>
        <v>11497.5</v>
      </c>
      <c r="G281" s="0" t="n">
        <f aca="false">F281+E281</f>
        <v>11560.5</v>
      </c>
      <c r="H281" s="18" t="n">
        <v>105302030</v>
      </c>
      <c r="I281" s="47" t="s">
        <v>9393</v>
      </c>
      <c r="J281" s="48" t="n">
        <v>11560.5</v>
      </c>
      <c r="K281" s="0" t="n">
        <f aca="false">G281-J281</f>
        <v>0</v>
      </c>
    </row>
    <row r="282" customFormat="false" ht="29.85" hidden="false" customHeight="false" outlineLevel="0" collapsed="false">
      <c r="A282" s="0" t="n">
        <v>105302047</v>
      </c>
      <c r="B282" s="0" t="n">
        <v>1</v>
      </c>
      <c r="C282" s="0" t="n">
        <v>5722.4</v>
      </c>
      <c r="D282" s="0" t="n">
        <v>0</v>
      </c>
      <c r="E282" s="0" t="n">
        <f aca="false">21*B282</f>
        <v>21</v>
      </c>
      <c r="F282" s="0" t="n">
        <f aca="false">C282+D282</f>
        <v>5722.4</v>
      </c>
      <c r="G282" s="0" t="n">
        <f aca="false">F282+E282</f>
        <v>5743.4</v>
      </c>
      <c r="H282" s="18" t="n">
        <v>105302047</v>
      </c>
      <c r="I282" s="47" t="s">
        <v>9394</v>
      </c>
      <c r="J282" s="48" t="n">
        <v>5743.4</v>
      </c>
      <c r="K282" s="0" t="n">
        <f aca="false">G282-J282</f>
        <v>0</v>
      </c>
    </row>
    <row r="283" customFormat="false" ht="29.85" hidden="false" customHeight="false" outlineLevel="0" collapsed="false">
      <c r="A283" s="0" t="n">
        <v>105302051</v>
      </c>
      <c r="B283" s="0" t="n">
        <v>1</v>
      </c>
      <c r="C283" s="0" t="n">
        <v>3832.5</v>
      </c>
      <c r="D283" s="0" t="n">
        <v>0</v>
      </c>
      <c r="E283" s="0" t="n">
        <f aca="false">21*B283</f>
        <v>21</v>
      </c>
      <c r="F283" s="0" t="n">
        <f aca="false">C283+D283</f>
        <v>3832.5</v>
      </c>
      <c r="G283" s="0" t="n">
        <f aca="false">F283+E283</f>
        <v>3853.5</v>
      </c>
      <c r="H283" s="18" t="n">
        <v>105302051</v>
      </c>
      <c r="I283" s="47" t="s">
        <v>9395</v>
      </c>
      <c r="J283" s="48" t="n">
        <v>3853.5</v>
      </c>
      <c r="K283" s="0" t="n">
        <f aca="false">G283-J283</f>
        <v>0</v>
      </c>
    </row>
    <row r="284" customFormat="false" ht="29.85" hidden="false" customHeight="false" outlineLevel="0" collapsed="false">
      <c r="A284" s="0" t="n">
        <v>105302092</v>
      </c>
      <c r="B284" s="0" t="n">
        <v>2</v>
      </c>
      <c r="C284" s="0" t="n">
        <v>7665</v>
      </c>
      <c r="D284" s="0" t="n">
        <v>0</v>
      </c>
      <c r="E284" s="0" t="n">
        <f aca="false">21*B284</f>
        <v>42</v>
      </c>
      <c r="F284" s="0" t="n">
        <f aca="false">C284+D284</f>
        <v>7665</v>
      </c>
      <c r="G284" s="0" t="n">
        <f aca="false">F284+E284</f>
        <v>7707</v>
      </c>
      <c r="H284" s="18" t="n">
        <v>105302092</v>
      </c>
      <c r="I284" s="47" t="s">
        <v>9396</v>
      </c>
      <c r="J284" s="48" t="n">
        <v>7707</v>
      </c>
      <c r="K284" s="0" t="n">
        <f aca="false">G284-J284</f>
        <v>0</v>
      </c>
    </row>
    <row r="285" customFormat="false" ht="29.85" hidden="false" customHeight="false" outlineLevel="0" collapsed="false">
      <c r="A285" s="0" t="n">
        <v>105302205</v>
      </c>
      <c r="B285" s="0" t="n">
        <v>2</v>
      </c>
      <c r="C285" s="0" t="n">
        <v>7665</v>
      </c>
      <c r="D285" s="0" t="n">
        <v>0</v>
      </c>
      <c r="E285" s="0" t="n">
        <f aca="false">21*B285</f>
        <v>42</v>
      </c>
      <c r="F285" s="0" t="n">
        <f aca="false">C285+D285</f>
        <v>7665</v>
      </c>
      <c r="G285" s="0" t="n">
        <f aca="false">F285+E285</f>
        <v>7707</v>
      </c>
      <c r="H285" s="18" t="n">
        <v>105302205</v>
      </c>
      <c r="I285" s="47" t="s">
        <v>9397</v>
      </c>
      <c r="J285" s="48" t="n">
        <v>7707</v>
      </c>
      <c r="K285" s="0" t="n">
        <f aca="false">G285-J285</f>
        <v>0</v>
      </c>
    </row>
    <row r="286" customFormat="false" ht="29.85" hidden="false" customHeight="false" outlineLevel="0" collapsed="false">
      <c r="A286" s="0" t="n">
        <v>105302210</v>
      </c>
      <c r="B286" s="0" t="n">
        <v>7</v>
      </c>
      <c r="C286" s="0" t="n">
        <v>26827.5</v>
      </c>
      <c r="D286" s="0" t="n">
        <v>0</v>
      </c>
      <c r="E286" s="0" t="n">
        <f aca="false">21*B286</f>
        <v>147</v>
      </c>
      <c r="F286" s="0" t="n">
        <f aca="false">C286+D286</f>
        <v>26827.5</v>
      </c>
      <c r="G286" s="0" t="n">
        <f aca="false">F286+E286</f>
        <v>26974.5</v>
      </c>
      <c r="H286" s="18" t="n">
        <v>105302210</v>
      </c>
      <c r="I286" s="47" t="s">
        <v>9398</v>
      </c>
      <c r="J286" s="48" t="n">
        <v>26974.5</v>
      </c>
      <c r="K286" s="0" t="n">
        <f aca="false">G286-J286</f>
        <v>0</v>
      </c>
    </row>
    <row r="287" customFormat="false" ht="29.85" hidden="false" customHeight="false" outlineLevel="0" collapsed="false">
      <c r="A287" s="0" t="n">
        <v>105302266</v>
      </c>
      <c r="B287" s="0" t="n">
        <v>2</v>
      </c>
      <c r="C287" s="0" t="n">
        <v>7410.8</v>
      </c>
      <c r="D287" s="0" t="n">
        <v>4034</v>
      </c>
      <c r="E287" s="0" t="n">
        <f aca="false">21*B287</f>
        <v>42</v>
      </c>
      <c r="F287" s="0" t="n">
        <f aca="false">C287+D287</f>
        <v>11444.8</v>
      </c>
      <c r="G287" s="0" t="n">
        <f aca="false">F287+E287</f>
        <v>11486.8</v>
      </c>
      <c r="H287" s="18" t="n">
        <v>105302266</v>
      </c>
      <c r="I287" s="47" t="s">
        <v>9399</v>
      </c>
      <c r="J287" s="48" t="n">
        <v>11486.8</v>
      </c>
      <c r="K287" s="0" t="n">
        <f aca="false">G287-J287</f>
        <v>0</v>
      </c>
    </row>
    <row r="288" customFormat="false" ht="29.85" hidden="false" customHeight="false" outlineLevel="0" collapsed="false">
      <c r="A288" s="0" t="n">
        <v>105302285</v>
      </c>
      <c r="B288" s="0" t="n">
        <v>2</v>
      </c>
      <c r="C288" s="0" t="n">
        <v>9345</v>
      </c>
      <c r="D288" s="0" t="n">
        <v>0</v>
      </c>
      <c r="E288" s="0" t="n">
        <f aca="false">21*B288</f>
        <v>42</v>
      </c>
      <c r="F288" s="0" t="n">
        <f aca="false">C288+D288</f>
        <v>9345</v>
      </c>
      <c r="G288" s="0" t="n">
        <f aca="false">F288+E288</f>
        <v>9387</v>
      </c>
      <c r="H288" s="18" t="n">
        <v>105302285</v>
      </c>
      <c r="I288" s="47" t="s">
        <v>9400</v>
      </c>
      <c r="J288" s="48" t="n">
        <v>9387</v>
      </c>
      <c r="K288" s="0" t="n">
        <f aca="false">G288-J288</f>
        <v>0</v>
      </c>
    </row>
    <row r="289" customFormat="false" ht="29.85" hidden="false" customHeight="false" outlineLevel="0" collapsed="false">
      <c r="A289" s="0" t="n">
        <v>105302326</v>
      </c>
      <c r="B289" s="0" t="n">
        <v>1</v>
      </c>
      <c r="C289" s="0" t="n">
        <v>3832.5</v>
      </c>
      <c r="D289" s="0" t="n">
        <v>0</v>
      </c>
      <c r="E289" s="0" t="n">
        <f aca="false">21*B289</f>
        <v>21</v>
      </c>
      <c r="F289" s="0" t="n">
        <f aca="false">C289+D289</f>
        <v>3832.5</v>
      </c>
      <c r="G289" s="0" t="n">
        <f aca="false">F289+E289</f>
        <v>3853.5</v>
      </c>
      <c r="H289" s="18" t="n">
        <v>105302326</v>
      </c>
      <c r="I289" s="47" t="s">
        <v>9401</v>
      </c>
      <c r="J289" s="48" t="n">
        <v>3853.5</v>
      </c>
      <c r="K289" s="0" t="n">
        <f aca="false">G289-J289</f>
        <v>0</v>
      </c>
    </row>
    <row r="290" customFormat="false" ht="29.85" hidden="false" customHeight="false" outlineLevel="0" collapsed="false">
      <c r="A290" s="0" t="n">
        <v>105302362</v>
      </c>
      <c r="B290" s="0" t="n">
        <v>4</v>
      </c>
      <c r="C290" s="0" t="n">
        <v>15330</v>
      </c>
      <c r="D290" s="0" t="n">
        <v>0</v>
      </c>
      <c r="E290" s="0" t="n">
        <f aca="false">21*B290</f>
        <v>84</v>
      </c>
      <c r="F290" s="0" t="n">
        <f aca="false">C290+D290</f>
        <v>15330</v>
      </c>
      <c r="G290" s="0" t="n">
        <f aca="false">F290+E290</f>
        <v>15414</v>
      </c>
      <c r="H290" s="18" t="n">
        <v>105302362</v>
      </c>
      <c r="I290" s="47" t="s">
        <v>9402</v>
      </c>
      <c r="J290" s="48" t="n">
        <v>15414</v>
      </c>
      <c r="K290" s="0" t="n">
        <f aca="false">G290-J290</f>
        <v>0</v>
      </c>
    </row>
    <row r="291" customFormat="false" ht="29.85" hidden="false" customHeight="false" outlineLevel="0" collapsed="false">
      <c r="A291" s="0" t="n">
        <v>105302376</v>
      </c>
      <c r="B291" s="0" t="n">
        <v>3</v>
      </c>
      <c r="C291" s="0" t="n">
        <v>11497.5</v>
      </c>
      <c r="D291" s="0" t="n">
        <v>0</v>
      </c>
      <c r="E291" s="0" t="n">
        <f aca="false">21*B291</f>
        <v>63</v>
      </c>
      <c r="F291" s="0" t="n">
        <f aca="false">C291+D291</f>
        <v>11497.5</v>
      </c>
      <c r="G291" s="0" t="n">
        <f aca="false">F291+E291</f>
        <v>11560.5</v>
      </c>
      <c r="H291" s="18" t="n">
        <v>105302376</v>
      </c>
      <c r="I291" s="47" t="s">
        <v>9403</v>
      </c>
      <c r="J291" s="48" t="n">
        <v>11560.5</v>
      </c>
      <c r="K291" s="0" t="n">
        <f aca="false">G291-J291</f>
        <v>0</v>
      </c>
    </row>
    <row r="292" customFormat="false" ht="29.85" hidden="false" customHeight="false" outlineLevel="0" collapsed="false">
      <c r="A292" s="0" t="n">
        <v>105302385</v>
      </c>
      <c r="B292" s="0" t="n">
        <v>1</v>
      </c>
      <c r="C292" s="0" t="n">
        <v>3832.5</v>
      </c>
      <c r="D292" s="0" t="n">
        <v>0</v>
      </c>
      <c r="E292" s="0" t="n">
        <f aca="false">21*B292</f>
        <v>21</v>
      </c>
      <c r="F292" s="0" t="n">
        <f aca="false">C292+D292</f>
        <v>3832.5</v>
      </c>
      <c r="G292" s="0" t="n">
        <f aca="false">F292+E292</f>
        <v>3853.5</v>
      </c>
      <c r="H292" s="18" t="n">
        <v>105302385</v>
      </c>
      <c r="I292" s="47" t="s">
        <v>9404</v>
      </c>
      <c r="J292" s="48" t="n">
        <v>3853.5</v>
      </c>
      <c r="K292" s="0" t="n">
        <f aca="false">G292-J292</f>
        <v>0</v>
      </c>
    </row>
    <row r="293" customFormat="false" ht="29.85" hidden="false" customHeight="false" outlineLevel="0" collapsed="false">
      <c r="A293" s="0" t="n">
        <v>105302515</v>
      </c>
      <c r="B293" s="0" t="n">
        <v>3</v>
      </c>
      <c r="C293" s="0" t="n">
        <v>11497.5</v>
      </c>
      <c r="D293" s="0" t="n">
        <v>0</v>
      </c>
      <c r="E293" s="0" t="n">
        <f aca="false">21*B293</f>
        <v>63</v>
      </c>
      <c r="F293" s="0" t="n">
        <f aca="false">C293+D293</f>
        <v>11497.5</v>
      </c>
      <c r="G293" s="0" t="n">
        <f aca="false">F293+E293</f>
        <v>11560.5</v>
      </c>
      <c r="H293" s="18" t="n">
        <v>105302515</v>
      </c>
      <c r="I293" s="47" t="s">
        <v>9405</v>
      </c>
      <c r="J293" s="48" t="n">
        <v>11560.5</v>
      </c>
      <c r="K293" s="0" t="n">
        <f aca="false">G293-J293</f>
        <v>0</v>
      </c>
    </row>
    <row r="294" customFormat="false" ht="29.85" hidden="false" customHeight="false" outlineLevel="0" collapsed="false">
      <c r="A294" s="0" t="n">
        <v>105302634</v>
      </c>
      <c r="B294" s="0" t="n">
        <v>3</v>
      </c>
      <c r="C294" s="0" t="n">
        <v>11497.5</v>
      </c>
      <c r="D294" s="0" t="n">
        <v>0</v>
      </c>
      <c r="E294" s="0" t="n">
        <f aca="false">21*B294</f>
        <v>63</v>
      </c>
      <c r="F294" s="0" t="n">
        <f aca="false">C294+D294</f>
        <v>11497.5</v>
      </c>
      <c r="G294" s="0" t="n">
        <f aca="false">F294+E294</f>
        <v>11560.5</v>
      </c>
      <c r="H294" s="18" t="n">
        <v>105302634</v>
      </c>
      <c r="I294" s="47" t="s">
        <v>9406</v>
      </c>
      <c r="J294" s="48" t="n">
        <v>11560.5</v>
      </c>
      <c r="K294" s="0" t="n">
        <f aca="false">G294-J294</f>
        <v>0</v>
      </c>
    </row>
    <row r="295" customFormat="false" ht="29.85" hidden="false" customHeight="false" outlineLevel="0" collapsed="false">
      <c r="A295" s="0" t="n">
        <v>105302667</v>
      </c>
      <c r="B295" s="0" t="n">
        <v>2</v>
      </c>
      <c r="C295" s="0" t="n">
        <v>7665</v>
      </c>
      <c r="D295" s="0" t="n">
        <v>0</v>
      </c>
      <c r="E295" s="0" t="n">
        <f aca="false">21*B295</f>
        <v>42</v>
      </c>
      <c r="F295" s="0" t="n">
        <f aca="false">C295+D295</f>
        <v>7665</v>
      </c>
      <c r="G295" s="0" t="n">
        <f aca="false">F295+E295</f>
        <v>7707</v>
      </c>
      <c r="H295" s="18" t="n">
        <v>105302667</v>
      </c>
      <c r="I295" s="47" t="s">
        <v>9407</v>
      </c>
      <c r="J295" s="48" t="n">
        <v>7707</v>
      </c>
      <c r="K295" s="0" t="n">
        <f aca="false">G295-J295</f>
        <v>0</v>
      </c>
    </row>
    <row r="296" customFormat="false" ht="15.65" hidden="false" customHeight="false" outlineLevel="0" collapsed="false">
      <c r="A296" s="0" t="n">
        <v>105302669</v>
      </c>
      <c r="B296" s="0" t="n">
        <v>1</v>
      </c>
      <c r="C296" s="0" t="n">
        <v>3832.5</v>
      </c>
      <c r="D296" s="0" t="n">
        <v>0</v>
      </c>
      <c r="E296" s="0" t="n">
        <f aca="false">21*B296</f>
        <v>21</v>
      </c>
      <c r="F296" s="0" t="n">
        <f aca="false">C296+D296</f>
        <v>3832.5</v>
      </c>
      <c r="G296" s="0" t="n">
        <f aca="false">F296+E296</f>
        <v>3853.5</v>
      </c>
      <c r="H296" s="18" t="n">
        <v>105302669</v>
      </c>
      <c r="I296" s="47" t="s">
        <v>9408</v>
      </c>
      <c r="J296" s="48" t="n">
        <v>3853.5</v>
      </c>
      <c r="K296" s="0" t="n">
        <f aca="false">G296-J296</f>
        <v>0</v>
      </c>
    </row>
    <row r="297" customFormat="false" ht="29.85" hidden="false" customHeight="false" outlineLevel="0" collapsed="false">
      <c r="A297" s="0" t="n">
        <v>105302685</v>
      </c>
      <c r="B297" s="0" t="n">
        <v>3</v>
      </c>
      <c r="C297" s="0" t="n">
        <v>11497.5</v>
      </c>
      <c r="D297" s="0" t="n">
        <v>0</v>
      </c>
      <c r="E297" s="0" t="n">
        <f aca="false">21*B297</f>
        <v>63</v>
      </c>
      <c r="F297" s="0" t="n">
        <f aca="false">C297+D297</f>
        <v>11497.5</v>
      </c>
      <c r="G297" s="0" t="n">
        <f aca="false">F297+E297</f>
        <v>11560.5</v>
      </c>
      <c r="H297" s="18" t="n">
        <v>105302685</v>
      </c>
      <c r="I297" s="47" t="s">
        <v>9409</v>
      </c>
      <c r="J297" s="48" t="n">
        <v>11560.5</v>
      </c>
      <c r="K297" s="0" t="n">
        <f aca="false">G297-J297</f>
        <v>0</v>
      </c>
    </row>
    <row r="298" customFormat="false" ht="29.85" hidden="false" customHeight="false" outlineLevel="0" collapsed="false">
      <c r="A298" s="0" t="n">
        <v>105302690</v>
      </c>
      <c r="B298" s="0" t="n">
        <v>2</v>
      </c>
      <c r="C298" s="0" t="n">
        <v>11444.8</v>
      </c>
      <c r="D298" s="0" t="n">
        <v>0</v>
      </c>
      <c r="E298" s="0" t="n">
        <f aca="false">21*B298</f>
        <v>42</v>
      </c>
      <c r="F298" s="0" t="n">
        <f aca="false">C298+D298</f>
        <v>11444.8</v>
      </c>
      <c r="G298" s="0" t="n">
        <f aca="false">F298+E298</f>
        <v>11486.8</v>
      </c>
      <c r="H298" s="53" t="n">
        <v>105302690</v>
      </c>
      <c r="I298" s="47" t="s">
        <v>9410</v>
      </c>
      <c r="J298" s="48" t="n">
        <v>11486.8</v>
      </c>
      <c r="K298" s="0" t="n">
        <f aca="false">G298-J298</f>
        <v>0</v>
      </c>
    </row>
    <row r="299" customFormat="false" ht="15.75" hidden="false" customHeight="false" outlineLevel="0" collapsed="false">
      <c r="A299" s="0" t="n">
        <v>105302692</v>
      </c>
      <c r="B299" s="0" t="n">
        <v>3</v>
      </c>
      <c r="C299" s="0" t="n">
        <v>14017.5</v>
      </c>
      <c r="D299" s="0" t="n">
        <v>0</v>
      </c>
      <c r="E299" s="0" t="n">
        <f aca="false">21*B299</f>
        <v>63</v>
      </c>
      <c r="F299" s="0" t="n">
        <f aca="false">C299+D299</f>
        <v>14017.5</v>
      </c>
      <c r="G299" s="0" t="n">
        <f aca="false">F299+E299</f>
        <v>14080.5</v>
      </c>
      <c r="H299" s="18" t="n">
        <v>105302692</v>
      </c>
      <c r="I299" s="47" t="s">
        <v>9411</v>
      </c>
      <c r="J299" s="48" t="n">
        <v>14080.5</v>
      </c>
      <c r="K299" s="0" t="n">
        <f aca="false">G299-J299</f>
        <v>0</v>
      </c>
    </row>
    <row r="300" customFormat="false" ht="15.75" hidden="false" customHeight="false" outlineLevel="0" collapsed="false">
      <c r="A300" s="0" t="n">
        <v>105302708</v>
      </c>
      <c r="B300" s="0" t="n">
        <v>1</v>
      </c>
      <c r="C300" s="0" t="n">
        <v>3832.5</v>
      </c>
      <c r="D300" s="0" t="n">
        <v>0</v>
      </c>
      <c r="E300" s="0" t="n">
        <f aca="false">21*B300</f>
        <v>21</v>
      </c>
      <c r="F300" s="0" t="n">
        <f aca="false">C300+D300</f>
        <v>3832.5</v>
      </c>
      <c r="G300" s="0" t="n">
        <f aca="false">F300+E300</f>
        <v>3853.5</v>
      </c>
      <c r="H300" s="18" t="n">
        <v>105302708</v>
      </c>
      <c r="I300" s="47" t="s">
        <v>9412</v>
      </c>
      <c r="J300" s="48" t="n">
        <v>3853.5</v>
      </c>
      <c r="K300" s="0" t="n">
        <f aca="false">G300-J300</f>
        <v>0</v>
      </c>
    </row>
    <row r="301" customFormat="false" ht="15.75" hidden="false" customHeight="false" outlineLevel="0" collapsed="false">
      <c r="A301" s="0" t="n">
        <v>105302710</v>
      </c>
      <c r="B301" s="0" t="n">
        <v>1</v>
      </c>
      <c r="C301" s="0" t="n">
        <v>3832.5</v>
      </c>
      <c r="D301" s="0" t="n">
        <v>0</v>
      </c>
      <c r="E301" s="0" t="n">
        <f aca="false">21*B301</f>
        <v>21</v>
      </c>
      <c r="F301" s="0" t="n">
        <f aca="false">C301+D301</f>
        <v>3832.5</v>
      </c>
      <c r="G301" s="0" t="n">
        <f aca="false">F301+E301</f>
        <v>3853.5</v>
      </c>
      <c r="H301" s="18" t="n">
        <v>105302710</v>
      </c>
      <c r="I301" s="47" t="s">
        <v>9413</v>
      </c>
      <c r="J301" s="48" t="n">
        <v>3853.5</v>
      </c>
      <c r="K301" s="0" t="n">
        <f aca="false">G301-J301</f>
        <v>0</v>
      </c>
    </row>
    <row r="302" customFormat="false" ht="29.85" hidden="false" customHeight="false" outlineLevel="0" collapsed="false">
      <c r="A302" s="0" t="n">
        <v>105302711</v>
      </c>
      <c r="B302" s="0" t="n">
        <v>2</v>
      </c>
      <c r="C302" s="0" t="n">
        <v>7665</v>
      </c>
      <c r="D302" s="0" t="n">
        <v>0</v>
      </c>
      <c r="E302" s="0" t="n">
        <f aca="false">21*B302</f>
        <v>42</v>
      </c>
      <c r="F302" s="0" t="n">
        <f aca="false">C302+D302</f>
        <v>7665</v>
      </c>
      <c r="G302" s="0" t="n">
        <f aca="false">F302+E302</f>
        <v>7707</v>
      </c>
      <c r="H302" s="18" t="n">
        <v>105302711</v>
      </c>
      <c r="I302" s="47" t="s">
        <v>9414</v>
      </c>
      <c r="J302" s="48" t="n">
        <v>7707</v>
      </c>
      <c r="K302" s="0" t="n">
        <f aca="false">G302-J302</f>
        <v>0</v>
      </c>
    </row>
    <row r="303" customFormat="false" ht="29.85" hidden="false" customHeight="false" outlineLevel="0" collapsed="false">
      <c r="A303" s="0" t="n">
        <v>105302731</v>
      </c>
      <c r="B303" s="0" t="n">
        <v>2</v>
      </c>
      <c r="C303" s="0" t="n">
        <v>7665</v>
      </c>
      <c r="D303" s="0" t="n">
        <v>0</v>
      </c>
      <c r="E303" s="0" t="n">
        <f aca="false">21*B303</f>
        <v>42</v>
      </c>
      <c r="F303" s="0" t="n">
        <f aca="false">C303+D303</f>
        <v>7665</v>
      </c>
      <c r="G303" s="0" t="n">
        <f aca="false">F303+E303</f>
        <v>7707</v>
      </c>
      <c r="H303" s="18" t="n">
        <v>105302731</v>
      </c>
      <c r="I303" s="47" t="s">
        <v>9415</v>
      </c>
      <c r="J303" s="48" t="n">
        <v>7707</v>
      </c>
      <c r="K303" s="0" t="n">
        <f aca="false">G303-J303</f>
        <v>0</v>
      </c>
    </row>
    <row r="304" customFormat="false" ht="15.75" hidden="false" customHeight="false" outlineLevel="0" collapsed="false">
      <c r="A304" s="0" t="n">
        <v>105302738</v>
      </c>
      <c r="B304" s="0" t="n">
        <v>5</v>
      </c>
      <c r="C304" s="0" t="n">
        <v>23362.5</v>
      </c>
      <c r="D304" s="0" t="n">
        <v>0</v>
      </c>
      <c r="E304" s="0" t="n">
        <f aca="false">21*B304</f>
        <v>105</v>
      </c>
      <c r="F304" s="0" t="n">
        <f aca="false">C304+D304</f>
        <v>23362.5</v>
      </c>
      <c r="G304" s="0" t="n">
        <f aca="false">F304+E304</f>
        <v>23467.5</v>
      </c>
      <c r="H304" s="18" t="n">
        <v>105302738</v>
      </c>
      <c r="I304" s="47" t="s">
        <v>9416</v>
      </c>
      <c r="J304" s="48" t="n">
        <v>23467.5</v>
      </c>
      <c r="K304" s="0" t="n">
        <f aca="false">G304-J304</f>
        <v>0</v>
      </c>
    </row>
    <row r="305" customFormat="false" ht="29.85" hidden="false" customHeight="false" outlineLevel="0" collapsed="false">
      <c r="A305" s="0" t="n">
        <v>105302760</v>
      </c>
      <c r="B305" s="0" t="n">
        <v>3</v>
      </c>
      <c r="C305" s="0" t="n">
        <v>11497.5</v>
      </c>
      <c r="D305" s="0" t="n">
        <v>0</v>
      </c>
      <c r="E305" s="0" t="n">
        <f aca="false">21*B305</f>
        <v>63</v>
      </c>
      <c r="F305" s="0" t="n">
        <f aca="false">C305+D305</f>
        <v>11497.5</v>
      </c>
      <c r="G305" s="0" t="n">
        <f aca="false">F305+E305</f>
        <v>11560.5</v>
      </c>
      <c r="H305" s="18" t="n">
        <v>105302760</v>
      </c>
      <c r="I305" s="47" t="s">
        <v>9417</v>
      </c>
      <c r="J305" s="48" t="n">
        <v>11560.5</v>
      </c>
      <c r="K305" s="0" t="n">
        <f aca="false">G305-J305</f>
        <v>0</v>
      </c>
    </row>
    <row r="306" customFormat="false" ht="29.85" hidden="false" customHeight="false" outlineLevel="0" collapsed="false">
      <c r="A306" s="0" t="n">
        <v>105302793</v>
      </c>
      <c r="B306" s="0" t="n">
        <v>2</v>
      </c>
      <c r="C306" s="0" t="n">
        <v>7665</v>
      </c>
      <c r="D306" s="0" t="n">
        <v>0</v>
      </c>
      <c r="E306" s="0" t="n">
        <f aca="false">21*B306</f>
        <v>42</v>
      </c>
      <c r="F306" s="0" t="n">
        <f aca="false">C306+D306</f>
        <v>7665</v>
      </c>
      <c r="G306" s="0" t="n">
        <f aca="false">F306+E306</f>
        <v>7707</v>
      </c>
      <c r="H306" s="18" t="n">
        <v>105302793</v>
      </c>
      <c r="I306" s="47" t="s">
        <v>9418</v>
      </c>
      <c r="J306" s="48" t="n">
        <v>7707</v>
      </c>
      <c r="K306" s="0" t="n">
        <f aca="false">G306-J306</f>
        <v>0</v>
      </c>
    </row>
    <row r="307" customFormat="false" ht="29.85" hidden="false" customHeight="false" outlineLevel="0" collapsed="false">
      <c r="A307" s="0" t="n">
        <v>105302820</v>
      </c>
      <c r="B307" s="0" t="n">
        <v>1</v>
      </c>
      <c r="C307" s="0" t="n">
        <v>3832.5</v>
      </c>
      <c r="D307" s="0" t="n">
        <v>0</v>
      </c>
      <c r="E307" s="0" t="n">
        <f aca="false">21*B307</f>
        <v>21</v>
      </c>
      <c r="F307" s="0" t="n">
        <f aca="false">C307+D307</f>
        <v>3832.5</v>
      </c>
      <c r="G307" s="0" t="n">
        <f aca="false">F307+E307</f>
        <v>3853.5</v>
      </c>
      <c r="H307" s="49" t="n">
        <v>105302820</v>
      </c>
      <c r="I307" s="47" t="s">
        <v>9419</v>
      </c>
      <c r="J307" s="48" t="n">
        <v>3853.5</v>
      </c>
      <c r="K307" s="0" t="n">
        <f aca="false">G307-J307</f>
        <v>0</v>
      </c>
    </row>
    <row r="308" customFormat="false" ht="29.85" hidden="false" customHeight="false" outlineLevel="0" collapsed="false">
      <c r="A308" s="0" t="n">
        <v>105302820</v>
      </c>
      <c r="B308" s="0" t="n">
        <v>1</v>
      </c>
      <c r="C308" s="0" t="n">
        <v>3832.5</v>
      </c>
      <c r="D308" s="0" t="n">
        <v>0</v>
      </c>
      <c r="E308" s="0" t="n">
        <f aca="false">21*B308</f>
        <v>21</v>
      </c>
      <c r="F308" s="0" t="n">
        <f aca="false">C308+D308</f>
        <v>3832.5</v>
      </c>
      <c r="G308" s="0" t="n">
        <f aca="false">F308+E308</f>
        <v>3853.5</v>
      </c>
      <c r="H308" s="49" t="n">
        <v>105302820</v>
      </c>
      <c r="I308" s="47" t="s">
        <v>9420</v>
      </c>
      <c r="J308" s="48" t="n">
        <v>3853.5</v>
      </c>
      <c r="K308" s="0" t="n">
        <f aca="false">G308-J308</f>
        <v>0</v>
      </c>
    </row>
    <row r="309" customFormat="false" ht="29.85" hidden="false" customHeight="false" outlineLevel="0" collapsed="false">
      <c r="A309" s="0" t="n">
        <v>105302837</v>
      </c>
      <c r="B309" s="0" t="n">
        <v>1</v>
      </c>
      <c r="C309" s="0" t="n">
        <v>5722.4</v>
      </c>
      <c r="D309" s="0" t="n">
        <v>0</v>
      </c>
      <c r="E309" s="0" t="n">
        <f aca="false">21*B309</f>
        <v>21</v>
      </c>
      <c r="F309" s="0" t="n">
        <f aca="false">C309+D309</f>
        <v>5722.4</v>
      </c>
      <c r="G309" s="0" t="n">
        <f aca="false">F309+E309</f>
        <v>5743.4</v>
      </c>
      <c r="H309" s="18" t="n">
        <v>105302837</v>
      </c>
      <c r="I309" s="47" t="s">
        <v>9421</v>
      </c>
      <c r="J309" s="48" t="n">
        <v>5743.4</v>
      </c>
      <c r="K309" s="0" t="n">
        <f aca="false">G309-J309</f>
        <v>0</v>
      </c>
    </row>
    <row r="310" customFormat="false" ht="29.85" hidden="false" customHeight="false" outlineLevel="0" collapsed="false">
      <c r="A310" s="0" t="n">
        <v>105302854</v>
      </c>
      <c r="B310" s="0" t="n">
        <v>2</v>
      </c>
      <c r="C310" s="0" t="n">
        <v>9345</v>
      </c>
      <c r="D310" s="0" t="n">
        <v>0</v>
      </c>
      <c r="E310" s="0" t="n">
        <f aca="false">21*B310</f>
        <v>42</v>
      </c>
      <c r="F310" s="0" t="n">
        <f aca="false">C310+D310</f>
        <v>9345</v>
      </c>
      <c r="G310" s="0" t="n">
        <f aca="false">F310+E310</f>
        <v>9387</v>
      </c>
      <c r="H310" s="18" t="n">
        <v>105302854</v>
      </c>
      <c r="I310" s="47" t="s">
        <v>9422</v>
      </c>
      <c r="J310" s="48" t="n">
        <v>9387</v>
      </c>
      <c r="K310" s="0" t="n">
        <f aca="false">G310-J310</f>
        <v>0</v>
      </c>
    </row>
    <row r="311" customFormat="false" ht="29.85" hidden="false" customHeight="false" outlineLevel="0" collapsed="false">
      <c r="A311" s="0" t="n">
        <v>105302933</v>
      </c>
      <c r="B311" s="0" t="n">
        <v>2</v>
      </c>
      <c r="C311" s="0" t="n">
        <v>7665</v>
      </c>
      <c r="D311" s="0" t="n">
        <v>0</v>
      </c>
      <c r="E311" s="0" t="n">
        <f aca="false">21*B311</f>
        <v>42</v>
      </c>
      <c r="F311" s="0" t="n">
        <f aca="false">C311+D311</f>
        <v>7665</v>
      </c>
      <c r="G311" s="0" t="n">
        <f aca="false">F311+E311</f>
        <v>7707</v>
      </c>
      <c r="H311" s="53" t="n">
        <v>105302933</v>
      </c>
      <c r="I311" s="47" t="s">
        <v>9423</v>
      </c>
      <c r="J311" s="48" t="n">
        <v>7707</v>
      </c>
      <c r="K311" s="0" t="n">
        <f aca="false">G311-J311</f>
        <v>0</v>
      </c>
    </row>
    <row r="312" customFormat="false" ht="29.85" hidden="false" customHeight="false" outlineLevel="0" collapsed="false">
      <c r="A312" s="0" t="n">
        <v>105302963</v>
      </c>
      <c r="B312" s="0" t="n">
        <v>3</v>
      </c>
      <c r="C312" s="0" t="n">
        <v>11497.5</v>
      </c>
      <c r="D312" s="0" t="n">
        <v>0</v>
      </c>
      <c r="E312" s="0" t="n">
        <f aca="false">21*B312</f>
        <v>63</v>
      </c>
      <c r="F312" s="0" t="n">
        <f aca="false">C312+D312</f>
        <v>11497.5</v>
      </c>
      <c r="G312" s="0" t="n">
        <f aca="false">F312+E312</f>
        <v>11560.5</v>
      </c>
      <c r="H312" s="18" t="n">
        <v>105302963</v>
      </c>
      <c r="I312" s="47" t="s">
        <v>9424</v>
      </c>
      <c r="J312" s="48" t="n">
        <v>11560.5</v>
      </c>
      <c r="K312" s="0" t="n">
        <f aca="false">G312-J312</f>
        <v>0</v>
      </c>
    </row>
    <row r="313" customFormat="false" ht="29.85" hidden="false" customHeight="false" outlineLevel="0" collapsed="false">
      <c r="A313" s="0" t="n">
        <v>105302975</v>
      </c>
      <c r="B313" s="0" t="n">
        <v>1</v>
      </c>
      <c r="C313" s="0" t="n">
        <v>3832.5</v>
      </c>
      <c r="D313" s="0" t="n">
        <v>0</v>
      </c>
      <c r="E313" s="0" t="n">
        <f aca="false">21*B313</f>
        <v>21</v>
      </c>
      <c r="F313" s="0" t="n">
        <f aca="false">C313+D313</f>
        <v>3832.5</v>
      </c>
      <c r="G313" s="0" t="n">
        <f aca="false">F313+E313</f>
        <v>3853.5</v>
      </c>
      <c r="H313" s="53" t="n">
        <v>105302975</v>
      </c>
      <c r="I313" s="47" t="s">
        <v>9425</v>
      </c>
      <c r="J313" s="48" t="n">
        <v>3853.5</v>
      </c>
      <c r="K313" s="0" t="n">
        <f aca="false">G313-J313</f>
        <v>0</v>
      </c>
    </row>
    <row r="314" customFormat="false" ht="29.85" hidden="false" customHeight="false" outlineLevel="0" collapsed="false">
      <c r="A314" s="0" t="n">
        <v>105302999</v>
      </c>
      <c r="B314" s="0" t="n">
        <v>1</v>
      </c>
      <c r="C314" s="0" t="n">
        <v>3832.5</v>
      </c>
      <c r="D314" s="0" t="n">
        <v>0</v>
      </c>
      <c r="E314" s="0" t="n">
        <f aca="false">21*B314</f>
        <v>21</v>
      </c>
      <c r="F314" s="0" t="n">
        <f aca="false">C314+D314</f>
        <v>3832.5</v>
      </c>
      <c r="G314" s="0" t="n">
        <f aca="false">F314+E314</f>
        <v>3853.5</v>
      </c>
      <c r="H314" s="18" t="n">
        <v>105302999</v>
      </c>
      <c r="I314" s="47" t="s">
        <v>9426</v>
      </c>
      <c r="J314" s="48" t="n">
        <v>3853.5</v>
      </c>
      <c r="K314" s="0" t="n">
        <f aca="false">G314-J314</f>
        <v>0</v>
      </c>
    </row>
    <row r="315" customFormat="false" ht="29.85" hidden="false" customHeight="false" outlineLevel="0" collapsed="false">
      <c r="A315" s="0" t="n">
        <v>105303011</v>
      </c>
      <c r="B315" s="0" t="n">
        <v>1</v>
      </c>
      <c r="C315" s="0" t="n">
        <v>3832.5</v>
      </c>
      <c r="D315" s="0" t="n">
        <v>0</v>
      </c>
      <c r="E315" s="0" t="n">
        <f aca="false">21*B315</f>
        <v>21</v>
      </c>
      <c r="F315" s="0" t="n">
        <f aca="false">C315+D315</f>
        <v>3832.5</v>
      </c>
      <c r="G315" s="0" t="n">
        <f aca="false">F315+E315</f>
        <v>3853.5</v>
      </c>
      <c r="H315" s="18" t="n">
        <v>105303011</v>
      </c>
      <c r="I315" s="47" t="s">
        <v>9427</v>
      </c>
      <c r="J315" s="48" t="n">
        <v>3853.5</v>
      </c>
      <c r="K315" s="0" t="n">
        <f aca="false">G315-J315</f>
        <v>0</v>
      </c>
    </row>
    <row r="316" customFormat="false" ht="29.85" hidden="false" customHeight="false" outlineLevel="0" collapsed="false">
      <c r="A316" s="0" t="n">
        <v>105303063</v>
      </c>
      <c r="B316" s="0" t="n">
        <v>2</v>
      </c>
      <c r="C316" s="0" t="n">
        <v>9345</v>
      </c>
      <c r="D316" s="0" t="n">
        <v>0</v>
      </c>
      <c r="E316" s="0" t="n">
        <f aca="false">21*B316</f>
        <v>42</v>
      </c>
      <c r="F316" s="0" t="n">
        <f aca="false">C316+D316</f>
        <v>9345</v>
      </c>
      <c r="G316" s="0" t="n">
        <f aca="false">F316+E316</f>
        <v>9387</v>
      </c>
      <c r="H316" s="18" t="n">
        <v>105303063</v>
      </c>
      <c r="I316" s="47" t="s">
        <v>9428</v>
      </c>
      <c r="J316" s="48" t="n">
        <v>9387</v>
      </c>
      <c r="K316" s="0" t="n">
        <f aca="false">G316-J316</f>
        <v>0</v>
      </c>
    </row>
    <row r="317" customFormat="false" ht="15.65" hidden="false" customHeight="false" outlineLevel="0" collapsed="false">
      <c r="A317" s="0" t="n">
        <v>105303066</v>
      </c>
      <c r="B317" s="0" t="n">
        <v>2</v>
      </c>
      <c r="C317" s="0" t="n">
        <v>7665</v>
      </c>
      <c r="D317" s="0" t="n">
        <v>0</v>
      </c>
      <c r="E317" s="0" t="n">
        <f aca="false">21*B317</f>
        <v>42</v>
      </c>
      <c r="F317" s="0" t="n">
        <f aca="false">C317+D317</f>
        <v>7665</v>
      </c>
      <c r="G317" s="0" t="n">
        <f aca="false">F317+E317</f>
        <v>7707</v>
      </c>
      <c r="H317" s="18" t="n">
        <v>105303066</v>
      </c>
      <c r="I317" s="47" t="s">
        <v>9429</v>
      </c>
      <c r="J317" s="48" t="n">
        <v>7707</v>
      </c>
      <c r="K317" s="0" t="n">
        <f aca="false">G317-J317</f>
        <v>0</v>
      </c>
    </row>
    <row r="318" customFormat="false" ht="29.85" hidden="false" customHeight="false" outlineLevel="0" collapsed="false">
      <c r="A318" s="0" t="n">
        <v>105303072</v>
      </c>
      <c r="B318" s="0" t="n">
        <v>1</v>
      </c>
      <c r="C318" s="0" t="n">
        <v>3832.5</v>
      </c>
      <c r="D318" s="0" t="n">
        <v>0</v>
      </c>
      <c r="E318" s="0" t="n">
        <f aca="false">21*B318</f>
        <v>21</v>
      </c>
      <c r="F318" s="0" t="n">
        <f aca="false">C318+D318</f>
        <v>3832.5</v>
      </c>
      <c r="G318" s="0" t="n">
        <f aca="false">F318+E318</f>
        <v>3853.5</v>
      </c>
      <c r="H318" s="18" t="n">
        <v>105303072</v>
      </c>
      <c r="I318" s="47" t="s">
        <v>9430</v>
      </c>
      <c r="J318" s="48" t="n">
        <v>3853.5</v>
      </c>
      <c r="K318" s="0" t="n">
        <f aca="false">G318-J318</f>
        <v>0</v>
      </c>
    </row>
    <row r="319" customFormat="false" ht="15.65" hidden="false" customHeight="false" outlineLevel="0" collapsed="false">
      <c r="A319" s="0" t="n">
        <v>105303082</v>
      </c>
      <c r="B319" s="0" t="n">
        <v>3</v>
      </c>
      <c r="C319" s="0" t="n">
        <v>11497.5</v>
      </c>
      <c r="D319" s="0" t="n">
        <v>0</v>
      </c>
      <c r="E319" s="0" t="n">
        <f aca="false">21*B319</f>
        <v>63</v>
      </c>
      <c r="F319" s="0" t="n">
        <f aca="false">C319+D319</f>
        <v>11497.5</v>
      </c>
      <c r="G319" s="0" t="n">
        <f aca="false">F319+E319</f>
        <v>11560.5</v>
      </c>
      <c r="H319" s="18" t="n">
        <v>105303082</v>
      </c>
      <c r="I319" s="47" t="s">
        <v>9431</v>
      </c>
      <c r="J319" s="48" t="n">
        <v>11560.5</v>
      </c>
      <c r="K319" s="0" t="n">
        <f aca="false">G319-J319</f>
        <v>0</v>
      </c>
    </row>
    <row r="320" customFormat="false" ht="29.85" hidden="false" customHeight="false" outlineLevel="0" collapsed="false">
      <c r="A320" s="0" t="n">
        <v>105303096</v>
      </c>
      <c r="B320" s="0" t="n">
        <v>2</v>
      </c>
      <c r="C320" s="0" t="n">
        <v>7665</v>
      </c>
      <c r="D320" s="0" t="n">
        <v>0</v>
      </c>
      <c r="E320" s="0" t="n">
        <f aca="false">21*B320</f>
        <v>42</v>
      </c>
      <c r="F320" s="0" t="n">
        <f aca="false">C320+D320</f>
        <v>7665</v>
      </c>
      <c r="G320" s="0" t="n">
        <f aca="false">F320+E320</f>
        <v>7707</v>
      </c>
      <c r="H320" s="18" t="n">
        <v>105303096</v>
      </c>
      <c r="I320" s="47" t="s">
        <v>9432</v>
      </c>
      <c r="J320" s="48" t="n">
        <v>7707</v>
      </c>
      <c r="K320" s="0" t="n">
        <f aca="false">G320-J320</f>
        <v>0</v>
      </c>
    </row>
    <row r="321" customFormat="false" ht="15.75" hidden="false" customHeight="false" outlineLevel="0" collapsed="false">
      <c r="A321" s="0" t="n">
        <v>105303106</v>
      </c>
      <c r="B321" s="0" t="n">
        <v>1</v>
      </c>
      <c r="C321" s="0" t="n">
        <v>3832.5</v>
      </c>
      <c r="D321" s="0" t="n">
        <v>0</v>
      </c>
      <c r="E321" s="0" t="n">
        <f aca="false">21*B321</f>
        <v>21</v>
      </c>
      <c r="F321" s="0" t="n">
        <f aca="false">C321+D321</f>
        <v>3832.5</v>
      </c>
      <c r="G321" s="0" t="n">
        <f aca="false">F321+E321</f>
        <v>3853.5</v>
      </c>
      <c r="H321" s="18" t="n">
        <v>105303106</v>
      </c>
      <c r="I321" s="47" t="s">
        <v>9433</v>
      </c>
      <c r="J321" s="48" t="n">
        <v>3853.5</v>
      </c>
      <c r="K321" s="0" t="n">
        <f aca="false">G321-J321</f>
        <v>0</v>
      </c>
    </row>
    <row r="322" customFormat="false" ht="29.85" hidden="false" customHeight="false" outlineLevel="0" collapsed="false">
      <c r="A322" s="0" t="n">
        <v>105303131</v>
      </c>
      <c r="B322" s="0" t="n">
        <v>1</v>
      </c>
      <c r="C322" s="0" t="n">
        <v>3832.5</v>
      </c>
      <c r="D322" s="0" t="n">
        <v>0</v>
      </c>
      <c r="E322" s="0" t="n">
        <f aca="false">21*B322</f>
        <v>21</v>
      </c>
      <c r="F322" s="0" t="n">
        <f aca="false">C322+D322</f>
        <v>3832.5</v>
      </c>
      <c r="G322" s="0" t="n">
        <f aca="false">F322+E322</f>
        <v>3853.5</v>
      </c>
      <c r="H322" s="18" t="n">
        <v>105303131</v>
      </c>
      <c r="I322" s="47" t="s">
        <v>9434</v>
      </c>
      <c r="J322" s="48" t="n">
        <v>3853.5</v>
      </c>
      <c r="K322" s="0" t="n">
        <f aca="false">G322-J322</f>
        <v>0</v>
      </c>
    </row>
    <row r="323" customFormat="false" ht="29.85" hidden="false" customHeight="false" outlineLevel="0" collapsed="false">
      <c r="A323" s="0" t="n">
        <v>105303150</v>
      </c>
      <c r="B323" s="0" t="n">
        <v>1</v>
      </c>
      <c r="C323" s="0" t="n">
        <v>3832.5</v>
      </c>
      <c r="D323" s="0" t="n">
        <v>0</v>
      </c>
      <c r="E323" s="0" t="n">
        <f aca="false">21*B323</f>
        <v>21</v>
      </c>
      <c r="F323" s="0" t="n">
        <f aca="false">C323+D323</f>
        <v>3832.5</v>
      </c>
      <c r="G323" s="0" t="n">
        <f aca="false">F323+E323</f>
        <v>3853.5</v>
      </c>
      <c r="H323" s="18" t="n">
        <v>105303150</v>
      </c>
      <c r="I323" s="47" t="s">
        <v>9435</v>
      </c>
      <c r="J323" s="48" t="n">
        <v>3853.5</v>
      </c>
      <c r="K323" s="0" t="n">
        <f aca="false">G323-J323</f>
        <v>0</v>
      </c>
    </row>
    <row r="324" customFormat="false" ht="29.85" hidden="false" customHeight="false" outlineLevel="0" collapsed="false">
      <c r="A324" s="0" t="n">
        <v>105303181</v>
      </c>
      <c r="B324" s="0" t="n">
        <v>1</v>
      </c>
      <c r="C324" s="0" t="n">
        <v>4672.5</v>
      </c>
      <c r="D324" s="0" t="n">
        <v>0</v>
      </c>
      <c r="E324" s="0" t="n">
        <f aca="false">21*B324</f>
        <v>21</v>
      </c>
      <c r="F324" s="0" t="n">
        <f aca="false">C324+D324</f>
        <v>4672.5</v>
      </c>
      <c r="G324" s="0" t="n">
        <f aca="false">F324+E324</f>
        <v>4693.5</v>
      </c>
      <c r="H324" s="18" t="n">
        <v>105303181</v>
      </c>
      <c r="I324" s="47" t="s">
        <v>9436</v>
      </c>
      <c r="J324" s="48" t="n">
        <v>4693.5</v>
      </c>
      <c r="K324" s="0" t="n">
        <f aca="false">G324-J324</f>
        <v>0</v>
      </c>
    </row>
    <row r="325" customFormat="false" ht="29.85" hidden="false" customHeight="false" outlineLevel="0" collapsed="false">
      <c r="A325" s="0" t="n">
        <v>105303186</v>
      </c>
      <c r="B325" s="0" t="n">
        <v>1</v>
      </c>
      <c r="C325" s="0" t="n">
        <v>3832.5</v>
      </c>
      <c r="D325" s="0" t="n">
        <v>0</v>
      </c>
      <c r="E325" s="0" t="n">
        <f aca="false">21*B325</f>
        <v>21</v>
      </c>
      <c r="F325" s="0" t="n">
        <f aca="false">C325+D325</f>
        <v>3832.5</v>
      </c>
      <c r="G325" s="0" t="n">
        <f aca="false">F325+E325</f>
        <v>3853.5</v>
      </c>
      <c r="H325" s="53" t="n">
        <v>105303186</v>
      </c>
      <c r="I325" s="47" t="s">
        <v>9437</v>
      </c>
      <c r="J325" s="48" t="n">
        <v>3853.5</v>
      </c>
      <c r="K325" s="0" t="n">
        <f aca="false">G325-J325</f>
        <v>0</v>
      </c>
    </row>
    <row r="326" s="11" customFormat="true" ht="29.85" hidden="false" customHeight="false" outlineLevel="0" collapsed="false">
      <c r="A326" s="60" t="n">
        <v>105303202</v>
      </c>
      <c r="G326" s="11" t="n">
        <v>15414</v>
      </c>
      <c r="H326" s="60" t="n">
        <v>105303202</v>
      </c>
      <c r="I326" s="45" t="s">
        <v>9438</v>
      </c>
      <c r="J326" s="46" t="n">
        <v>15414</v>
      </c>
      <c r="K326" s="11" t="n">
        <f aca="false">G326-J326</f>
        <v>0</v>
      </c>
    </row>
    <row r="327" customFormat="false" ht="29.85" hidden="false" customHeight="false" outlineLevel="0" collapsed="false">
      <c r="A327" s="0" t="n">
        <v>105303205</v>
      </c>
      <c r="B327" s="0" t="n">
        <v>3</v>
      </c>
      <c r="C327" s="0" t="n">
        <v>11497.5</v>
      </c>
      <c r="D327" s="0" t="n">
        <v>0</v>
      </c>
      <c r="E327" s="0" t="n">
        <f aca="false">21*B327</f>
        <v>63</v>
      </c>
      <c r="F327" s="0" t="n">
        <f aca="false">C327+D327</f>
        <v>11497.5</v>
      </c>
      <c r="G327" s="0" t="n">
        <f aca="false">F327+E327</f>
        <v>11560.5</v>
      </c>
      <c r="H327" s="18" t="n">
        <v>105303205</v>
      </c>
      <c r="I327" s="47" t="s">
        <v>9439</v>
      </c>
      <c r="J327" s="48" t="n">
        <v>11560.5</v>
      </c>
      <c r="K327" s="0" t="n">
        <f aca="false">G327-J327</f>
        <v>0</v>
      </c>
    </row>
    <row r="328" customFormat="false" ht="29.85" hidden="false" customHeight="false" outlineLevel="0" collapsed="false">
      <c r="A328" s="0" t="n">
        <v>105303219</v>
      </c>
      <c r="B328" s="0" t="n">
        <v>1</v>
      </c>
      <c r="C328" s="0" t="n">
        <v>3832.5</v>
      </c>
      <c r="D328" s="0" t="n">
        <v>0</v>
      </c>
      <c r="E328" s="0" t="n">
        <f aca="false">21*B328</f>
        <v>21</v>
      </c>
      <c r="F328" s="0" t="n">
        <f aca="false">C328+D328</f>
        <v>3832.5</v>
      </c>
      <c r="G328" s="0" t="n">
        <f aca="false">F328+E328</f>
        <v>3853.5</v>
      </c>
      <c r="H328" s="53" t="n">
        <v>105303219</v>
      </c>
      <c r="I328" s="47" t="s">
        <v>9440</v>
      </c>
      <c r="J328" s="48" t="n">
        <v>3853.5</v>
      </c>
      <c r="K328" s="0" t="n">
        <f aca="false">G328-J328</f>
        <v>0</v>
      </c>
    </row>
    <row r="329" customFormat="false" ht="29.85" hidden="false" customHeight="false" outlineLevel="0" collapsed="false">
      <c r="A329" s="0" t="n">
        <v>105303249</v>
      </c>
      <c r="B329" s="0" t="n">
        <v>3</v>
      </c>
      <c r="C329" s="0" t="n">
        <v>11497.5</v>
      </c>
      <c r="D329" s="0" t="n">
        <v>0</v>
      </c>
      <c r="E329" s="0" t="n">
        <f aca="false">21*B329</f>
        <v>63</v>
      </c>
      <c r="F329" s="0" t="n">
        <f aca="false">C329+D329</f>
        <v>11497.5</v>
      </c>
      <c r="G329" s="0" t="n">
        <f aca="false">F329+E329</f>
        <v>11560.5</v>
      </c>
      <c r="H329" s="53" t="n">
        <v>105303249</v>
      </c>
      <c r="I329" s="47" t="s">
        <v>9441</v>
      </c>
      <c r="J329" s="48" t="n">
        <v>11560.5</v>
      </c>
      <c r="K329" s="0" t="n">
        <f aca="false">G329-J329</f>
        <v>0</v>
      </c>
    </row>
    <row r="330" customFormat="false" ht="29.85" hidden="false" customHeight="false" outlineLevel="0" collapsed="false">
      <c r="A330" s="0" t="n">
        <v>105303255</v>
      </c>
      <c r="B330" s="0" t="n">
        <v>6</v>
      </c>
      <c r="C330" s="0" t="n">
        <v>28035</v>
      </c>
      <c r="D330" s="0" t="n">
        <v>0</v>
      </c>
      <c r="E330" s="0" t="n">
        <f aca="false">21*B330</f>
        <v>126</v>
      </c>
      <c r="F330" s="0" t="n">
        <f aca="false">C330+D330</f>
        <v>28035</v>
      </c>
      <c r="G330" s="0" t="n">
        <f aca="false">F330+E330</f>
        <v>28161</v>
      </c>
      <c r="H330" s="18" t="n">
        <v>105303255</v>
      </c>
      <c r="I330" s="47" t="s">
        <v>9442</v>
      </c>
      <c r="J330" s="48" t="n">
        <v>28161</v>
      </c>
      <c r="K330" s="0" t="n">
        <f aca="false">G330-J330</f>
        <v>0</v>
      </c>
    </row>
    <row r="331" customFormat="false" ht="15.65" hidden="false" customHeight="false" outlineLevel="0" collapsed="false">
      <c r="A331" s="0" t="n">
        <v>105303256</v>
      </c>
      <c r="B331" s="0" t="n">
        <v>1</v>
      </c>
      <c r="C331" s="0" t="n">
        <v>3832.5</v>
      </c>
      <c r="D331" s="0" t="n">
        <v>0</v>
      </c>
      <c r="E331" s="0" t="n">
        <f aca="false">21*B331</f>
        <v>21</v>
      </c>
      <c r="F331" s="0" t="n">
        <f aca="false">C331+D331</f>
        <v>3832.5</v>
      </c>
      <c r="G331" s="0" t="n">
        <f aca="false">F331+E331</f>
        <v>3853.5</v>
      </c>
      <c r="H331" s="18" t="n">
        <v>105303256</v>
      </c>
      <c r="I331" s="47" t="s">
        <v>9443</v>
      </c>
      <c r="J331" s="48" t="n">
        <v>3853.5</v>
      </c>
      <c r="K331" s="0" t="n">
        <f aca="false">G331-J331</f>
        <v>0</v>
      </c>
    </row>
    <row r="332" customFormat="false" ht="29.85" hidden="false" customHeight="false" outlineLevel="0" collapsed="false">
      <c r="A332" s="0" t="n">
        <v>105303271</v>
      </c>
      <c r="B332" s="0" t="n">
        <v>3</v>
      </c>
      <c r="C332" s="0" t="n">
        <v>11497.5</v>
      </c>
      <c r="D332" s="0" t="n">
        <v>0</v>
      </c>
      <c r="E332" s="0" t="n">
        <f aca="false">21*B332</f>
        <v>63</v>
      </c>
      <c r="F332" s="0" t="n">
        <f aca="false">C332+D332</f>
        <v>11497.5</v>
      </c>
      <c r="G332" s="0" t="n">
        <f aca="false">F332+E332</f>
        <v>11560.5</v>
      </c>
      <c r="H332" s="18" t="n">
        <v>105303271</v>
      </c>
      <c r="I332" s="47" t="s">
        <v>9444</v>
      </c>
      <c r="J332" s="48" t="n">
        <v>11560.5</v>
      </c>
      <c r="K332" s="0" t="n">
        <f aca="false">G332-J332</f>
        <v>0</v>
      </c>
    </row>
    <row r="333" customFormat="false" ht="29.85" hidden="false" customHeight="false" outlineLevel="0" collapsed="false">
      <c r="A333" s="0" t="n">
        <v>105303296</v>
      </c>
      <c r="B333" s="0" t="n">
        <v>3</v>
      </c>
      <c r="C333" s="0" t="n">
        <v>11497.5</v>
      </c>
      <c r="D333" s="0" t="n">
        <v>0</v>
      </c>
      <c r="E333" s="0" t="n">
        <f aca="false">21*B333</f>
        <v>63</v>
      </c>
      <c r="F333" s="0" t="n">
        <f aca="false">C333+D333</f>
        <v>11497.5</v>
      </c>
      <c r="G333" s="0" t="n">
        <f aca="false">F333+E333</f>
        <v>11560.5</v>
      </c>
      <c r="H333" s="18" t="n">
        <v>105303296</v>
      </c>
      <c r="I333" s="47" t="s">
        <v>9445</v>
      </c>
      <c r="J333" s="48" t="n">
        <v>11560.5</v>
      </c>
      <c r="K333" s="0" t="n">
        <f aca="false">G333-J333</f>
        <v>0</v>
      </c>
    </row>
    <row r="334" customFormat="false" ht="15.75" hidden="false" customHeight="false" outlineLevel="0" collapsed="false">
      <c r="A334" s="0" t="n">
        <v>105303306</v>
      </c>
      <c r="B334" s="0" t="n">
        <v>1</v>
      </c>
      <c r="C334" s="0" t="n">
        <v>4672.5</v>
      </c>
      <c r="D334" s="0" t="n">
        <v>0</v>
      </c>
      <c r="E334" s="0" t="n">
        <f aca="false">21*B334</f>
        <v>21</v>
      </c>
      <c r="F334" s="0" t="n">
        <f aca="false">C334+D334</f>
        <v>4672.5</v>
      </c>
      <c r="G334" s="0" t="n">
        <f aca="false">F334+E334</f>
        <v>4693.5</v>
      </c>
      <c r="H334" s="18" t="n">
        <v>105303306</v>
      </c>
      <c r="I334" s="47" t="s">
        <v>9446</v>
      </c>
      <c r="J334" s="48" t="n">
        <v>4693.5</v>
      </c>
      <c r="K334" s="0" t="n">
        <f aca="false">G334-J334</f>
        <v>0</v>
      </c>
    </row>
    <row r="335" s="11" customFormat="true" ht="29.85" hidden="false" customHeight="false" outlineLevel="0" collapsed="false">
      <c r="A335" s="11" t="n">
        <v>105303327</v>
      </c>
      <c r="B335" s="11" t="n">
        <v>2</v>
      </c>
      <c r="C335" s="11" t="n">
        <v>7665</v>
      </c>
      <c r="D335" s="11" t="n">
        <v>0</v>
      </c>
      <c r="E335" s="11" t="n">
        <f aca="false">21*B335</f>
        <v>42</v>
      </c>
      <c r="F335" s="11" t="n">
        <f aca="false">C335+D335</f>
        <v>7665</v>
      </c>
      <c r="G335" s="11" t="n">
        <f aca="false">F335+E335</f>
        <v>7707</v>
      </c>
      <c r="H335" s="61" t="n">
        <v>105303327</v>
      </c>
      <c r="I335" s="39" t="s">
        <v>9447</v>
      </c>
      <c r="J335" s="40" t="n">
        <v>7707</v>
      </c>
      <c r="K335" s="11" t="n">
        <f aca="false">G335-J335</f>
        <v>0</v>
      </c>
    </row>
    <row r="336" customFormat="false" ht="29.85" hidden="false" customHeight="false" outlineLevel="0" collapsed="false">
      <c r="A336" s="0" t="n">
        <v>105303334</v>
      </c>
      <c r="B336" s="0" t="n">
        <v>2</v>
      </c>
      <c r="C336" s="0" t="n">
        <v>11444.8</v>
      </c>
      <c r="D336" s="0" t="n">
        <v>0</v>
      </c>
      <c r="E336" s="0" t="n">
        <f aca="false">21*B336</f>
        <v>42</v>
      </c>
      <c r="F336" s="0" t="n">
        <f aca="false">C336+D336</f>
        <v>11444.8</v>
      </c>
      <c r="G336" s="0" t="n">
        <f aca="false">F336+E336</f>
        <v>11486.8</v>
      </c>
      <c r="H336" s="18" t="n">
        <v>105303334</v>
      </c>
      <c r="I336" s="47" t="s">
        <v>9448</v>
      </c>
      <c r="J336" s="48" t="n">
        <v>11486.8</v>
      </c>
      <c r="K336" s="0" t="n">
        <f aca="false">G336-J336</f>
        <v>0</v>
      </c>
    </row>
    <row r="337" s="11" customFormat="true" ht="29.85" hidden="false" customHeight="false" outlineLevel="0" collapsed="false">
      <c r="A337" s="11" t="n">
        <v>105303365</v>
      </c>
      <c r="B337" s="11" t="n">
        <v>2</v>
      </c>
      <c r="C337" s="11" t="n">
        <v>11444.8</v>
      </c>
      <c r="D337" s="11" t="n">
        <v>0</v>
      </c>
      <c r="E337" s="11" t="n">
        <f aca="false">21*B337</f>
        <v>42</v>
      </c>
      <c r="F337" s="11" t="n">
        <f aca="false">C337+D337</f>
        <v>11444.8</v>
      </c>
      <c r="G337" s="11" t="n">
        <f aca="false">F337+E337</f>
        <v>11486.8</v>
      </c>
      <c r="H337" s="38" t="n">
        <v>105303365</v>
      </c>
      <c r="I337" s="39" t="s">
        <v>9449</v>
      </c>
      <c r="J337" s="40" t="n">
        <v>11486.8</v>
      </c>
      <c r="K337" s="11" t="n">
        <f aca="false">G337-J337</f>
        <v>0</v>
      </c>
    </row>
    <row r="338" customFormat="false" ht="29.85" hidden="false" customHeight="false" outlineLevel="0" collapsed="false">
      <c r="A338" s="0" t="n">
        <v>105303400</v>
      </c>
      <c r="B338" s="0" t="n">
        <v>8</v>
      </c>
      <c r="C338" s="0" t="n">
        <v>30660</v>
      </c>
      <c r="D338" s="0" t="n">
        <v>0</v>
      </c>
      <c r="E338" s="0" t="n">
        <f aca="false">21*B338</f>
        <v>168</v>
      </c>
      <c r="F338" s="0" t="n">
        <f aca="false">C338+D338</f>
        <v>30660</v>
      </c>
      <c r="G338" s="0" t="n">
        <f aca="false">F338+E338</f>
        <v>30828</v>
      </c>
      <c r="H338" s="18" t="n">
        <v>105303400</v>
      </c>
      <c r="I338" s="47" t="s">
        <v>9450</v>
      </c>
      <c r="J338" s="48" t="n">
        <v>30828</v>
      </c>
      <c r="K338" s="0" t="n">
        <f aca="false">G338-J338</f>
        <v>0</v>
      </c>
    </row>
    <row r="339" customFormat="false" ht="29.85" hidden="false" customHeight="false" outlineLevel="0" collapsed="false">
      <c r="A339" s="0" t="n">
        <v>105303426</v>
      </c>
      <c r="B339" s="0" t="n">
        <v>3</v>
      </c>
      <c r="C339" s="0" t="n">
        <v>11497.5</v>
      </c>
      <c r="D339" s="0" t="n">
        <v>0</v>
      </c>
      <c r="E339" s="0" t="n">
        <f aca="false">21*B339</f>
        <v>63</v>
      </c>
      <c r="F339" s="0" t="n">
        <f aca="false">C339+D339</f>
        <v>11497.5</v>
      </c>
      <c r="G339" s="0" t="n">
        <f aca="false">F339+E339</f>
        <v>11560.5</v>
      </c>
      <c r="H339" s="49" t="n">
        <v>105303426</v>
      </c>
      <c r="I339" s="47" t="s">
        <v>9451</v>
      </c>
      <c r="J339" s="48" t="n">
        <v>11560.5</v>
      </c>
      <c r="K339" s="0" t="n">
        <f aca="false">G339-J339</f>
        <v>0</v>
      </c>
    </row>
    <row r="340" customFormat="false" ht="29.85" hidden="false" customHeight="false" outlineLevel="0" collapsed="false">
      <c r="A340" s="0" t="n">
        <v>105303426</v>
      </c>
      <c r="B340" s="0" t="n">
        <v>3</v>
      </c>
      <c r="C340" s="0" t="n">
        <v>11497.5</v>
      </c>
      <c r="D340" s="0" t="n">
        <v>0</v>
      </c>
      <c r="E340" s="0" t="n">
        <f aca="false">21*B340</f>
        <v>63</v>
      </c>
      <c r="F340" s="0" t="n">
        <f aca="false">C340+D340</f>
        <v>11497.5</v>
      </c>
      <c r="G340" s="0" t="n">
        <f aca="false">F340+E340</f>
        <v>11560.5</v>
      </c>
      <c r="H340" s="49" t="n">
        <v>105303426</v>
      </c>
      <c r="I340" s="54" t="s">
        <v>9452</v>
      </c>
      <c r="J340" s="55" t="n">
        <v>11560.5</v>
      </c>
      <c r="K340" s="0" t="n">
        <f aca="false">G340-J340</f>
        <v>0</v>
      </c>
    </row>
    <row r="341" customFormat="false" ht="29.85" hidden="false" customHeight="false" outlineLevel="0" collapsed="false">
      <c r="A341" s="0" t="n">
        <v>105303429</v>
      </c>
      <c r="B341" s="0" t="n">
        <v>11</v>
      </c>
      <c r="C341" s="0" t="n">
        <v>42157.5</v>
      </c>
      <c r="D341" s="0" t="n">
        <v>0</v>
      </c>
      <c r="E341" s="0" t="n">
        <f aca="false">21*B341</f>
        <v>231</v>
      </c>
      <c r="F341" s="0" t="n">
        <f aca="false">C341+D341</f>
        <v>42157.5</v>
      </c>
      <c r="G341" s="0" t="n">
        <f aca="false">F341+E341</f>
        <v>42388.5</v>
      </c>
      <c r="H341" s="18" t="n">
        <v>105303429</v>
      </c>
      <c r="I341" s="47" t="s">
        <v>9453</v>
      </c>
      <c r="J341" s="48" t="n">
        <v>42388.5</v>
      </c>
      <c r="K341" s="0" t="n">
        <f aca="false">G341-J341</f>
        <v>0</v>
      </c>
    </row>
    <row r="342" customFormat="false" ht="29.85" hidden="false" customHeight="false" outlineLevel="0" collapsed="false">
      <c r="A342" s="0" t="n">
        <v>105303430</v>
      </c>
      <c r="B342" s="0" t="n">
        <v>2</v>
      </c>
      <c r="C342" s="0" t="n">
        <v>7665</v>
      </c>
      <c r="D342" s="0" t="n">
        <v>0</v>
      </c>
      <c r="E342" s="0" t="n">
        <f aca="false">21*B342</f>
        <v>42</v>
      </c>
      <c r="F342" s="0" t="n">
        <f aca="false">C342+D342</f>
        <v>7665</v>
      </c>
      <c r="G342" s="0" t="n">
        <f aca="false">F342+E342</f>
        <v>7707</v>
      </c>
      <c r="H342" s="53" t="n">
        <v>105303430</v>
      </c>
      <c r="I342" s="47" t="s">
        <v>9454</v>
      </c>
      <c r="J342" s="48" t="n">
        <v>7707</v>
      </c>
      <c r="K342" s="0" t="n">
        <f aca="false">G342-J342</f>
        <v>0</v>
      </c>
    </row>
    <row r="343" customFormat="false" ht="29.85" hidden="false" customHeight="false" outlineLevel="0" collapsed="false">
      <c r="A343" s="0" t="n">
        <v>105303443</v>
      </c>
      <c r="B343" s="0" t="n">
        <v>1</v>
      </c>
      <c r="C343" s="0" t="n">
        <v>3832.5</v>
      </c>
      <c r="D343" s="0" t="n">
        <v>0</v>
      </c>
      <c r="E343" s="0" t="n">
        <f aca="false">21*B343</f>
        <v>21</v>
      </c>
      <c r="F343" s="0" t="n">
        <f aca="false">C343+D343</f>
        <v>3832.5</v>
      </c>
      <c r="G343" s="0" t="n">
        <f aca="false">F343+E343</f>
        <v>3853.5</v>
      </c>
      <c r="H343" s="53" t="n">
        <v>105303443</v>
      </c>
      <c r="I343" s="47" t="s">
        <v>9455</v>
      </c>
      <c r="J343" s="48" t="n">
        <v>3853.5</v>
      </c>
      <c r="K343" s="0" t="n">
        <f aca="false">G343-J343</f>
        <v>0</v>
      </c>
    </row>
    <row r="344" customFormat="false" ht="29.85" hidden="false" customHeight="false" outlineLevel="0" collapsed="false">
      <c r="A344" s="0" t="n">
        <v>105303505</v>
      </c>
      <c r="B344" s="0" t="n">
        <v>3</v>
      </c>
      <c r="C344" s="0" t="n">
        <v>11497.5</v>
      </c>
      <c r="D344" s="0" t="n">
        <v>0</v>
      </c>
      <c r="E344" s="0" t="n">
        <f aca="false">21*B344</f>
        <v>63</v>
      </c>
      <c r="F344" s="0" t="n">
        <f aca="false">C344+D344</f>
        <v>11497.5</v>
      </c>
      <c r="G344" s="0" t="n">
        <f aca="false">F344+E344</f>
        <v>11560.5</v>
      </c>
      <c r="H344" s="18" t="n">
        <v>105303505</v>
      </c>
      <c r="I344" s="47" t="s">
        <v>9456</v>
      </c>
      <c r="J344" s="48" t="n">
        <v>11560.5</v>
      </c>
      <c r="K344" s="0" t="n">
        <f aca="false">G344-J344</f>
        <v>0</v>
      </c>
    </row>
    <row r="345" s="11" customFormat="true" ht="29.85" hidden="false" customHeight="false" outlineLevel="0" collapsed="false">
      <c r="A345" s="11" t="n">
        <v>105303570</v>
      </c>
      <c r="B345" s="11" t="n">
        <v>2</v>
      </c>
      <c r="C345" s="11" t="n">
        <v>9345</v>
      </c>
      <c r="D345" s="11" t="n">
        <v>0</v>
      </c>
      <c r="E345" s="11" t="n">
        <f aca="false">21*B345</f>
        <v>42</v>
      </c>
      <c r="F345" s="11" t="n">
        <f aca="false">C345+D345</f>
        <v>9345</v>
      </c>
      <c r="G345" s="11" t="n">
        <f aca="false">F345+E345</f>
        <v>9387</v>
      </c>
      <c r="H345" s="38" t="n">
        <v>105303570</v>
      </c>
      <c r="I345" s="39" t="s">
        <v>9457</v>
      </c>
      <c r="J345" s="40" t="n">
        <v>9387</v>
      </c>
      <c r="K345" s="11" t="n">
        <f aca="false">G345-J345</f>
        <v>0</v>
      </c>
    </row>
    <row r="346" customFormat="false" ht="15.75" hidden="false" customHeight="false" outlineLevel="0" collapsed="false">
      <c r="A346" s="0" t="n">
        <v>105303595</v>
      </c>
      <c r="B346" s="0" t="n">
        <v>1</v>
      </c>
      <c r="C346" s="0" t="n">
        <v>4672.5</v>
      </c>
      <c r="D346" s="0" t="n">
        <v>0</v>
      </c>
      <c r="E346" s="0" t="n">
        <f aca="false">21*B346</f>
        <v>21</v>
      </c>
      <c r="F346" s="0" t="n">
        <f aca="false">C346+D346</f>
        <v>4672.5</v>
      </c>
      <c r="G346" s="0" t="n">
        <f aca="false">F346+E346</f>
        <v>4693.5</v>
      </c>
      <c r="H346" s="18" t="n">
        <v>105303595</v>
      </c>
      <c r="I346" s="47" t="s">
        <v>9458</v>
      </c>
      <c r="J346" s="48" t="n">
        <v>4693.5</v>
      </c>
      <c r="K346" s="0" t="n">
        <f aca="false">G346-J346</f>
        <v>0</v>
      </c>
    </row>
    <row r="347" customFormat="false" ht="29.85" hidden="false" customHeight="false" outlineLevel="0" collapsed="false">
      <c r="A347" s="0" t="n">
        <v>105303698</v>
      </c>
      <c r="B347" s="0" t="n">
        <v>1</v>
      </c>
      <c r="C347" s="0" t="n">
        <v>3832.5</v>
      </c>
      <c r="D347" s="0" t="n">
        <v>0</v>
      </c>
      <c r="E347" s="0" t="n">
        <f aca="false">21*B347</f>
        <v>21</v>
      </c>
      <c r="F347" s="0" t="n">
        <f aca="false">C347+D347</f>
        <v>3832.5</v>
      </c>
      <c r="G347" s="0" t="n">
        <f aca="false">F347+E347</f>
        <v>3853.5</v>
      </c>
      <c r="H347" s="18" t="n">
        <v>105303698</v>
      </c>
      <c r="I347" s="47" t="s">
        <v>9459</v>
      </c>
      <c r="J347" s="48" t="n">
        <v>3853.5</v>
      </c>
      <c r="K347" s="0" t="n">
        <f aca="false">G347-J347</f>
        <v>0</v>
      </c>
    </row>
    <row r="348" customFormat="false" ht="29.85" hidden="false" customHeight="false" outlineLevel="0" collapsed="false">
      <c r="A348" s="0" t="n">
        <v>105303721</v>
      </c>
      <c r="B348" s="0" t="n">
        <v>2</v>
      </c>
      <c r="C348" s="0" t="n">
        <v>9345</v>
      </c>
      <c r="D348" s="0" t="n">
        <v>0</v>
      </c>
      <c r="E348" s="0" t="n">
        <f aca="false">21*B348</f>
        <v>42</v>
      </c>
      <c r="F348" s="0" t="n">
        <f aca="false">C348+D348</f>
        <v>9345</v>
      </c>
      <c r="G348" s="0" t="n">
        <f aca="false">F348+E348</f>
        <v>9387</v>
      </c>
      <c r="H348" s="18" t="n">
        <v>105303721</v>
      </c>
      <c r="I348" s="47" t="s">
        <v>9460</v>
      </c>
      <c r="J348" s="48" t="n">
        <v>9387</v>
      </c>
      <c r="K348" s="0" t="n">
        <f aca="false">G348-J348</f>
        <v>0</v>
      </c>
    </row>
    <row r="349" customFormat="false" ht="29.85" hidden="false" customHeight="false" outlineLevel="0" collapsed="false">
      <c r="A349" s="0" t="n">
        <v>105303744</v>
      </c>
      <c r="B349" s="0" t="n">
        <v>2</v>
      </c>
      <c r="C349" s="0" t="n">
        <v>7665</v>
      </c>
      <c r="D349" s="0" t="n">
        <v>0</v>
      </c>
      <c r="E349" s="0" t="n">
        <f aca="false">21*B349</f>
        <v>42</v>
      </c>
      <c r="F349" s="0" t="n">
        <f aca="false">C349+D349</f>
        <v>7665</v>
      </c>
      <c r="G349" s="0" t="n">
        <f aca="false">F349+E349</f>
        <v>7707</v>
      </c>
      <c r="H349" s="18" t="n">
        <v>105303744</v>
      </c>
      <c r="I349" s="47" t="s">
        <v>9461</v>
      </c>
      <c r="J349" s="48" t="n">
        <v>7707</v>
      </c>
      <c r="K349" s="0" t="n">
        <f aca="false">G349-J349</f>
        <v>0</v>
      </c>
    </row>
    <row r="350" customFormat="false" ht="29.85" hidden="false" customHeight="false" outlineLevel="0" collapsed="false">
      <c r="A350" s="0" t="n">
        <v>105303779</v>
      </c>
      <c r="B350" s="0" t="n">
        <v>2</v>
      </c>
      <c r="C350" s="0" t="n">
        <v>7665</v>
      </c>
      <c r="D350" s="0" t="n">
        <v>0</v>
      </c>
      <c r="E350" s="0" t="n">
        <f aca="false">21*B350</f>
        <v>42</v>
      </c>
      <c r="F350" s="0" t="n">
        <f aca="false">C350+D350</f>
        <v>7665</v>
      </c>
      <c r="G350" s="0" t="n">
        <f aca="false">F350+E350</f>
        <v>7707</v>
      </c>
      <c r="H350" s="53" t="n">
        <v>105303779</v>
      </c>
      <c r="I350" s="47" t="s">
        <v>9462</v>
      </c>
      <c r="J350" s="48" t="n">
        <v>7707</v>
      </c>
      <c r="K350" s="0" t="n">
        <f aca="false">G350-J350</f>
        <v>0</v>
      </c>
    </row>
    <row r="351" customFormat="false" ht="29.85" hidden="false" customHeight="false" outlineLevel="0" collapsed="false">
      <c r="A351" s="0" t="n">
        <v>105303831</v>
      </c>
      <c r="B351" s="0" t="n">
        <v>2</v>
      </c>
      <c r="C351" s="0" t="n">
        <v>7665</v>
      </c>
      <c r="D351" s="0" t="n">
        <v>0</v>
      </c>
      <c r="E351" s="0" t="n">
        <f aca="false">21*B351</f>
        <v>42</v>
      </c>
      <c r="F351" s="0" t="n">
        <f aca="false">C351+D351</f>
        <v>7665</v>
      </c>
      <c r="G351" s="0" t="n">
        <f aca="false">F351+E351</f>
        <v>7707</v>
      </c>
      <c r="H351" s="18" t="n">
        <v>105303831</v>
      </c>
      <c r="I351" s="47" t="s">
        <v>9463</v>
      </c>
      <c r="J351" s="48" t="n">
        <v>7707</v>
      </c>
      <c r="K351" s="0" t="n">
        <f aca="false">G351-J351</f>
        <v>0</v>
      </c>
    </row>
    <row r="352" customFormat="false" ht="29.85" hidden="false" customHeight="false" outlineLevel="0" collapsed="false">
      <c r="A352" s="0" t="n">
        <v>105303850</v>
      </c>
      <c r="B352" s="0" t="n">
        <v>1</v>
      </c>
      <c r="C352" s="0" t="n">
        <v>3832.5</v>
      </c>
      <c r="D352" s="0" t="n">
        <v>0</v>
      </c>
      <c r="E352" s="0" t="n">
        <f aca="false">21*B352</f>
        <v>21</v>
      </c>
      <c r="F352" s="0" t="n">
        <f aca="false">C352+D352</f>
        <v>3832.5</v>
      </c>
      <c r="G352" s="0" t="n">
        <f aca="false">F352+E352</f>
        <v>3853.5</v>
      </c>
      <c r="H352" s="53" t="n">
        <v>105303850</v>
      </c>
      <c r="I352" s="47" t="s">
        <v>9464</v>
      </c>
      <c r="J352" s="48" t="n">
        <v>3853.5</v>
      </c>
      <c r="K352" s="0" t="n">
        <f aca="false">G352-J352</f>
        <v>0</v>
      </c>
    </row>
    <row r="353" customFormat="false" ht="15.65" hidden="false" customHeight="false" outlineLevel="0" collapsed="false">
      <c r="A353" s="0" t="n">
        <v>105303923</v>
      </c>
      <c r="B353" s="0" t="n">
        <v>2</v>
      </c>
      <c r="C353" s="0" t="n">
        <v>7665</v>
      </c>
      <c r="D353" s="0" t="n">
        <v>0</v>
      </c>
      <c r="E353" s="0" t="n">
        <f aca="false">21*B353</f>
        <v>42</v>
      </c>
      <c r="F353" s="0" t="n">
        <f aca="false">C353+D353</f>
        <v>7665</v>
      </c>
      <c r="G353" s="0" t="n">
        <f aca="false">F353+E353</f>
        <v>7707</v>
      </c>
      <c r="H353" s="53" t="n">
        <v>105303923</v>
      </c>
      <c r="I353" s="47" t="s">
        <v>9465</v>
      </c>
      <c r="J353" s="48" t="n">
        <v>7707</v>
      </c>
      <c r="K353" s="0" t="n">
        <f aca="false">G353-J353</f>
        <v>0</v>
      </c>
    </row>
    <row r="354" customFormat="false" ht="15.65" hidden="false" customHeight="false" outlineLevel="0" collapsed="false">
      <c r="A354" s="0" t="n">
        <v>105303930</v>
      </c>
      <c r="B354" s="0" t="n">
        <v>2</v>
      </c>
      <c r="C354" s="0" t="n">
        <v>9345</v>
      </c>
      <c r="D354" s="0" t="n">
        <v>0</v>
      </c>
      <c r="E354" s="0" t="n">
        <f aca="false">21*B354</f>
        <v>42</v>
      </c>
      <c r="F354" s="0" t="n">
        <f aca="false">C354+D354</f>
        <v>9345</v>
      </c>
      <c r="G354" s="0" t="n">
        <f aca="false">F354+E354</f>
        <v>9387</v>
      </c>
      <c r="H354" s="18" t="n">
        <v>105303930</v>
      </c>
      <c r="I354" s="47" t="s">
        <v>9466</v>
      </c>
      <c r="J354" s="48" t="n">
        <v>9387</v>
      </c>
      <c r="K354" s="0" t="n">
        <f aca="false">G354-J354</f>
        <v>0</v>
      </c>
    </row>
    <row r="355" customFormat="false" ht="15.65" hidden="false" customHeight="false" outlineLevel="0" collapsed="false">
      <c r="A355" s="0" t="n">
        <v>105303974</v>
      </c>
      <c r="B355" s="0" t="n">
        <v>4</v>
      </c>
      <c r="C355" s="0" t="n">
        <v>15330</v>
      </c>
      <c r="D355" s="0" t="n">
        <v>0</v>
      </c>
      <c r="E355" s="0" t="n">
        <f aca="false">21*B355</f>
        <v>84</v>
      </c>
      <c r="F355" s="0" t="n">
        <f aca="false">C355+D355</f>
        <v>15330</v>
      </c>
      <c r="G355" s="0" t="n">
        <f aca="false">F355+E355</f>
        <v>15414</v>
      </c>
      <c r="H355" s="18" t="n">
        <v>105303974</v>
      </c>
      <c r="I355" s="47" t="s">
        <v>9467</v>
      </c>
      <c r="J355" s="48" t="n">
        <v>15414</v>
      </c>
      <c r="K355" s="0" t="n">
        <f aca="false">G355-J355</f>
        <v>0</v>
      </c>
    </row>
    <row r="356" customFormat="false" ht="15.65" hidden="false" customHeight="false" outlineLevel="0" collapsed="false">
      <c r="A356" s="0" t="n">
        <v>105304001</v>
      </c>
      <c r="B356" s="0" t="n">
        <v>2</v>
      </c>
      <c r="C356" s="0" t="n">
        <v>7665</v>
      </c>
      <c r="D356" s="0" t="n">
        <v>0</v>
      </c>
      <c r="E356" s="0" t="n">
        <f aca="false">21*B356</f>
        <v>42</v>
      </c>
      <c r="F356" s="0" t="n">
        <f aca="false">C356+D356</f>
        <v>7665</v>
      </c>
      <c r="G356" s="0" t="n">
        <f aca="false">F356+E356</f>
        <v>7707</v>
      </c>
      <c r="H356" s="18" t="n">
        <v>105304001</v>
      </c>
      <c r="I356" s="47" t="s">
        <v>9468</v>
      </c>
      <c r="J356" s="48" t="n">
        <v>7707</v>
      </c>
      <c r="K356" s="0" t="n">
        <f aca="false">G356-J356</f>
        <v>0</v>
      </c>
    </row>
    <row r="357" customFormat="false" ht="15.65" hidden="false" customHeight="false" outlineLevel="0" collapsed="false">
      <c r="A357" s="0" t="n">
        <v>105304002</v>
      </c>
      <c r="B357" s="0" t="n">
        <v>1</v>
      </c>
      <c r="C357" s="0" t="n">
        <v>3832.5</v>
      </c>
      <c r="D357" s="0" t="n">
        <v>0</v>
      </c>
      <c r="E357" s="0" t="n">
        <f aca="false">21*B357</f>
        <v>21</v>
      </c>
      <c r="F357" s="0" t="n">
        <f aca="false">C357+D357</f>
        <v>3832.5</v>
      </c>
      <c r="G357" s="0" t="n">
        <f aca="false">F357+E357</f>
        <v>3853.5</v>
      </c>
      <c r="H357" s="18" t="n">
        <v>105304002</v>
      </c>
      <c r="I357" s="47" t="s">
        <v>9469</v>
      </c>
      <c r="J357" s="48" t="n">
        <v>3853.5</v>
      </c>
      <c r="K357" s="0" t="n">
        <f aca="false">G357-J357</f>
        <v>0</v>
      </c>
    </row>
    <row r="358" customFormat="false" ht="29.85" hidden="false" customHeight="false" outlineLevel="0" collapsed="false">
      <c r="A358" s="0" t="n">
        <v>105304017</v>
      </c>
      <c r="B358" s="0" t="n">
        <v>2</v>
      </c>
      <c r="C358" s="0" t="n">
        <v>7665</v>
      </c>
      <c r="D358" s="0" t="n">
        <v>0</v>
      </c>
      <c r="E358" s="0" t="n">
        <f aca="false">21*B358</f>
        <v>42</v>
      </c>
      <c r="F358" s="0" t="n">
        <f aca="false">C358+D358</f>
        <v>7665</v>
      </c>
      <c r="G358" s="0" t="n">
        <f aca="false">F358+E358</f>
        <v>7707</v>
      </c>
      <c r="H358" s="18" t="n">
        <v>105304017</v>
      </c>
      <c r="I358" s="47" t="s">
        <v>9470</v>
      </c>
      <c r="J358" s="48" t="n">
        <v>7707</v>
      </c>
      <c r="K358" s="0" t="n">
        <f aca="false">G358-J358</f>
        <v>0</v>
      </c>
    </row>
    <row r="359" customFormat="false" ht="29.85" hidden="false" customHeight="false" outlineLevel="0" collapsed="false">
      <c r="A359" s="0" t="n">
        <v>105304020</v>
      </c>
      <c r="B359" s="0" t="n">
        <v>1</v>
      </c>
      <c r="C359" s="0" t="n">
        <v>4672.5</v>
      </c>
      <c r="D359" s="0" t="n">
        <v>0</v>
      </c>
      <c r="E359" s="0" t="n">
        <f aca="false">21*B359</f>
        <v>21</v>
      </c>
      <c r="F359" s="0" t="n">
        <f aca="false">C359+D359</f>
        <v>4672.5</v>
      </c>
      <c r="G359" s="0" t="n">
        <f aca="false">F359+E359</f>
        <v>4693.5</v>
      </c>
      <c r="H359" s="18" t="n">
        <v>105304020</v>
      </c>
      <c r="I359" s="47" t="s">
        <v>9471</v>
      </c>
      <c r="J359" s="48" t="n">
        <v>4693.5</v>
      </c>
      <c r="K359" s="0" t="n">
        <f aca="false">G359-J359</f>
        <v>0</v>
      </c>
    </row>
    <row r="360" customFormat="false" ht="29.85" hidden="false" customHeight="false" outlineLevel="0" collapsed="false">
      <c r="A360" s="0" t="n">
        <v>105304053</v>
      </c>
      <c r="B360" s="0" t="n">
        <v>2</v>
      </c>
      <c r="C360" s="0" t="n">
        <v>7665</v>
      </c>
      <c r="D360" s="0" t="n">
        <v>0</v>
      </c>
      <c r="E360" s="0" t="n">
        <f aca="false">21*B360</f>
        <v>42</v>
      </c>
      <c r="F360" s="0" t="n">
        <f aca="false">C360+D360</f>
        <v>7665</v>
      </c>
      <c r="G360" s="0" t="n">
        <f aca="false">F360+E360</f>
        <v>7707</v>
      </c>
      <c r="H360" s="53" t="n">
        <v>105304053</v>
      </c>
      <c r="I360" s="47" t="s">
        <v>9472</v>
      </c>
      <c r="J360" s="48" t="n">
        <v>7707</v>
      </c>
      <c r="K360" s="0" t="n">
        <f aca="false">G360-J360</f>
        <v>0</v>
      </c>
    </row>
    <row r="361" customFormat="false" ht="29.85" hidden="false" customHeight="false" outlineLevel="0" collapsed="false">
      <c r="A361" s="0" t="n">
        <v>105304111</v>
      </c>
      <c r="B361" s="0" t="n">
        <v>1</v>
      </c>
      <c r="C361" s="0" t="n">
        <v>3832.5</v>
      </c>
      <c r="D361" s="0" t="n">
        <v>0</v>
      </c>
      <c r="E361" s="0" t="n">
        <f aca="false">21*B361</f>
        <v>21</v>
      </c>
      <c r="F361" s="0" t="n">
        <f aca="false">C361+D361</f>
        <v>3832.5</v>
      </c>
      <c r="G361" s="0" t="n">
        <f aca="false">F361+E361</f>
        <v>3853.5</v>
      </c>
      <c r="H361" s="18" t="n">
        <v>105304111</v>
      </c>
      <c r="I361" s="47" t="s">
        <v>9473</v>
      </c>
      <c r="J361" s="48" t="n">
        <v>3853.5</v>
      </c>
      <c r="K361" s="0" t="n">
        <f aca="false">G361-J361</f>
        <v>0</v>
      </c>
    </row>
    <row r="362" customFormat="false" ht="29.85" hidden="false" customHeight="false" outlineLevel="0" collapsed="false">
      <c r="A362" s="0" t="n">
        <v>105304114</v>
      </c>
      <c r="B362" s="0" t="n">
        <v>1</v>
      </c>
      <c r="C362" s="0" t="n">
        <v>4672.5</v>
      </c>
      <c r="D362" s="0" t="n">
        <v>0</v>
      </c>
      <c r="E362" s="0" t="n">
        <f aca="false">21*B362</f>
        <v>21</v>
      </c>
      <c r="F362" s="0" t="n">
        <f aca="false">C362+D362</f>
        <v>4672.5</v>
      </c>
      <c r="G362" s="0" t="n">
        <f aca="false">F362+E362</f>
        <v>4693.5</v>
      </c>
      <c r="H362" s="53" t="n">
        <v>105304114</v>
      </c>
      <c r="I362" s="47" t="s">
        <v>9474</v>
      </c>
      <c r="J362" s="48" t="n">
        <v>4693.5</v>
      </c>
      <c r="K362" s="0" t="n">
        <f aca="false">G362-J362</f>
        <v>0</v>
      </c>
    </row>
    <row r="363" customFormat="false" ht="29.85" hidden="false" customHeight="false" outlineLevel="0" collapsed="false">
      <c r="A363" s="0" t="n">
        <v>105304117</v>
      </c>
      <c r="B363" s="0" t="n">
        <v>2</v>
      </c>
      <c r="C363" s="0" t="n">
        <v>7665</v>
      </c>
      <c r="D363" s="0" t="n">
        <v>0</v>
      </c>
      <c r="E363" s="0" t="n">
        <f aca="false">21*B363</f>
        <v>42</v>
      </c>
      <c r="F363" s="0" t="n">
        <f aca="false">C363+D363</f>
        <v>7665</v>
      </c>
      <c r="G363" s="0" t="n">
        <f aca="false">F363+E363</f>
        <v>7707</v>
      </c>
      <c r="H363" s="18" t="n">
        <v>105304117</v>
      </c>
      <c r="I363" s="47" t="s">
        <v>9475</v>
      </c>
      <c r="J363" s="48" t="n">
        <v>7707</v>
      </c>
      <c r="K363" s="0" t="n">
        <f aca="false">G363-J363</f>
        <v>0</v>
      </c>
    </row>
    <row r="364" customFormat="false" ht="29.85" hidden="false" customHeight="false" outlineLevel="0" collapsed="false">
      <c r="A364" s="0" t="n">
        <v>105304142</v>
      </c>
      <c r="B364" s="0" t="n">
        <v>6</v>
      </c>
      <c r="C364" s="0" t="n">
        <v>28035</v>
      </c>
      <c r="D364" s="0" t="n">
        <v>0</v>
      </c>
      <c r="E364" s="0" t="n">
        <f aca="false">21*B364</f>
        <v>126</v>
      </c>
      <c r="F364" s="0" t="n">
        <f aca="false">C364+D364</f>
        <v>28035</v>
      </c>
      <c r="G364" s="0" t="n">
        <f aca="false">F364+E364</f>
        <v>28161</v>
      </c>
      <c r="H364" s="18" t="n">
        <v>105304142</v>
      </c>
      <c r="I364" s="47" t="s">
        <v>9476</v>
      </c>
      <c r="J364" s="48" t="n">
        <v>28161</v>
      </c>
      <c r="K364" s="0" t="n">
        <f aca="false">G364-J364</f>
        <v>0</v>
      </c>
    </row>
    <row r="365" customFormat="false" ht="29.85" hidden="false" customHeight="false" outlineLevel="0" collapsed="false">
      <c r="A365" s="0" t="n">
        <v>105304174</v>
      </c>
      <c r="B365" s="0" t="n">
        <v>4</v>
      </c>
      <c r="C365" s="0" t="n">
        <v>15330</v>
      </c>
      <c r="D365" s="0" t="n">
        <v>0</v>
      </c>
      <c r="E365" s="0" t="n">
        <f aca="false">21*B365</f>
        <v>84</v>
      </c>
      <c r="F365" s="0" t="n">
        <f aca="false">C365+D365</f>
        <v>15330</v>
      </c>
      <c r="G365" s="0" t="n">
        <f aca="false">F365+E365</f>
        <v>15414</v>
      </c>
      <c r="H365" s="18" t="n">
        <v>105304174</v>
      </c>
      <c r="I365" s="47" t="s">
        <v>9477</v>
      </c>
      <c r="J365" s="48" t="n">
        <v>15414</v>
      </c>
      <c r="K365" s="0" t="n">
        <f aca="false">G365-J365</f>
        <v>0</v>
      </c>
    </row>
    <row r="366" customFormat="false" ht="29.85" hidden="false" customHeight="false" outlineLevel="0" collapsed="false">
      <c r="A366" s="0" t="n">
        <v>105304224</v>
      </c>
      <c r="B366" s="0" t="n">
        <v>2</v>
      </c>
      <c r="C366" s="0" t="n">
        <v>7665</v>
      </c>
      <c r="D366" s="0" t="n">
        <v>0</v>
      </c>
      <c r="E366" s="0" t="n">
        <f aca="false">21*B366</f>
        <v>42</v>
      </c>
      <c r="F366" s="0" t="n">
        <f aca="false">C366+D366</f>
        <v>7665</v>
      </c>
      <c r="G366" s="0" t="n">
        <f aca="false">F366+E366</f>
        <v>7707</v>
      </c>
      <c r="H366" s="53" t="n">
        <v>105304224</v>
      </c>
      <c r="I366" s="47" t="s">
        <v>9478</v>
      </c>
      <c r="J366" s="48" t="n">
        <v>7707</v>
      </c>
      <c r="K366" s="0" t="n">
        <f aca="false">G366-J366</f>
        <v>0</v>
      </c>
    </row>
    <row r="367" customFormat="false" ht="29.85" hidden="false" customHeight="false" outlineLevel="0" collapsed="false">
      <c r="A367" s="0" t="n">
        <v>105304261</v>
      </c>
      <c r="B367" s="0" t="n">
        <v>3</v>
      </c>
      <c r="C367" s="0" t="n">
        <v>14017.5</v>
      </c>
      <c r="D367" s="0" t="n">
        <v>0</v>
      </c>
      <c r="E367" s="0" t="n">
        <f aca="false">21*B367</f>
        <v>63</v>
      </c>
      <c r="F367" s="0" t="n">
        <f aca="false">C367+D367</f>
        <v>14017.5</v>
      </c>
      <c r="G367" s="0" t="n">
        <f aca="false">F367+E367</f>
        <v>14080.5</v>
      </c>
      <c r="H367" s="18" t="n">
        <v>105304261</v>
      </c>
      <c r="I367" s="47" t="s">
        <v>9479</v>
      </c>
      <c r="J367" s="48" t="n">
        <v>14080.5</v>
      </c>
      <c r="K367" s="0" t="n">
        <f aca="false">G367-J367</f>
        <v>0</v>
      </c>
    </row>
    <row r="368" customFormat="false" ht="29.85" hidden="false" customHeight="false" outlineLevel="0" collapsed="false">
      <c r="A368" s="0" t="n">
        <v>105304268</v>
      </c>
      <c r="B368" s="0" t="n">
        <v>2</v>
      </c>
      <c r="C368" s="0" t="n">
        <v>7665</v>
      </c>
      <c r="D368" s="0" t="n">
        <v>0</v>
      </c>
      <c r="E368" s="0" t="n">
        <f aca="false">21*B368</f>
        <v>42</v>
      </c>
      <c r="F368" s="0" t="n">
        <f aca="false">C368+D368</f>
        <v>7665</v>
      </c>
      <c r="G368" s="0" t="n">
        <f aca="false">F368+E368</f>
        <v>7707</v>
      </c>
      <c r="H368" s="18" t="n">
        <v>105304268</v>
      </c>
      <c r="I368" s="47" t="s">
        <v>9480</v>
      </c>
      <c r="J368" s="48" t="n">
        <v>7707</v>
      </c>
      <c r="K368" s="0" t="n">
        <f aca="false">G368-J368</f>
        <v>0</v>
      </c>
    </row>
    <row r="369" customFormat="false" ht="29.85" hidden="false" customHeight="false" outlineLevel="0" collapsed="false">
      <c r="A369" s="0" t="n">
        <v>105304274</v>
      </c>
      <c r="B369" s="0" t="n">
        <v>1</v>
      </c>
      <c r="C369" s="0" t="n">
        <v>3832.5</v>
      </c>
      <c r="D369" s="0" t="n">
        <v>0</v>
      </c>
      <c r="E369" s="0" t="n">
        <f aca="false">21*B369</f>
        <v>21</v>
      </c>
      <c r="F369" s="0" t="n">
        <f aca="false">C369+D369</f>
        <v>3832.5</v>
      </c>
      <c r="G369" s="0" t="n">
        <f aca="false">F369+E369</f>
        <v>3853.5</v>
      </c>
      <c r="H369" s="18" t="n">
        <v>105304274</v>
      </c>
      <c r="I369" s="47" t="s">
        <v>9481</v>
      </c>
      <c r="J369" s="48" t="n">
        <v>3853.5</v>
      </c>
      <c r="K369" s="0" t="n">
        <f aca="false">G369-J369</f>
        <v>0</v>
      </c>
    </row>
    <row r="370" customFormat="false" ht="29.85" hidden="false" customHeight="false" outlineLevel="0" collapsed="false">
      <c r="A370" s="0" t="n">
        <v>105304289</v>
      </c>
      <c r="B370" s="0" t="n">
        <v>1</v>
      </c>
      <c r="C370" s="0" t="n">
        <v>3832.5</v>
      </c>
      <c r="D370" s="0" t="n">
        <v>0</v>
      </c>
      <c r="E370" s="0" t="n">
        <f aca="false">21*B370</f>
        <v>21</v>
      </c>
      <c r="F370" s="0" t="n">
        <f aca="false">C370+D370</f>
        <v>3832.5</v>
      </c>
      <c r="G370" s="0" t="n">
        <f aca="false">F370+E370</f>
        <v>3853.5</v>
      </c>
      <c r="H370" s="18" t="n">
        <v>105304289</v>
      </c>
      <c r="I370" s="47" t="s">
        <v>9482</v>
      </c>
      <c r="J370" s="48" t="n">
        <v>3853.5</v>
      </c>
      <c r="K370" s="0" t="n">
        <f aca="false">G370-J370</f>
        <v>0</v>
      </c>
    </row>
    <row r="371" customFormat="false" ht="29.85" hidden="false" customHeight="false" outlineLevel="0" collapsed="false">
      <c r="A371" s="0" t="n">
        <v>105304306</v>
      </c>
      <c r="B371" s="0" t="n">
        <v>2</v>
      </c>
      <c r="C371" s="0" t="n">
        <v>7665</v>
      </c>
      <c r="D371" s="0" t="n">
        <v>0</v>
      </c>
      <c r="E371" s="0" t="n">
        <f aca="false">21*B371</f>
        <v>42</v>
      </c>
      <c r="F371" s="0" t="n">
        <f aca="false">C371+D371</f>
        <v>7665</v>
      </c>
      <c r="G371" s="0" t="n">
        <f aca="false">F371+E371</f>
        <v>7707</v>
      </c>
      <c r="H371" s="18" t="n">
        <v>105304306</v>
      </c>
      <c r="I371" s="47" t="s">
        <v>9483</v>
      </c>
      <c r="J371" s="48" t="n">
        <v>7707</v>
      </c>
      <c r="K371" s="0" t="n">
        <f aca="false">G371-J371</f>
        <v>0</v>
      </c>
    </row>
    <row r="372" customFormat="false" ht="15.75" hidden="false" customHeight="false" outlineLevel="0" collapsed="false">
      <c r="A372" s="0" t="n">
        <v>105304307</v>
      </c>
      <c r="B372" s="0" t="n">
        <v>2</v>
      </c>
      <c r="C372" s="0" t="n">
        <v>7665</v>
      </c>
      <c r="D372" s="0" t="n">
        <v>0</v>
      </c>
      <c r="E372" s="0" t="n">
        <f aca="false">21*B372</f>
        <v>42</v>
      </c>
      <c r="F372" s="0" t="n">
        <f aca="false">C372+D372</f>
        <v>7665</v>
      </c>
      <c r="G372" s="0" t="n">
        <f aca="false">F372+E372</f>
        <v>7707</v>
      </c>
      <c r="H372" s="18" t="n">
        <v>105304307</v>
      </c>
      <c r="I372" s="47" t="s">
        <v>9484</v>
      </c>
      <c r="J372" s="48" t="n">
        <v>7707</v>
      </c>
      <c r="K372" s="0" t="n">
        <f aca="false">G372-J372</f>
        <v>0</v>
      </c>
    </row>
    <row r="373" customFormat="false" ht="29.85" hidden="false" customHeight="false" outlineLevel="0" collapsed="false">
      <c r="A373" s="0" t="n">
        <v>105304325</v>
      </c>
      <c r="B373" s="0" t="n">
        <v>1</v>
      </c>
      <c r="C373" s="0" t="n">
        <v>3832.5</v>
      </c>
      <c r="D373" s="0" t="n">
        <v>0</v>
      </c>
      <c r="E373" s="0" t="n">
        <f aca="false">21*B373</f>
        <v>21</v>
      </c>
      <c r="F373" s="0" t="n">
        <f aca="false">C373+D373</f>
        <v>3832.5</v>
      </c>
      <c r="G373" s="0" t="n">
        <f aca="false">F373+E373</f>
        <v>3853.5</v>
      </c>
      <c r="H373" s="18" t="n">
        <v>105304325</v>
      </c>
      <c r="I373" s="47" t="s">
        <v>9485</v>
      </c>
      <c r="J373" s="48" t="n">
        <v>3853.5</v>
      </c>
      <c r="K373" s="0" t="n">
        <f aca="false">G373-J373</f>
        <v>0</v>
      </c>
    </row>
    <row r="374" customFormat="false" ht="15.75" hidden="false" customHeight="false" outlineLevel="0" collapsed="false">
      <c r="A374" s="0" t="n">
        <v>105304352</v>
      </c>
      <c r="B374" s="0" t="n">
        <v>3</v>
      </c>
      <c r="C374" s="0" t="n">
        <v>11497.5</v>
      </c>
      <c r="D374" s="0" t="n">
        <v>0</v>
      </c>
      <c r="E374" s="0" t="n">
        <f aca="false">21*B374</f>
        <v>63</v>
      </c>
      <c r="F374" s="0" t="n">
        <f aca="false">C374+D374</f>
        <v>11497.5</v>
      </c>
      <c r="G374" s="0" t="n">
        <f aca="false">F374+E374</f>
        <v>11560.5</v>
      </c>
      <c r="H374" s="18" t="n">
        <v>105304352</v>
      </c>
      <c r="I374" s="47" t="s">
        <v>9486</v>
      </c>
      <c r="J374" s="48" t="n">
        <v>11560.5</v>
      </c>
      <c r="K374" s="0" t="n">
        <f aca="false">G374-J374</f>
        <v>0</v>
      </c>
    </row>
    <row r="375" customFormat="false" ht="29.85" hidden="false" customHeight="false" outlineLevel="0" collapsed="false">
      <c r="A375" s="0" t="n">
        <v>105304473</v>
      </c>
      <c r="B375" s="0" t="n">
        <v>1</v>
      </c>
      <c r="C375" s="0" t="n">
        <v>3832.5</v>
      </c>
      <c r="D375" s="0" t="n">
        <v>0</v>
      </c>
      <c r="E375" s="0" t="n">
        <f aca="false">21*B375</f>
        <v>21</v>
      </c>
      <c r="F375" s="0" t="n">
        <f aca="false">C375+D375</f>
        <v>3832.5</v>
      </c>
      <c r="G375" s="0" t="n">
        <f aca="false">F375+E375</f>
        <v>3853.5</v>
      </c>
      <c r="H375" s="18" t="n">
        <v>105304473</v>
      </c>
      <c r="I375" s="47" t="s">
        <v>9487</v>
      </c>
      <c r="J375" s="48" t="n">
        <v>3853.5</v>
      </c>
      <c r="K375" s="0" t="n">
        <f aca="false">G375-J375</f>
        <v>0</v>
      </c>
    </row>
    <row r="376" customFormat="false" ht="15.65" hidden="false" customHeight="false" outlineLevel="0" collapsed="false">
      <c r="A376" s="0" t="n">
        <v>105304508</v>
      </c>
      <c r="B376" s="0" t="n">
        <v>2</v>
      </c>
      <c r="C376" s="0" t="n">
        <v>9345</v>
      </c>
      <c r="D376" s="0" t="n">
        <v>0</v>
      </c>
      <c r="E376" s="0" t="n">
        <f aca="false">21*B376</f>
        <v>42</v>
      </c>
      <c r="F376" s="0" t="n">
        <f aca="false">C376+D376</f>
        <v>9345</v>
      </c>
      <c r="G376" s="0" t="n">
        <f aca="false">F376+E376</f>
        <v>9387</v>
      </c>
      <c r="H376" s="53" t="n">
        <v>105304508</v>
      </c>
      <c r="I376" s="47" t="s">
        <v>9488</v>
      </c>
      <c r="J376" s="48" t="n">
        <v>9387</v>
      </c>
      <c r="K376" s="0" t="n">
        <f aca="false">G376-J376</f>
        <v>0</v>
      </c>
    </row>
    <row r="377" customFormat="false" ht="29.85" hidden="false" customHeight="false" outlineLevel="0" collapsed="false">
      <c r="A377" s="0" t="n">
        <v>105304654</v>
      </c>
      <c r="B377" s="0" t="n">
        <v>1</v>
      </c>
      <c r="C377" s="0" t="n">
        <v>3832.5</v>
      </c>
      <c r="D377" s="0" t="n">
        <v>0</v>
      </c>
      <c r="E377" s="0" t="n">
        <f aca="false">21*B377</f>
        <v>21</v>
      </c>
      <c r="F377" s="0" t="n">
        <f aca="false">C377+D377</f>
        <v>3832.5</v>
      </c>
      <c r="G377" s="0" t="n">
        <f aca="false">F377+E377</f>
        <v>3853.5</v>
      </c>
      <c r="H377" s="18" t="n">
        <v>105304654</v>
      </c>
      <c r="I377" s="47" t="s">
        <v>9489</v>
      </c>
      <c r="J377" s="48" t="n">
        <v>3853.5</v>
      </c>
      <c r="K377" s="0" t="n">
        <f aca="false">G377-J377</f>
        <v>0</v>
      </c>
    </row>
    <row r="378" customFormat="false" ht="29.85" hidden="false" customHeight="false" outlineLevel="0" collapsed="false">
      <c r="A378" s="0" t="n">
        <v>105304659</v>
      </c>
      <c r="B378" s="0" t="n">
        <v>1</v>
      </c>
      <c r="C378" s="0" t="n">
        <v>3832.5</v>
      </c>
      <c r="D378" s="0" t="n">
        <v>0</v>
      </c>
      <c r="E378" s="0" t="n">
        <f aca="false">21*B378</f>
        <v>21</v>
      </c>
      <c r="F378" s="0" t="n">
        <f aca="false">C378+D378</f>
        <v>3832.5</v>
      </c>
      <c r="G378" s="0" t="n">
        <f aca="false">F378+E378</f>
        <v>3853.5</v>
      </c>
      <c r="H378" s="18" t="n">
        <v>105304659</v>
      </c>
      <c r="I378" s="47" t="s">
        <v>9490</v>
      </c>
      <c r="J378" s="48" t="n">
        <v>3853.5</v>
      </c>
      <c r="K378" s="0" t="n">
        <f aca="false">G378-J378</f>
        <v>0</v>
      </c>
    </row>
    <row r="379" customFormat="false" ht="29.85" hidden="false" customHeight="false" outlineLevel="0" collapsed="false">
      <c r="A379" s="0" t="n">
        <v>105304738</v>
      </c>
      <c r="B379" s="0" t="n">
        <v>2</v>
      </c>
      <c r="C379" s="0" t="n">
        <v>7665</v>
      </c>
      <c r="D379" s="0" t="n">
        <v>0</v>
      </c>
      <c r="E379" s="0" t="n">
        <f aca="false">21*B379</f>
        <v>42</v>
      </c>
      <c r="F379" s="0" t="n">
        <f aca="false">C379+D379</f>
        <v>7665</v>
      </c>
      <c r="G379" s="0" t="n">
        <f aca="false">F379+E379</f>
        <v>7707</v>
      </c>
      <c r="H379" s="18" t="n">
        <v>105304738</v>
      </c>
      <c r="I379" s="47" t="s">
        <v>9491</v>
      </c>
      <c r="J379" s="48" t="n">
        <v>7707</v>
      </c>
      <c r="K379" s="0" t="n">
        <f aca="false">G379-J379</f>
        <v>0</v>
      </c>
    </row>
    <row r="380" customFormat="false" ht="15.65" hidden="false" customHeight="false" outlineLevel="0" collapsed="false">
      <c r="A380" s="0" t="n">
        <v>105304808</v>
      </c>
      <c r="B380" s="0" t="n">
        <v>3</v>
      </c>
      <c r="C380" s="0" t="n">
        <v>11497.5</v>
      </c>
      <c r="D380" s="0" t="n">
        <v>0</v>
      </c>
      <c r="E380" s="0" t="n">
        <f aca="false">21*B380</f>
        <v>63</v>
      </c>
      <c r="F380" s="0" t="n">
        <f aca="false">C380+D380</f>
        <v>11497.5</v>
      </c>
      <c r="G380" s="0" t="n">
        <f aca="false">F380+E380</f>
        <v>11560.5</v>
      </c>
      <c r="H380" s="18" t="n">
        <v>105304808</v>
      </c>
      <c r="I380" s="47" t="s">
        <v>9492</v>
      </c>
      <c r="J380" s="48" t="n">
        <v>11560.5</v>
      </c>
      <c r="K380" s="0" t="n">
        <f aca="false">G380-J380</f>
        <v>0</v>
      </c>
    </row>
    <row r="381" customFormat="false" ht="29.85" hidden="false" customHeight="false" outlineLevel="0" collapsed="false">
      <c r="A381" s="0" t="n">
        <v>105304812</v>
      </c>
      <c r="B381" s="0" t="n">
        <v>1</v>
      </c>
      <c r="C381" s="0" t="n">
        <v>3832.5</v>
      </c>
      <c r="D381" s="0" t="n">
        <v>0</v>
      </c>
      <c r="E381" s="0" t="n">
        <f aca="false">21*B381</f>
        <v>21</v>
      </c>
      <c r="F381" s="0" t="n">
        <f aca="false">C381+D381</f>
        <v>3832.5</v>
      </c>
      <c r="G381" s="0" t="n">
        <f aca="false">F381+E381</f>
        <v>3853.5</v>
      </c>
      <c r="H381" s="18" t="n">
        <v>105304812</v>
      </c>
      <c r="I381" s="47" t="s">
        <v>9493</v>
      </c>
      <c r="J381" s="48" t="n">
        <v>3853.5</v>
      </c>
      <c r="K381" s="0" t="n">
        <f aca="false">G381-J381</f>
        <v>0</v>
      </c>
    </row>
    <row r="382" customFormat="false" ht="29.85" hidden="false" customHeight="false" outlineLevel="0" collapsed="false">
      <c r="A382" s="0" t="n">
        <v>105304827</v>
      </c>
      <c r="B382" s="0" t="n">
        <v>2</v>
      </c>
      <c r="C382" s="0" t="n">
        <v>7665</v>
      </c>
      <c r="D382" s="0" t="n">
        <v>0</v>
      </c>
      <c r="E382" s="0" t="n">
        <f aca="false">21*B382</f>
        <v>42</v>
      </c>
      <c r="F382" s="0" t="n">
        <f aca="false">C382+D382</f>
        <v>7665</v>
      </c>
      <c r="G382" s="0" t="n">
        <f aca="false">F382+E382</f>
        <v>7707</v>
      </c>
      <c r="H382" s="18" t="n">
        <v>105304827</v>
      </c>
      <c r="I382" s="47" t="s">
        <v>9494</v>
      </c>
      <c r="J382" s="48" t="n">
        <v>7707</v>
      </c>
      <c r="K382" s="0" t="n">
        <f aca="false">G382-J382</f>
        <v>0</v>
      </c>
    </row>
    <row r="383" customFormat="false" ht="15.75" hidden="false" customHeight="false" outlineLevel="0" collapsed="false">
      <c r="A383" s="0" t="n">
        <v>105304843</v>
      </c>
      <c r="B383" s="0" t="n">
        <v>1</v>
      </c>
      <c r="C383" s="0" t="n">
        <v>4672.5</v>
      </c>
      <c r="D383" s="0" t="n">
        <v>0</v>
      </c>
      <c r="E383" s="0" t="n">
        <f aca="false">21*B383</f>
        <v>21</v>
      </c>
      <c r="F383" s="0" t="n">
        <f aca="false">C383+D383</f>
        <v>4672.5</v>
      </c>
      <c r="G383" s="0" t="n">
        <f aca="false">F383+E383</f>
        <v>4693.5</v>
      </c>
      <c r="H383" s="18" t="n">
        <v>105304843</v>
      </c>
      <c r="I383" s="47" t="s">
        <v>9495</v>
      </c>
      <c r="J383" s="48" t="n">
        <v>4693.5</v>
      </c>
      <c r="K383" s="0" t="n">
        <f aca="false">G383-J383</f>
        <v>0</v>
      </c>
    </row>
    <row r="384" customFormat="false" ht="29.85" hidden="false" customHeight="false" outlineLevel="0" collapsed="false">
      <c r="A384" s="0" t="n">
        <v>105304862</v>
      </c>
      <c r="B384" s="0" t="n">
        <v>2</v>
      </c>
      <c r="C384" s="0" t="n">
        <v>7665</v>
      </c>
      <c r="D384" s="0" t="n">
        <v>0</v>
      </c>
      <c r="E384" s="0" t="n">
        <f aca="false">21*B384</f>
        <v>42</v>
      </c>
      <c r="F384" s="0" t="n">
        <f aca="false">C384+D384</f>
        <v>7665</v>
      </c>
      <c r="G384" s="0" t="n">
        <f aca="false">F384+E384</f>
        <v>7707</v>
      </c>
      <c r="H384" s="49" t="n">
        <v>105304862</v>
      </c>
      <c r="I384" s="47" t="s">
        <v>9496</v>
      </c>
      <c r="J384" s="48" t="n">
        <v>7707</v>
      </c>
      <c r="K384" s="0" t="n">
        <f aca="false">G384-J384</f>
        <v>0</v>
      </c>
    </row>
    <row r="385" customFormat="false" ht="29.85" hidden="false" customHeight="false" outlineLevel="0" collapsed="false">
      <c r="A385" s="0" t="n">
        <v>105304862</v>
      </c>
      <c r="B385" s="0" t="n">
        <v>2</v>
      </c>
      <c r="C385" s="0" t="n">
        <v>7665</v>
      </c>
      <c r="D385" s="0" t="n">
        <v>0</v>
      </c>
      <c r="E385" s="0" t="n">
        <f aca="false">21*B385</f>
        <v>42</v>
      </c>
      <c r="F385" s="0" t="n">
        <f aca="false">C385+D385</f>
        <v>7665</v>
      </c>
      <c r="G385" s="0" t="n">
        <f aca="false">F385+E385</f>
        <v>7707</v>
      </c>
      <c r="H385" s="49" t="n">
        <v>105304862</v>
      </c>
      <c r="I385" s="47" t="s">
        <v>9497</v>
      </c>
      <c r="J385" s="48" t="n">
        <v>7707</v>
      </c>
      <c r="K385" s="0" t="n">
        <f aca="false">G385-J385</f>
        <v>0</v>
      </c>
    </row>
    <row r="386" customFormat="false" ht="29.85" hidden="false" customHeight="false" outlineLevel="0" collapsed="false">
      <c r="A386" s="0" t="n">
        <v>105304864</v>
      </c>
      <c r="B386" s="0" t="n">
        <v>6</v>
      </c>
      <c r="C386" s="0" t="n">
        <v>22995</v>
      </c>
      <c r="D386" s="0" t="n">
        <v>0</v>
      </c>
      <c r="E386" s="0" t="n">
        <f aca="false">21*B386</f>
        <v>126</v>
      </c>
      <c r="F386" s="0" t="n">
        <f aca="false">C386+D386</f>
        <v>22995</v>
      </c>
      <c r="G386" s="0" t="n">
        <f aca="false">F386+E386</f>
        <v>23121</v>
      </c>
      <c r="H386" s="18" t="n">
        <v>105304864</v>
      </c>
      <c r="I386" s="47" t="s">
        <v>9498</v>
      </c>
      <c r="J386" s="48" t="n">
        <v>23121</v>
      </c>
      <c r="K386" s="0" t="n">
        <f aca="false">G386-J386</f>
        <v>0</v>
      </c>
    </row>
    <row r="387" customFormat="false" ht="29.85" hidden="false" customHeight="false" outlineLevel="0" collapsed="false">
      <c r="A387" s="0" t="n">
        <v>105304906</v>
      </c>
      <c r="B387" s="0" t="n">
        <v>3</v>
      </c>
      <c r="C387" s="0" t="n">
        <v>14017.5</v>
      </c>
      <c r="D387" s="0" t="n">
        <v>0</v>
      </c>
      <c r="E387" s="0" t="n">
        <f aca="false">21*B387</f>
        <v>63</v>
      </c>
      <c r="F387" s="0" t="n">
        <f aca="false">C387+D387</f>
        <v>14017.5</v>
      </c>
      <c r="G387" s="0" t="n">
        <f aca="false">F387+E387</f>
        <v>14080.5</v>
      </c>
      <c r="H387" s="53" t="n">
        <v>105304906</v>
      </c>
      <c r="I387" s="47" t="s">
        <v>9499</v>
      </c>
      <c r="J387" s="48" t="n">
        <v>14080.5</v>
      </c>
      <c r="K387" s="0" t="n">
        <f aca="false">G387-J387</f>
        <v>0</v>
      </c>
    </row>
    <row r="388" customFormat="false" ht="29.85" hidden="false" customHeight="false" outlineLevel="0" collapsed="false">
      <c r="A388" s="0" t="n">
        <v>105304952</v>
      </c>
      <c r="B388" s="0" t="n">
        <v>1</v>
      </c>
      <c r="C388" s="0" t="n">
        <v>3832.5</v>
      </c>
      <c r="D388" s="0" t="n">
        <v>0</v>
      </c>
      <c r="E388" s="0" t="n">
        <f aca="false">21*B388</f>
        <v>21</v>
      </c>
      <c r="F388" s="0" t="n">
        <f aca="false">C388+D388</f>
        <v>3832.5</v>
      </c>
      <c r="G388" s="0" t="n">
        <f aca="false">F388+E388</f>
        <v>3853.5</v>
      </c>
      <c r="H388" s="56" t="n">
        <v>105304952</v>
      </c>
      <c r="I388" s="54" t="s">
        <v>9500</v>
      </c>
      <c r="J388" s="55" t="n">
        <v>3853.5</v>
      </c>
      <c r="K388" s="0" t="n">
        <f aca="false">G388-J388</f>
        <v>0</v>
      </c>
    </row>
    <row r="389" customFormat="false" ht="29.85" hidden="false" customHeight="false" outlineLevel="0" collapsed="false">
      <c r="A389" s="0" t="n">
        <v>105304984</v>
      </c>
      <c r="B389" s="0" t="n">
        <v>4</v>
      </c>
      <c r="C389" s="0" t="n">
        <v>15330</v>
      </c>
      <c r="D389" s="0" t="n">
        <v>0</v>
      </c>
      <c r="E389" s="0" t="n">
        <f aca="false">21*B389</f>
        <v>84</v>
      </c>
      <c r="F389" s="0" t="n">
        <f aca="false">C389+D389</f>
        <v>15330</v>
      </c>
      <c r="G389" s="0" t="n">
        <f aca="false">F389+E389</f>
        <v>15414</v>
      </c>
      <c r="H389" s="18" t="n">
        <v>105304984</v>
      </c>
      <c r="I389" s="47" t="s">
        <v>9501</v>
      </c>
      <c r="J389" s="48" t="n">
        <v>15414</v>
      </c>
      <c r="K389" s="0" t="n">
        <f aca="false">G389-J389</f>
        <v>0</v>
      </c>
    </row>
    <row r="390" customFormat="false" ht="29.85" hidden="false" customHeight="false" outlineLevel="0" collapsed="false">
      <c r="A390" s="0" t="n">
        <v>105304994</v>
      </c>
      <c r="B390" s="0" t="n">
        <v>1</v>
      </c>
      <c r="C390" s="0" t="n">
        <v>3832.5</v>
      </c>
      <c r="D390" s="0" t="n">
        <v>0</v>
      </c>
      <c r="E390" s="0" t="n">
        <f aca="false">21*B390</f>
        <v>21</v>
      </c>
      <c r="F390" s="0" t="n">
        <f aca="false">C390+D390</f>
        <v>3832.5</v>
      </c>
      <c r="G390" s="0" t="n">
        <f aca="false">F390+E390</f>
        <v>3853.5</v>
      </c>
      <c r="H390" s="53" t="n">
        <v>105304994</v>
      </c>
      <c r="I390" s="47" t="s">
        <v>9502</v>
      </c>
      <c r="J390" s="48" t="n">
        <v>3853.5</v>
      </c>
      <c r="K390" s="0" t="n">
        <f aca="false">G390-J390</f>
        <v>0</v>
      </c>
    </row>
    <row r="391" customFormat="false" ht="15.65" hidden="false" customHeight="false" outlineLevel="0" collapsed="false">
      <c r="A391" s="0" t="n">
        <v>105304996</v>
      </c>
      <c r="B391" s="0" t="n">
        <v>2</v>
      </c>
      <c r="C391" s="0" t="n">
        <v>9345</v>
      </c>
      <c r="D391" s="0" t="n">
        <v>0</v>
      </c>
      <c r="E391" s="0" t="n">
        <f aca="false">21*B391</f>
        <v>42</v>
      </c>
      <c r="F391" s="0" t="n">
        <f aca="false">C391+D391</f>
        <v>9345</v>
      </c>
      <c r="G391" s="0" t="n">
        <f aca="false">F391+E391</f>
        <v>9387</v>
      </c>
      <c r="H391" s="18" t="n">
        <v>105304996</v>
      </c>
      <c r="I391" s="47" t="s">
        <v>9503</v>
      </c>
      <c r="J391" s="48" t="n">
        <v>9387</v>
      </c>
      <c r="K391" s="0" t="n">
        <f aca="false">G391-J391</f>
        <v>0</v>
      </c>
    </row>
    <row r="392" customFormat="false" ht="29.85" hidden="false" customHeight="false" outlineLevel="0" collapsed="false">
      <c r="A392" s="0" t="n">
        <v>105304997</v>
      </c>
      <c r="B392" s="0" t="n">
        <v>2</v>
      </c>
      <c r="C392" s="0" t="n">
        <v>7665</v>
      </c>
      <c r="D392" s="0" t="n">
        <v>0</v>
      </c>
      <c r="E392" s="0" t="n">
        <f aca="false">21*B392</f>
        <v>42</v>
      </c>
      <c r="F392" s="0" t="n">
        <f aca="false">C392+D392</f>
        <v>7665</v>
      </c>
      <c r="G392" s="0" t="n">
        <f aca="false">F392+E392</f>
        <v>7707</v>
      </c>
      <c r="H392" s="53" t="n">
        <v>105304997</v>
      </c>
      <c r="I392" s="47" t="s">
        <v>9504</v>
      </c>
      <c r="J392" s="48" t="n">
        <v>7707</v>
      </c>
      <c r="K392" s="0" t="n">
        <f aca="false">G392-J392</f>
        <v>0</v>
      </c>
    </row>
    <row r="393" customFormat="false" ht="29.85" hidden="false" customHeight="false" outlineLevel="0" collapsed="false">
      <c r="A393" s="0" t="n">
        <v>105305007</v>
      </c>
      <c r="B393" s="0" t="n">
        <v>2</v>
      </c>
      <c r="C393" s="0" t="n">
        <v>7665</v>
      </c>
      <c r="D393" s="0" t="n">
        <v>0</v>
      </c>
      <c r="E393" s="0" t="n">
        <f aca="false">21*B393</f>
        <v>42</v>
      </c>
      <c r="F393" s="0" t="n">
        <f aca="false">C393+D393</f>
        <v>7665</v>
      </c>
      <c r="G393" s="0" t="n">
        <f aca="false">F393+E393</f>
        <v>7707</v>
      </c>
      <c r="H393" s="18" t="n">
        <v>105305007</v>
      </c>
      <c r="I393" s="47" t="s">
        <v>9505</v>
      </c>
      <c r="J393" s="48" t="n">
        <v>7707</v>
      </c>
      <c r="K393" s="0" t="n">
        <f aca="false">G393-J393</f>
        <v>0</v>
      </c>
    </row>
    <row r="394" customFormat="false" ht="29.85" hidden="false" customHeight="false" outlineLevel="0" collapsed="false">
      <c r="A394" s="0" t="n">
        <v>105305015</v>
      </c>
      <c r="B394" s="0" t="n">
        <v>2</v>
      </c>
      <c r="C394" s="0" t="n">
        <v>7665</v>
      </c>
      <c r="D394" s="0" t="n">
        <v>0</v>
      </c>
      <c r="E394" s="0" t="n">
        <f aca="false">21*B394</f>
        <v>42</v>
      </c>
      <c r="F394" s="0" t="n">
        <f aca="false">C394+D394</f>
        <v>7665</v>
      </c>
      <c r="G394" s="0" t="n">
        <f aca="false">F394+E394</f>
        <v>7707</v>
      </c>
      <c r="H394" s="18" t="n">
        <v>105305015</v>
      </c>
      <c r="I394" s="47" t="s">
        <v>9506</v>
      </c>
      <c r="J394" s="48" t="n">
        <v>7707</v>
      </c>
      <c r="K394" s="0" t="n">
        <f aca="false">G394-J394</f>
        <v>0</v>
      </c>
    </row>
    <row r="395" customFormat="false" ht="29.85" hidden="false" customHeight="false" outlineLevel="0" collapsed="false">
      <c r="A395" s="0" t="n">
        <v>105305047</v>
      </c>
      <c r="B395" s="0" t="n">
        <v>2</v>
      </c>
      <c r="C395" s="0" t="n">
        <v>7665</v>
      </c>
      <c r="D395" s="0" t="n">
        <v>0</v>
      </c>
      <c r="E395" s="0" t="n">
        <f aca="false">21*B395</f>
        <v>42</v>
      </c>
      <c r="F395" s="0" t="n">
        <f aca="false">C395+D395</f>
        <v>7665</v>
      </c>
      <c r="G395" s="0" t="n">
        <f aca="false">F395+E395</f>
        <v>7707</v>
      </c>
      <c r="H395" s="18" t="n">
        <v>105305047</v>
      </c>
      <c r="I395" s="47" t="s">
        <v>9507</v>
      </c>
      <c r="J395" s="48" t="n">
        <v>7707</v>
      </c>
      <c r="K395" s="0" t="n">
        <f aca="false">G395-J395</f>
        <v>0</v>
      </c>
    </row>
    <row r="396" customFormat="false" ht="29.85" hidden="false" customHeight="false" outlineLevel="0" collapsed="false">
      <c r="A396" s="0" t="n">
        <v>105305053</v>
      </c>
      <c r="B396" s="0" t="n">
        <v>1</v>
      </c>
      <c r="C396" s="0" t="n">
        <v>3832.5</v>
      </c>
      <c r="D396" s="0" t="n">
        <v>0</v>
      </c>
      <c r="E396" s="0" t="n">
        <f aca="false">21*B396</f>
        <v>21</v>
      </c>
      <c r="F396" s="0" t="n">
        <f aca="false">C396+D396</f>
        <v>3832.5</v>
      </c>
      <c r="G396" s="0" t="n">
        <f aca="false">F396+E396</f>
        <v>3853.5</v>
      </c>
      <c r="H396" s="18" t="n">
        <v>105305053</v>
      </c>
      <c r="I396" s="47" t="s">
        <v>9508</v>
      </c>
      <c r="J396" s="48" t="n">
        <v>3853.5</v>
      </c>
      <c r="K396" s="0" t="n">
        <f aca="false">G396-J396</f>
        <v>0</v>
      </c>
    </row>
    <row r="397" customFormat="false" ht="29.85" hidden="false" customHeight="false" outlineLevel="0" collapsed="false">
      <c r="A397" s="0" t="n">
        <v>105305054</v>
      </c>
      <c r="B397" s="0" t="n">
        <v>1</v>
      </c>
      <c r="C397" s="0" t="n">
        <v>3832.5</v>
      </c>
      <c r="D397" s="0" t="n">
        <v>0</v>
      </c>
      <c r="E397" s="0" t="n">
        <f aca="false">21*B397</f>
        <v>21</v>
      </c>
      <c r="F397" s="0" t="n">
        <f aca="false">C397+D397</f>
        <v>3832.5</v>
      </c>
      <c r="G397" s="0" t="n">
        <f aca="false">F397+E397</f>
        <v>3853.5</v>
      </c>
      <c r="H397" s="18" t="n">
        <v>105305054</v>
      </c>
      <c r="I397" s="47" t="s">
        <v>9509</v>
      </c>
      <c r="J397" s="48" t="n">
        <v>3853.5</v>
      </c>
      <c r="K397" s="0" t="n">
        <f aca="false">G397-J397</f>
        <v>0</v>
      </c>
    </row>
    <row r="398" customFormat="false" ht="15.65" hidden="false" customHeight="false" outlineLevel="0" collapsed="false">
      <c r="A398" s="0" t="n">
        <v>105305055</v>
      </c>
      <c r="B398" s="0" t="n">
        <v>1</v>
      </c>
      <c r="C398" s="0" t="n">
        <v>3832.5</v>
      </c>
      <c r="D398" s="0" t="n">
        <v>0</v>
      </c>
      <c r="E398" s="0" t="n">
        <f aca="false">21*B398</f>
        <v>21</v>
      </c>
      <c r="F398" s="0" t="n">
        <f aca="false">C398+D398</f>
        <v>3832.5</v>
      </c>
      <c r="G398" s="0" t="n">
        <f aca="false">F398+E398</f>
        <v>3853.5</v>
      </c>
      <c r="H398" s="18" t="n">
        <v>105305055</v>
      </c>
      <c r="I398" s="47" t="s">
        <v>9510</v>
      </c>
      <c r="J398" s="48" t="n">
        <v>3853.5</v>
      </c>
      <c r="K398" s="0" t="n">
        <f aca="false">G398-J398</f>
        <v>0</v>
      </c>
    </row>
    <row r="399" customFormat="false" ht="15.65" hidden="false" customHeight="false" outlineLevel="0" collapsed="false">
      <c r="A399" s="0" t="n">
        <v>105305059</v>
      </c>
      <c r="B399" s="0" t="n">
        <v>4</v>
      </c>
      <c r="C399" s="0" t="n">
        <v>15330</v>
      </c>
      <c r="D399" s="0" t="n">
        <v>0</v>
      </c>
      <c r="E399" s="0" t="n">
        <f aca="false">21*B399</f>
        <v>84</v>
      </c>
      <c r="F399" s="0" t="n">
        <f aca="false">C399+D399</f>
        <v>15330</v>
      </c>
      <c r="G399" s="0" t="n">
        <f aca="false">F399+E399</f>
        <v>15414</v>
      </c>
      <c r="H399" s="18" t="n">
        <v>105305059</v>
      </c>
      <c r="I399" s="47" t="s">
        <v>9511</v>
      </c>
      <c r="J399" s="48" t="n">
        <v>15414</v>
      </c>
      <c r="K399" s="0" t="n">
        <f aca="false">G399-J399</f>
        <v>0</v>
      </c>
    </row>
    <row r="400" customFormat="false" ht="15.75" hidden="false" customHeight="false" outlineLevel="0" collapsed="false">
      <c r="A400" s="0" t="n">
        <v>105305064</v>
      </c>
      <c r="B400" s="0" t="n">
        <v>1</v>
      </c>
      <c r="C400" s="0" t="n">
        <v>3832.5</v>
      </c>
      <c r="D400" s="0" t="n">
        <v>0</v>
      </c>
      <c r="E400" s="0" t="n">
        <f aca="false">21*B400</f>
        <v>21</v>
      </c>
      <c r="F400" s="0" t="n">
        <f aca="false">C400+D400</f>
        <v>3832.5</v>
      </c>
      <c r="G400" s="0" t="n">
        <f aca="false">F400+E400</f>
        <v>3853.5</v>
      </c>
      <c r="H400" s="18" t="n">
        <v>105305064</v>
      </c>
      <c r="I400" s="47" t="s">
        <v>9512</v>
      </c>
      <c r="J400" s="48" t="n">
        <v>3853.5</v>
      </c>
      <c r="K400" s="0" t="n">
        <f aca="false">G400-J400</f>
        <v>0</v>
      </c>
    </row>
    <row r="401" customFormat="false" ht="29.85" hidden="false" customHeight="false" outlineLevel="0" collapsed="false">
      <c r="A401" s="0" t="n">
        <v>105305065</v>
      </c>
      <c r="B401" s="0" t="n">
        <v>1</v>
      </c>
      <c r="C401" s="0" t="n">
        <v>3832.5</v>
      </c>
      <c r="D401" s="0" t="n">
        <v>0</v>
      </c>
      <c r="E401" s="0" t="n">
        <f aca="false">21*B401</f>
        <v>21</v>
      </c>
      <c r="F401" s="0" t="n">
        <f aca="false">C401+D401</f>
        <v>3832.5</v>
      </c>
      <c r="G401" s="0" t="n">
        <f aca="false">F401+E401</f>
        <v>3853.5</v>
      </c>
      <c r="H401" s="18" t="n">
        <v>105305065</v>
      </c>
      <c r="I401" s="47" t="s">
        <v>9513</v>
      </c>
      <c r="J401" s="48" t="n">
        <v>3853.5</v>
      </c>
      <c r="K401" s="0" t="n">
        <f aca="false">G401-J401</f>
        <v>0</v>
      </c>
    </row>
    <row r="402" customFormat="false" ht="29.85" hidden="false" customHeight="false" outlineLevel="0" collapsed="false">
      <c r="A402" s="0" t="n">
        <v>105305075</v>
      </c>
      <c r="B402" s="0" t="n">
        <v>1</v>
      </c>
      <c r="C402" s="0" t="n">
        <v>3832.5</v>
      </c>
      <c r="D402" s="0" t="n">
        <v>0</v>
      </c>
      <c r="E402" s="0" t="n">
        <f aca="false">21*B402</f>
        <v>21</v>
      </c>
      <c r="F402" s="0" t="n">
        <f aca="false">C402+D402</f>
        <v>3832.5</v>
      </c>
      <c r="G402" s="0" t="n">
        <f aca="false">F402+E402</f>
        <v>3853.5</v>
      </c>
      <c r="H402" s="53" t="n">
        <v>105305075</v>
      </c>
      <c r="I402" s="47" t="s">
        <v>9514</v>
      </c>
      <c r="J402" s="48" t="n">
        <v>3853.5</v>
      </c>
      <c r="K402" s="0" t="n">
        <f aca="false">G402-J402</f>
        <v>0</v>
      </c>
    </row>
    <row r="403" customFormat="false" ht="29.85" hidden="false" customHeight="false" outlineLevel="0" collapsed="false">
      <c r="A403" s="0" t="n">
        <v>105305083</v>
      </c>
      <c r="B403" s="0" t="n">
        <v>5</v>
      </c>
      <c r="C403" s="0" t="n">
        <v>19162.5</v>
      </c>
      <c r="D403" s="0" t="n">
        <v>0</v>
      </c>
      <c r="E403" s="0" t="n">
        <f aca="false">21*B403</f>
        <v>105</v>
      </c>
      <c r="F403" s="0" t="n">
        <f aca="false">C403+D403</f>
        <v>19162.5</v>
      </c>
      <c r="G403" s="0" t="n">
        <f aca="false">F403+E403</f>
        <v>19267.5</v>
      </c>
      <c r="H403" s="18" t="n">
        <v>105305083</v>
      </c>
      <c r="I403" s="47" t="s">
        <v>9515</v>
      </c>
      <c r="J403" s="48" t="n">
        <v>19267.5</v>
      </c>
      <c r="K403" s="0" t="n">
        <f aca="false">G403-J403</f>
        <v>0</v>
      </c>
    </row>
    <row r="404" customFormat="false" ht="29.85" hidden="false" customHeight="false" outlineLevel="0" collapsed="false">
      <c r="A404" s="0" t="n">
        <v>105305099</v>
      </c>
      <c r="B404" s="0" t="n">
        <v>1</v>
      </c>
      <c r="C404" s="0" t="n">
        <v>3832.5</v>
      </c>
      <c r="D404" s="0" t="n">
        <v>0</v>
      </c>
      <c r="E404" s="0" t="n">
        <f aca="false">21*B404</f>
        <v>21</v>
      </c>
      <c r="F404" s="0" t="n">
        <f aca="false">C404+D404</f>
        <v>3832.5</v>
      </c>
      <c r="G404" s="0" t="n">
        <f aca="false">F404+E404</f>
        <v>3853.5</v>
      </c>
      <c r="H404" s="18" t="n">
        <v>105305099</v>
      </c>
      <c r="I404" s="47" t="s">
        <v>9516</v>
      </c>
      <c r="J404" s="48" t="n">
        <v>3853.5</v>
      </c>
      <c r="K404" s="0" t="n">
        <f aca="false">G404-J404</f>
        <v>0</v>
      </c>
    </row>
    <row r="405" customFormat="false" ht="15.65" hidden="false" customHeight="false" outlineLevel="0" collapsed="false">
      <c r="A405" s="0" t="n">
        <v>105305103</v>
      </c>
      <c r="B405" s="0" t="n">
        <v>1</v>
      </c>
      <c r="C405" s="0" t="n">
        <v>3832.5</v>
      </c>
      <c r="D405" s="0" t="n">
        <v>0</v>
      </c>
      <c r="E405" s="0" t="n">
        <f aca="false">21*B405</f>
        <v>21</v>
      </c>
      <c r="F405" s="0" t="n">
        <f aca="false">C405+D405</f>
        <v>3832.5</v>
      </c>
      <c r="G405" s="0" t="n">
        <f aca="false">F405+E405</f>
        <v>3853.5</v>
      </c>
      <c r="H405" s="18" t="n">
        <v>105305103</v>
      </c>
      <c r="I405" s="47" t="s">
        <v>9517</v>
      </c>
      <c r="J405" s="48" t="n">
        <v>3853.5</v>
      </c>
      <c r="K405" s="0" t="n">
        <f aca="false">G405-J405</f>
        <v>0</v>
      </c>
    </row>
    <row r="406" customFormat="false" ht="29.85" hidden="false" customHeight="false" outlineLevel="0" collapsed="false">
      <c r="A406" s="0" t="n">
        <v>105305113</v>
      </c>
      <c r="B406" s="0" t="n">
        <v>1</v>
      </c>
      <c r="C406" s="0" t="n">
        <v>3832.5</v>
      </c>
      <c r="D406" s="0" t="n">
        <v>0</v>
      </c>
      <c r="E406" s="0" t="n">
        <f aca="false">21*B406</f>
        <v>21</v>
      </c>
      <c r="F406" s="0" t="n">
        <f aca="false">C406+D406</f>
        <v>3832.5</v>
      </c>
      <c r="G406" s="0" t="n">
        <f aca="false">F406+E406</f>
        <v>3853.5</v>
      </c>
      <c r="H406" s="18" t="n">
        <v>105305113</v>
      </c>
      <c r="I406" s="47" t="s">
        <v>9518</v>
      </c>
      <c r="J406" s="48" t="n">
        <v>3853.5</v>
      </c>
      <c r="K406" s="0" t="n">
        <f aca="false">G406-J406</f>
        <v>0</v>
      </c>
    </row>
    <row r="407" customFormat="false" ht="15.65" hidden="false" customHeight="false" outlineLevel="0" collapsed="false">
      <c r="A407" s="0" t="n">
        <v>105305121</v>
      </c>
      <c r="B407" s="0" t="n">
        <v>3</v>
      </c>
      <c r="C407" s="0" t="n">
        <v>11497.5</v>
      </c>
      <c r="D407" s="0" t="n">
        <v>0</v>
      </c>
      <c r="E407" s="0" t="n">
        <f aca="false">21*B407</f>
        <v>63</v>
      </c>
      <c r="F407" s="0" t="n">
        <f aca="false">C407+D407</f>
        <v>11497.5</v>
      </c>
      <c r="G407" s="0" t="n">
        <f aca="false">F407+E407</f>
        <v>11560.5</v>
      </c>
      <c r="H407" s="18" t="n">
        <v>105305121</v>
      </c>
      <c r="I407" s="47" t="s">
        <v>9519</v>
      </c>
      <c r="J407" s="48" t="n">
        <v>11560.5</v>
      </c>
      <c r="K407" s="0" t="n">
        <f aca="false">G407-J407</f>
        <v>0</v>
      </c>
    </row>
    <row r="408" customFormat="false" ht="29.85" hidden="false" customHeight="false" outlineLevel="0" collapsed="false">
      <c r="A408" s="0" t="n">
        <v>105305135</v>
      </c>
      <c r="B408" s="0" t="n">
        <v>1</v>
      </c>
      <c r="C408" s="0" t="n">
        <v>3832.5</v>
      </c>
      <c r="D408" s="0" t="n">
        <v>0</v>
      </c>
      <c r="E408" s="0" t="n">
        <f aca="false">21*B408</f>
        <v>21</v>
      </c>
      <c r="F408" s="0" t="n">
        <f aca="false">C408+D408</f>
        <v>3832.5</v>
      </c>
      <c r="G408" s="0" t="n">
        <f aca="false">F408+E408</f>
        <v>3853.5</v>
      </c>
      <c r="H408" s="53" t="n">
        <v>105305135</v>
      </c>
      <c r="I408" s="47" t="s">
        <v>9520</v>
      </c>
      <c r="J408" s="48" t="n">
        <v>3853.5</v>
      </c>
      <c r="K408" s="0" t="n">
        <f aca="false">G408-J408</f>
        <v>0</v>
      </c>
    </row>
    <row r="409" customFormat="false" ht="15.65" hidden="false" customHeight="false" outlineLevel="0" collapsed="false">
      <c r="A409" s="0" t="n">
        <v>105305145</v>
      </c>
      <c r="B409" s="0" t="n">
        <v>4</v>
      </c>
      <c r="C409" s="0" t="n">
        <v>15330</v>
      </c>
      <c r="D409" s="0" t="n">
        <v>0</v>
      </c>
      <c r="E409" s="0" t="n">
        <f aca="false">21*B409</f>
        <v>84</v>
      </c>
      <c r="F409" s="0" t="n">
        <f aca="false">C409+D409</f>
        <v>15330</v>
      </c>
      <c r="G409" s="0" t="n">
        <f aca="false">F409+E409</f>
        <v>15414</v>
      </c>
      <c r="H409" s="18" t="n">
        <v>105305145</v>
      </c>
      <c r="I409" s="47" t="s">
        <v>9521</v>
      </c>
      <c r="J409" s="48" t="n">
        <v>15414</v>
      </c>
      <c r="K409" s="0" t="n">
        <f aca="false">G409-J409</f>
        <v>0</v>
      </c>
    </row>
    <row r="410" customFormat="false" ht="29.85" hidden="false" customHeight="false" outlineLevel="0" collapsed="false">
      <c r="A410" s="0" t="n">
        <v>105305146</v>
      </c>
      <c r="B410" s="0" t="n">
        <v>2</v>
      </c>
      <c r="C410" s="0" t="n">
        <v>11444.8</v>
      </c>
      <c r="D410" s="0" t="n">
        <v>0</v>
      </c>
      <c r="E410" s="0" t="n">
        <f aca="false">21*B410</f>
        <v>42</v>
      </c>
      <c r="F410" s="0" t="n">
        <f aca="false">C410+D410</f>
        <v>11444.8</v>
      </c>
      <c r="G410" s="0" t="n">
        <f aca="false">F410+E410</f>
        <v>11486.8</v>
      </c>
      <c r="H410" s="18" t="n">
        <v>105305146</v>
      </c>
      <c r="I410" s="47" t="s">
        <v>9522</v>
      </c>
      <c r="J410" s="48" t="n">
        <v>11486.8</v>
      </c>
      <c r="K410" s="0" t="n">
        <f aca="false">G410-J410</f>
        <v>0</v>
      </c>
    </row>
    <row r="411" customFormat="false" ht="29.85" hidden="false" customHeight="false" outlineLevel="0" collapsed="false">
      <c r="A411" s="0" t="n">
        <v>105305151</v>
      </c>
      <c r="B411" s="0" t="n">
        <v>2</v>
      </c>
      <c r="C411" s="0" t="n">
        <v>7665</v>
      </c>
      <c r="D411" s="0" t="n">
        <v>0</v>
      </c>
      <c r="E411" s="0" t="n">
        <f aca="false">21*B411</f>
        <v>42</v>
      </c>
      <c r="F411" s="0" t="n">
        <f aca="false">C411+D411</f>
        <v>7665</v>
      </c>
      <c r="G411" s="0" t="n">
        <f aca="false">F411+E411</f>
        <v>7707</v>
      </c>
      <c r="H411" s="18" t="n">
        <v>105305151</v>
      </c>
      <c r="I411" s="47" t="s">
        <v>9523</v>
      </c>
      <c r="J411" s="48" t="n">
        <v>7707</v>
      </c>
      <c r="K411" s="0" t="n">
        <f aca="false">G411-J411</f>
        <v>0</v>
      </c>
    </row>
    <row r="412" customFormat="false" ht="29.85" hidden="false" customHeight="false" outlineLevel="0" collapsed="false">
      <c r="A412" s="0" t="n">
        <v>105305170</v>
      </c>
      <c r="B412" s="0" t="n">
        <v>1</v>
      </c>
      <c r="C412" s="0" t="n">
        <v>3832.5</v>
      </c>
      <c r="D412" s="0" t="n">
        <v>0</v>
      </c>
      <c r="E412" s="0" t="n">
        <f aca="false">21*B412</f>
        <v>21</v>
      </c>
      <c r="F412" s="0" t="n">
        <f aca="false">C412+D412</f>
        <v>3832.5</v>
      </c>
      <c r="G412" s="0" t="n">
        <f aca="false">F412+E412</f>
        <v>3853.5</v>
      </c>
      <c r="H412" s="18" t="n">
        <v>105305170</v>
      </c>
      <c r="I412" s="47" t="s">
        <v>9524</v>
      </c>
      <c r="J412" s="48" t="n">
        <v>3853.5</v>
      </c>
      <c r="K412" s="0" t="n">
        <f aca="false">G412-J412</f>
        <v>0</v>
      </c>
    </row>
    <row r="413" customFormat="false" ht="29.85" hidden="false" customHeight="false" outlineLevel="0" collapsed="false">
      <c r="A413" s="0" t="n">
        <v>105305218</v>
      </c>
      <c r="B413" s="0" t="n">
        <v>1</v>
      </c>
      <c r="C413" s="0" t="n">
        <v>3832.5</v>
      </c>
      <c r="D413" s="0" t="n">
        <v>0</v>
      </c>
      <c r="E413" s="0" t="n">
        <f aca="false">21*B413</f>
        <v>21</v>
      </c>
      <c r="F413" s="0" t="n">
        <f aca="false">C413+D413</f>
        <v>3832.5</v>
      </c>
      <c r="G413" s="0" t="n">
        <f aca="false">F413+E413</f>
        <v>3853.5</v>
      </c>
      <c r="H413" s="18" t="n">
        <v>105305218</v>
      </c>
      <c r="I413" s="47" t="s">
        <v>9525</v>
      </c>
      <c r="J413" s="48" t="n">
        <v>3853.5</v>
      </c>
      <c r="K413" s="0" t="n">
        <f aca="false">G413-J413</f>
        <v>0</v>
      </c>
    </row>
    <row r="414" s="12" customFormat="true" ht="29.85" hidden="false" customHeight="false" outlineLevel="0" collapsed="false">
      <c r="A414" s="12" t="n">
        <v>105305222</v>
      </c>
      <c r="B414" s="12" t="n">
        <v>1</v>
      </c>
      <c r="C414" s="12" t="n">
        <v>3832.5</v>
      </c>
      <c r="D414" s="12" t="n">
        <v>0</v>
      </c>
      <c r="E414" s="12" t="n">
        <f aca="false">21*B414</f>
        <v>21</v>
      </c>
      <c r="F414" s="12" t="n">
        <f aca="false">C414+D414</f>
        <v>3832.5</v>
      </c>
      <c r="G414" s="12" t="n">
        <f aca="false">F414+E414</f>
        <v>3853.5</v>
      </c>
      <c r="H414" s="62" t="n">
        <v>105305222</v>
      </c>
      <c r="I414" s="63" t="s">
        <v>9526</v>
      </c>
      <c r="J414" s="64" t="n">
        <v>7707</v>
      </c>
      <c r="K414" s="12" t="n">
        <f aca="false">G414-J414</f>
        <v>-3853.5</v>
      </c>
    </row>
    <row r="415" s="11" customFormat="true" ht="29.85" hidden="false" customHeight="false" outlineLevel="0" collapsed="false">
      <c r="A415" s="11" t="n">
        <v>105305239</v>
      </c>
      <c r="B415" s="11" t="n">
        <v>2</v>
      </c>
      <c r="C415" s="11" t="n">
        <v>3811.5</v>
      </c>
      <c r="D415" s="11" t="n">
        <v>0</v>
      </c>
      <c r="E415" s="11" t="n">
        <f aca="false">21*B415</f>
        <v>42</v>
      </c>
      <c r="F415" s="11" t="n">
        <f aca="false">C415+D415</f>
        <v>3811.5</v>
      </c>
      <c r="G415" s="11" t="n">
        <f aca="false">F415+E415</f>
        <v>3853.5</v>
      </c>
      <c r="H415" s="41" t="n">
        <v>105305239</v>
      </c>
      <c r="I415" s="42" t="s">
        <v>9527</v>
      </c>
      <c r="J415" s="43" t="n">
        <v>3853.5</v>
      </c>
      <c r="K415" s="11" t="n">
        <f aca="false">G415-J415</f>
        <v>0</v>
      </c>
    </row>
    <row r="416" customFormat="false" ht="15.75" hidden="false" customHeight="false" outlineLevel="0" collapsed="false">
      <c r="A416" s="0" t="n">
        <v>105305246</v>
      </c>
      <c r="B416" s="0" t="n">
        <v>2</v>
      </c>
      <c r="C416" s="0" t="n">
        <v>7665</v>
      </c>
      <c r="D416" s="0" t="n">
        <v>0</v>
      </c>
      <c r="E416" s="0" t="n">
        <f aca="false">21*B416</f>
        <v>42</v>
      </c>
      <c r="F416" s="0" t="n">
        <f aca="false">C416+D416</f>
        <v>7665</v>
      </c>
      <c r="G416" s="0" t="n">
        <f aca="false">F416+E416</f>
        <v>7707</v>
      </c>
      <c r="H416" s="53" t="n">
        <v>105305246</v>
      </c>
      <c r="I416" s="47" t="s">
        <v>9528</v>
      </c>
      <c r="J416" s="48" t="n">
        <v>7707</v>
      </c>
      <c r="K416" s="0" t="n">
        <f aca="false">G416-J416</f>
        <v>0</v>
      </c>
    </row>
    <row r="417" s="11" customFormat="true" ht="29.85" hidden="false" customHeight="false" outlineLevel="0" collapsed="false">
      <c r="A417" s="11" t="n">
        <v>105305273</v>
      </c>
      <c r="B417" s="11" t="n">
        <v>1</v>
      </c>
      <c r="C417" s="11" t="n">
        <v>3832.5</v>
      </c>
      <c r="D417" s="11" t="n">
        <v>0</v>
      </c>
      <c r="E417" s="11" t="n">
        <f aca="false">21*B417</f>
        <v>21</v>
      </c>
      <c r="F417" s="11" t="n">
        <f aca="false">C417+D417</f>
        <v>3832.5</v>
      </c>
      <c r="G417" s="11" t="n">
        <f aca="false">F417+E417</f>
        <v>3853.5</v>
      </c>
      <c r="H417" s="44" t="n">
        <v>105305273</v>
      </c>
      <c r="I417" s="39" t="s">
        <v>9529</v>
      </c>
      <c r="J417" s="40" t="n">
        <v>11560.5</v>
      </c>
      <c r="K417" s="11" t="n">
        <f aca="false">G417-J417</f>
        <v>-7707</v>
      </c>
    </row>
    <row r="418" customFormat="false" ht="29.85" hidden="false" customHeight="false" outlineLevel="0" collapsed="false">
      <c r="A418" s="11" t="n">
        <v>105305273</v>
      </c>
      <c r="B418" s="11" t="n">
        <v>3</v>
      </c>
      <c r="C418" s="11" t="n">
        <v>11497.5</v>
      </c>
      <c r="D418" s="11" t="n">
        <v>0</v>
      </c>
      <c r="E418" s="11" t="n">
        <f aca="false">21*B418</f>
        <v>63</v>
      </c>
      <c r="F418" s="11" t="n">
        <f aca="false">C418+D418</f>
        <v>11497.5</v>
      </c>
      <c r="G418" s="11" t="n">
        <f aca="false">F418+E418</f>
        <v>11560.5</v>
      </c>
      <c r="H418" s="44" t="n">
        <v>105305273</v>
      </c>
      <c r="I418" s="45" t="s">
        <v>9530</v>
      </c>
      <c r="J418" s="46" t="n">
        <v>3853.5</v>
      </c>
      <c r="K418" s="11" t="n">
        <f aca="false">G418-J418</f>
        <v>7707</v>
      </c>
    </row>
    <row r="419" customFormat="false" ht="29.85" hidden="false" customHeight="false" outlineLevel="0" collapsed="false">
      <c r="A419" s="0" t="n">
        <v>105305282</v>
      </c>
      <c r="B419" s="0" t="n">
        <v>2</v>
      </c>
      <c r="C419" s="0" t="n">
        <v>7263.2</v>
      </c>
      <c r="D419" s="0" t="n">
        <v>4181.6</v>
      </c>
      <c r="E419" s="0" t="n">
        <f aca="false">21*B419</f>
        <v>42</v>
      </c>
      <c r="F419" s="0" t="n">
        <f aca="false">C419+D419</f>
        <v>11444.8</v>
      </c>
      <c r="G419" s="0" t="n">
        <f aca="false">F419+E419</f>
        <v>11486.8</v>
      </c>
      <c r="H419" s="18" t="n">
        <v>105305282</v>
      </c>
      <c r="I419" s="47" t="s">
        <v>9531</v>
      </c>
      <c r="J419" s="48" t="n">
        <v>11486.8</v>
      </c>
      <c r="K419" s="0" t="n">
        <f aca="false">G419-J419</f>
        <v>0</v>
      </c>
    </row>
    <row r="420" customFormat="false" ht="29.85" hidden="false" customHeight="false" outlineLevel="0" collapsed="false">
      <c r="A420" s="0" t="n">
        <v>105305298</v>
      </c>
      <c r="B420" s="0" t="n">
        <v>1</v>
      </c>
      <c r="C420" s="0" t="n">
        <v>3832.5</v>
      </c>
      <c r="D420" s="0" t="n">
        <v>0</v>
      </c>
      <c r="E420" s="0" t="n">
        <f aca="false">21*B420</f>
        <v>21</v>
      </c>
      <c r="F420" s="0" t="n">
        <f aca="false">C420+D420</f>
        <v>3832.5</v>
      </c>
      <c r="G420" s="0" t="n">
        <f aca="false">F420+E420</f>
        <v>3853.5</v>
      </c>
      <c r="H420" s="53" t="n">
        <v>105305298</v>
      </c>
      <c r="I420" s="47" t="s">
        <v>9532</v>
      </c>
      <c r="J420" s="48" t="n">
        <v>3853.5</v>
      </c>
      <c r="K420" s="0" t="n">
        <f aca="false">G420-J420</f>
        <v>0</v>
      </c>
    </row>
    <row r="421" customFormat="false" ht="29.85" hidden="false" customHeight="false" outlineLevel="0" collapsed="false">
      <c r="A421" s="0" t="n">
        <v>105305301</v>
      </c>
      <c r="B421" s="0" t="n">
        <v>1</v>
      </c>
      <c r="C421" s="0" t="n">
        <v>5722.4</v>
      </c>
      <c r="D421" s="0" t="n">
        <v>0</v>
      </c>
      <c r="E421" s="0" t="n">
        <f aca="false">21*B421</f>
        <v>21</v>
      </c>
      <c r="F421" s="0" t="n">
        <f aca="false">C421+D421</f>
        <v>5722.4</v>
      </c>
      <c r="G421" s="0" t="n">
        <f aca="false">F421+E421</f>
        <v>5743.4</v>
      </c>
      <c r="H421" s="18" t="n">
        <v>105305301</v>
      </c>
      <c r="I421" s="47" t="s">
        <v>9533</v>
      </c>
      <c r="J421" s="48" t="n">
        <v>5743.4</v>
      </c>
      <c r="K421" s="0" t="n">
        <f aca="false">G421-J421</f>
        <v>0</v>
      </c>
    </row>
    <row r="422" customFormat="false" ht="29.85" hidden="false" customHeight="false" outlineLevel="0" collapsed="false">
      <c r="A422" s="0" t="n">
        <v>105305310</v>
      </c>
      <c r="B422" s="0" t="n">
        <v>1</v>
      </c>
      <c r="C422" s="0" t="n">
        <v>3832.5</v>
      </c>
      <c r="D422" s="0" t="n">
        <v>0</v>
      </c>
      <c r="E422" s="0" t="n">
        <f aca="false">21*B422</f>
        <v>21</v>
      </c>
      <c r="F422" s="0" t="n">
        <f aca="false">C422+D422</f>
        <v>3832.5</v>
      </c>
      <c r="G422" s="0" t="n">
        <f aca="false">F422+E422</f>
        <v>3853.5</v>
      </c>
      <c r="H422" s="18" t="n">
        <v>105305310</v>
      </c>
      <c r="I422" s="47" t="s">
        <v>9534</v>
      </c>
      <c r="J422" s="48" t="n">
        <v>3853.5</v>
      </c>
      <c r="K422" s="0" t="n">
        <f aca="false">G422-J422</f>
        <v>0</v>
      </c>
    </row>
    <row r="423" customFormat="false" ht="29.85" hidden="false" customHeight="false" outlineLevel="0" collapsed="false">
      <c r="A423" s="0" t="n">
        <v>105305320</v>
      </c>
      <c r="B423" s="0" t="n">
        <v>10</v>
      </c>
      <c r="C423" s="0" t="n">
        <v>38325</v>
      </c>
      <c r="D423" s="0" t="n">
        <v>0</v>
      </c>
      <c r="E423" s="0" t="n">
        <f aca="false">21*B423</f>
        <v>210</v>
      </c>
      <c r="F423" s="0" t="n">
        <f aca="false">C423+D423</f>
        <v>38325</v>
      </c>
      <c r="G423" s="0" t="n">
        <f aca="false">F423+E423</f>
        <v>38535</v>
      </c>
      <c r="H423" s="18" t="n">
        <v>105305320</v>
      </c>
      <c r="I423" s="47" t="s">
        <v>9535</v>
      </c>
      <c r="J423" s="48" t="n">
        <v>38535</v>
      </c>
      <c r="K423" s="0" t="n">
        <f aca="false">G423-J423</f>
        <v>0</v>
      </c>
    </row>
    <row r="424" customFormat="false" ht="29.85" hidden="false" customHeight="false" outlineLevel="0" collapsed="false">
      <c r="A424" s="0" t="n">
        <v>105305352</v>
      </c>
      <c r="B424" s="0" t="n">
        <v>1</v>
      </c>
      <c r="C424" s="0" t="n">
        <v>3832.5</v>
      </c>
      <c r="D424" s="0" t="n">
        <v>0</v>
      </c>
      <c r="E424" s="0" t="n">
        <f aca="false">21*B424</f>
        <v>21</v>
      </c>
      <c r="F424" s="0" t="n">
        <f aca="false">C424+D424</f>
        <v>3832.5</v>
      </c>
      <c r="G424" s="0" t="n">
        <f aca="false">F424+E424</f>
        <v>3853.5</v>
      </c>
      <c r="H424" s="18" t="n">
        <v>105305352</v>
      </c>
      <c r="I424" s="47" t="s">
        <v>9536</v>
      </c>
      <c r="J424" s="48" t="n">
        <v>3853.5</v>
      </c>
      <c r="K424" s="0" t="n">
        <f aca="false">G424-J424</f>
        <v>0</v>
      </c>
    </row>
    <row r="425" customFormat="false" ht="29.85" hidden="false" customHeight="false" outlineLevel="0" collapsed="false">
      <c r="A425" s="0" t="n">
        <v>105305380</v>
      </c>
      <c r="B425" s="0" t="n">
        <v>2</v>
      </c>
      <c r="C425" s="0" t="n">
        <v>7665</v>
      </c>
      <c r="D425" s="0" t="n">
        <v>0</v>
      </c>
      <c r="E425" s="0" t="n">
        <f aca="false">21*B425</f>
        <v>42</v>
      </c>
      <c r="F425" s="0" t="n">
        <f aca="false">C425+D425</f>
        <v>7665</v>
      </c>
      <c r="G425" s="0" t="n">
        <f aca="false">F425+E425</f>
        <v>7707</v>
      </c>
      <c r="H425" s="18" t="n">
        <v>105305380</v>
      </c>
      <c r="I425" s="47" t="s">
        <v>9537</v>
      </c>
      <c r="J425" s="48" t="n">
        <v>7707</v>
      </c>
      <c r="K425" s="0" t="n">
        <f aca="false">G425-J425</f>
        <v>0</v>
      </c>
    </row>
    <row r="426" customFormat="false" ht="29.85" hidden="false" customHeight="false" outlineLevel="0" collapsed="false">
      <c r="A426" s="0" t="n">
        <v>105305395</v>
      </c>
      <c r="B426" s="0" t="n">
        <v>1</v>
      </c>
      <c r="C426" s="0" t="n">
        <v>3832.5</v>
      </c>
      <c r="D426" s="0" t="n">
        <v>0</v>
      </c>
      <c r="E426" s="0" t="n">
        <f aca="false">21*B426</f>
        <v>21</v>
      </c>
      <c r="F426" s="0" t="n">
        <f aca="false">C426+D426</f>
        <v>3832.5</v>
      </c>
      <c r="G426" s="0" t="n">
        <f aca="false">F426+E426</f>
        <v>3853.5</v>
      </c>
      <c r="H426" s="53" t="n">
        <v>105305395</v>
      </c>
      <c r="I426" s="47" t="s">
        <v>9538</v>
      </c>
      <c r="J426" s="48" t="n">
        <v>3853.5</v>
      </c>
      <c r="K426" s="0" t="n">
        <f aca="false">G426-J426</f>
        <v>0</v>
      </c>
    </row>
    <row r="427" customFormat="false" ht="29.85" hidden="false" customHeight="false" outlineLevel="0" collapsed="false">
      <c r="A427" s="0" t="n">
        <v>105305396</v>
      </c>
      <c r="B427" s="0" t="n">
        <v>2</v>
      </c>
      <c r="C427" s="0" t="n">
        <v>7665</v>
      </c>
      <c r="D427" s="0" t="n">
        <v>0</v>
      </c>
      <c r="E427" s="0" t="n">
        <f aca="false">21*B427</f>
        <v>42</v>
      </c>
      <c r="F427" s="0" t="n">
        <f aca="false">C427+D427</f>
        <v>7665</v>
      </c>
      <c r="G427" s="0" t="n">
        <f aca="false">F427+E427</f>
        <v>7707</v>
      </c>
      <c r="H427" s="53" t="n">
        <v>105305396</v>
      </c>
      <c r="I427" s="47" t="s">
        <v>9539</v>
      </c>
      <c r="J427" s="48" t="n">
        <v>7707</v>
      </c>
      <c r="K427" s="0" t="n">
        <f aca="false">G427-J427</f>
        <v>0</v>
      </c>
    </row>
    <row r="428" customFormat="false" ht="29.85" hidden="false" customHeight="false" outlineLevel="0" collapsed="false">
      <c r="A428" s="0" t="n">
        <v>105305401</v>
      </c>
      <c r="B428" s="0" t="n">
        <v>2</v>
      </c>
      <c r="C428" s="0" t="n">
        <v>9345</v>
      </c>
      <c r="D428" s="0" t="n">
        <v>0</v>
      </c>
      <c r="E428" s="0" t="n">
        <f aca="false">21*B428</f>
        <v>42</v>
      </c>
      <c r="F428" s="0" t="n">
        <f aca="false">C428+D428</f>
        <v>9345</v>
      </c>
      <c r="G428" s="0" t="n">
        <f aca="false">F428+E428</f>
        <v>9387</v>
      </c>
      <c r="H428" s="53" t="n">
        <v>105305401</v>
      </c>
      <c r="I428" s="47" t="s">
        <v>9540</v>
      </c>
      <c r="J428" s="48" t="n">
        <v>9387</v>
      </c>
      <c r="K428" s="0" t="n">
        <f aca="false">G428-J428</f>
        <v>0</v>
      </c>
    </row>
    <row r="429" customFormat="false" ht="29.85" hidden="false" customHeight="false" outlineLevel="0" collapsed="false">
      <c r="A429" s="0" t="n">
        <v>105305403</v>
      </c>
      <c r="B429" s="0" t="n">
        <v>2</v>
      </c>
      <c r="C429" s="0" t="n">
        <v>7665</v>
      </c>
      <c r="D429" s="0" t="n">
        <v>0</v>
      </c>
      <c r="E429" s="0" t="n">
        <f aca="false">21*B429</f>
        <v>42</v>
      </c>
      <c r="F429" s="0" t="n">
        <f aca="false">C429+D429</f>
        <v>7665</v>
      </c>
      <c r="G429" s="0" t="n">
        <f aca="false">F429+E429</f>
        <v>7707</v>
      </c>
      <c r="H429" s="18" t="n">
        <v>105305403</v>
      </c>
      <c r="I429" s="47" t="s">
        <v>9541</v>
      </c>
      <c r="J429" s="48" t="n">
        <v>7707</v>
      </c>
      <c r="K429" s="0" t="n">
        <f aca="false">G429-J429</f>
        <v>0</v>
      </c>
    </row>
    <row r="430" customFormat="false" ht="29.85" hidden="false" customHeight="false" outlineLevel="0" collapsed="false">
      <c r="A430" s="0" t="n">
        <v>105305410</v>
      </c>
      <c r="B430" s="0" t="n">
        <v>3</v>
      </c>
      <c r="C430" s="0" t="n">
        <v>11497.5</v>
      </c>
      <c r="D430" s="0" t="n">
        <v>0</v>
      </c>
      <c r="E430" s="0" t="n">
        <f aca="false">21*B430</f>
        <v>63</v>
      </c>
      <c r="F430" s="0" t="n">
        <f aca="false">C430+D430</f>
        <v>11497.5</v>
      </c>
      <c r="G430" s="0" t="n">
        <f aca="false">F430+E430</f>
        <v>11560.5</v>
      </c>
      <c r="H430" s="18" t="n">
        <v>105305410</v>
      </c>
      <c r="I430" s="47" t="s">
        <v>9542</v>
      </c>
      <c r="J430" s="48" t="n">
        <v>11560.5</v>
      </c>
      <c r="K430" s="0" t="n">
        <f aca="false">G430-J430</f>
        <v>0</v>
      </c>
    </row>
    <row r="431" customFormat="false" ht="15.75" hidden="false" customHeight="false" outlineLevel="0" collapsed="false">
      <c r="A431" s="0" t="n">
        <v>105305430</v>
      </c>
      <c r="B431" s="0" t="n">
        <v>1</v>
      </c>
      <c r="C431" s="0" t="n">
        <v>3832.5</v>
      </c>
      <c r="D431" s="0" t="n">
        <v>0</v>
      </c>
      <c r="E431" s="0" t="n">
        <f aca="false">21*B431</f>
        <v>21</v>
      </c>
      <c r="F431" s="0" t="n">
        <f aca="false">C431+D431</f>
        <v>3832.5</v>
      </c>
      <c r="G431" s="0" t="n">
        <f aca="false">F431+E431</f>
        <v>3853.5</v>
      </c>
      <c r="H431" s="18" t="n">
        <v>105305430</v>
      </c>
      <c r="I431" s="47" t="s">
        <v>9543</v>
      </c>
      <c r="J431" s="48" t="n">
        <v>3853.5</v>
      </c>
      <c r="K431" s="0" t="n">
        <f aca="false">G431-J431</f>
        <v>0</v>
      </c>
    </row>
    <row r="432" customFormat="false" ht="29.85" hidden="false" customHeight="false" outlineLevel="0" collapsed="false">
      <c r="A432" s="0" t="n">
        <v>105305435</v>
      </c>
      <c r="B432" s="0" t="n">
        <v>2</v>
      </c>
      <c r="C432" s="0" t="n">
        <v>7665</v>
      </c>
      <c r="D432" s="0" t="n">
        <v>0</v>
      </c>
      <c r="E432" s="0" t="n">
        <f aca="false">21*B432</f>
        <v>42</v>
      </c>
      <c r="F432" s="0" t="n">
        <f aca="false">C432+D432</f>
        <v>7665</v>
      </c>
      <c r="G432" s="0" t="n">
        <f aca="false">F432+E432</f>
        <v>7707</v>
      </c>
      <c r="H432" s="18" t="n">
        <v>105305435</v>
      </c>
      <c r="I432" s="47" t="s">
        <v>9544</v>
      </c>
      <c r="J432" s="48" t="n">
        <v>7707</v>
      </c>
      <c r="K432" s="0" t="n">
        <f aca="false">G432-J432</f>
        <v>0</v>
      </c>
    </row>
    <row r="433" customFormat="false" ht="15.75" hidden="false" customHeight="false" outlineLevel="0" collapsed="false">
      <c r="A433" s="0" t="n">
        <v>105305439</v>
      </c>
      <c r="B433" s="0" t="n">
        <v>2</v>
      </c>
      <c r="C433" s="0" t="n">
        <v>7665</v>
      </c>
      <c r="D433" s="0" t="n">
        <v>0</v>
      </c>
      <c r="E433" s="0" t="n">
        <f aca="false">21*B433</f>
        <v>42</v>
      </c>
      <c r="F433" s="0" t="n">
        <f aca="false">C433+D433</f>
        <v>7665</v>
      </c>
      <c r="G433" s="0" t="n">
        <f aca="false">F433+E433</f>
        <v>7707</v>
      </c>
      <c r="H433" s="53" t="n">
        <v>105305439</v>
      </c>
      <c r="I433" s="47" t="s">
        <v>9545</v>
      </c>
      <c r="J433" s="48" t="n">
        <v>7707</v>
      </c>
      <c r="K433" s="0" t="n">
        <f aca="false">G433-J433</f>
        <v>0</v>
      </c>
    </row>
    <row r="434" customFormat="false" ht="15.75" hidden="false" customHeight="false" outlineLevel="0" collapsed="false">
      <c r="A434" s="0" t="n">
        <v>105305440</v>
      </c>
      <c r="B434" s="0" t="n">
        <v>2</v>
      </c>
      <c r="C434" s="0" t="n">
        <v>7665</v>
      </c>
      <c r="D434" s="0" t="n">
        <v>0</v>
      </c>
      <c r="E434" s="0" t="n">
        <f aca="false">21*B434</f>
        <v>42</v>
      </c>
      <c r="F434" s="0" t="n">
        <f aca="false">C434+D434</f>
        <v>7665</v>
      </c>
      <c r="G434" s="0" t="n">
        <f aca="false">F434+E434</f>
        <v>7707</v>
      </c>
      <c r="H434" s="18" t="n">
        <v>105305440</v>
      </c>
      <c r="I434" s="47" t="s">
        <v>9546</v>
      </c>
      <c r="J434" s="48" t="n">
        <v>7707</v>
      </c>
      <c r="K434" s="0" t="n">
        <f aca="false">G434-J434</f>
        <v>0</v>
      </c>
    </row>
    <row r="435" customFormat="false" ht="29.85" hidden="false" customHeight="false" outlineLevel="0" collapsed="false">
      <c r="A435" s="0" t="n">
        <v>105305445</v>
      </c>
      <c r="B435" s="0" t="n">
        <v>2</v>
      </c>
      <c r="C435" s="0" t="n">
        <v>11444.8</v>
      </c>
      <c r="D435" s="0" t="n">
        <v>0</v>
      </c>
      <c r="E435" s="0" t="n">
        <f aca="false">21*B435</f>
        <v>42</v>
      </c>
      <c r="F435" s="0" t="n">
        <f aca="false">C435+D435</f>
        <v>11444.8</v>
      </c>
      <c r="G435" s="0" t="n">
        <f aca="false">F435+E435</f>
        <v>11486.8</v>
      </c>
      <c r="H435" s="18" t="n">
        <v>105305445</v>
      </c>
      <c r="I435" s="47" t="s">
        <v>9547</v>
      </c>
      <c r="J435" s="48" t="n">
        <v>11486.8</v>
      </c>
      <c r="K435" s="0" t="n">
        <f aca="false">G435-J435</f>
        <v>0</v>
      </c>
    </row>
    <row r="436" customFormat="false" ht="29.85" hidden="false" customHeight="false" outlineLevel="0" collapsed="false">
      <c r="A436" s="0" t="n">
        <v>105305446</v>
      </c>
      <c r="B436" s="0" t="n">
        <v>2</v>
      </c>
      <c r="C436" s="0" t="n">
        <v>7665</v>
      </c>
      <c r="D436" s="0" t="n">
        <v>0</v>
      </c>
      <c r="E436" s="0" t="n">
        <f aca="false">21*B436</f>
        <v>42</v>
      </c>
      <c r="F436" s="0" t="n">
        <f aca="false">C436+D436</f>
        <v>7665</v>
      </c>
      <c r="G436" s="0" t="n">
        <f aca="false">F436+E436</f>
        <v>7707</v>
      </c>
      <c r="H436" s="18" t="n">
        <v>105305446</v>
      </c>
      <c r="I436" s="47" t="s">
        <v>9548</v>
      </c>
      <c r="J436" s="48" t="n">
        <v>7707</v>
      </c>
      <c r="K436" s="0" t="n">
        <f aca="false">G436-J436</f>
        <v>0</v>
      </c>
    </row>
    <row r="437" customFormat="false" ht="29.85" hidden="false" customHeight="false" outlineLevel="0" collapsed="false">
      <c r="A437" s="0" t="n">
        <v>105305447</v>
      </c>
      <c r="B437" s="0" t="n">
        <v>1</v>
      </c>
      <c r="C437" s="0" t="n">
        <v>3832.5</v>
      </c>
      <c r="D437" s="0" t="n">
        <v>0</v>
      </c>
      <c r="E437" s="0" t="n">
        <f aca="false">21*B437</f>
        <v>21</v>
      </c>
      <c r="F437" s="0" t="n">
        <f aca="false">C437+D437</f>
        <v>3832.5</v>
      </c>
      <c r="G437" s="0" t="n">
        <f aca="false">F437+E437</f>
        <v>3853.5</v>
      </c>
      <c r="H437" s="18" t="n">
        <v>105305447</v>
      </c>
      <c r="I437" s="47" t="s">
        <v>9549</v>
      </c>
      <c r="J437" s="48" t="n">
        <v>3853.5</v>
      </c>
      <c r="K437" s="0" t="n">
        <f aca="false">G437-J437</f>
        <v>0</v>
      </c>
    </row>
    <row r="438" customFormat="false" ht="29.85" hidden="false" customHeight="false" outlineLevel="0" collapsed="false">
      <c r="A438" s="0" t="n">
        <v>105305449</v>
      </c>
      <c r="B438" s="0" t="n">
        <v>1</v>
      </c>
      <c r="C438" s="0" t="n">
        <v>4672.5</v>
      </c>
      <c r="D438" s="0" t="n">
        <v>0</v>
      </c>
      <c r="E438" s="0" t="n">
        <f aca="false">21*B438</f>
        <v>21</v>
      </c>
      <c r="F438" s="0" t="n">
        <f aca="false">C438+D438</f>
        <v>4672.5</v>
      </c>
      <c r="G438" s="0" t="n">
        <f aca="false">F438+E438</f>
        <v>4693.5</v>
      </c>
      <c r="H438" s="18" t="n">
        <v>105305449</v>
      </c>
      <c r="I438" s="47" t="s">
        <v>9550</v>
      </c>
      <c r="J438" s="48" t="n">
        <v>4693.5</v>
      </c>
      <c r="K438" s="0" t="n">
        <f aca="false">G438-J438</f>
        <v>0</v>
      </c>
    </row>
    <row r="439" customFormat="false" ht="29.85" hidden="false" customHeight="false" outlineLevel="0" collapsed="false">
      <c r="A439" s="0" t="n">
        <v>105305460</v>
      </c>
      <c r="B439" s="0" t="n">
        <v>3</v>
      </c>
      <c r="C439" s="0" t="n">
        <v>11497.5</v>
      </c>
      <c r="D439" s="0" t="n">
        <v>0</v>
      </c>
      <c r="E439" s="0" t="n">
        <f aca="false">21*B439</f>
        <v>63</v>
      </c>
      <c r="F439" s="0" t="n">
        <f aca="false">C439+D439</f>
        <v>11497.5</v>
      </c>
      <c r="G439" s="0" t="n">
        <f aca="false">F439+E439</f>
        <v>11560.5</v>
      </c>
      <c r="H439" s="18" t="n">
        <v>105305460</v>
      </c>
      <c r="I439" s="47" t="s">
        <v>9551</v>
      </c>
      <c r="J439" s="48" t="n">
        <v>11560.5</v>
      </c>
      <c r="K439" s="0" t="n">
        <f aca="false">G439-J439</f>
        <v>0</v>
      </c>
    </row>
    <row r="440" customFormat="false" ht="15.75" hidden="false" customHeight="false" outlineLevel="0" collapsed="false">
      <c r="A440" s="0" t="n">
        <v>105305461</v>
      </c>
      <c r="B440" s="0" t="n">
        <v>2</v>
      </c>
      <c r="C440" s="0" t="n">
        <v>11444.8</v>
      </c>
      <c r="D440" s="0" t="n">
        <v>0</v>
      </c>
      <c r="E440" s="0" t="n">
        <f aca="false">21*B440</f>
        <v>42</v>
      </c>
      <c r="F440" s="0" t="n">
        <f aca="false">C440+D440</f>
        <v>11444.8</v>
      </c>
      <c r="G440" s="0" t="n">
        <f aca="false">F440+E440</f>
        <v>11486.8</v>
      </c>
      <c r="H440" s="53" t="n">
        <v>105305461</v>
      </c>
      <c r="I440" s="47" t="s">
        <v>9552</v>
      </c>
      <c r="J440" s="48" t="n">
        <v>11486.8</v>
      </c>
      <c r="K440" s="0" t="n">
        <f aca="false">G440-J440</f>
        <v>0</v>
      </c>
    </row>
    <row r="441" customFormat="false" ht="29.85" hidden="false" customHeight="false" outlineLevel="0" collapsed="false">
      <c r="A441" s="0" t="n">
        <v>105305467</v>
      </c>
      <c r="B441" s="0" t="n">
        <v>1</v>
      </c>
      <c r="C441" s="0" t="n">
        <v>4672.5</v>
      </c>
      <c r="D441" s="0" t="n">
        <v>0</v>
      </c>
      <c r="E441" s="0" t="n">
        <f aca="false">21*B441</f>
        <v>21</v>
      </c>
      <c r="F441" s="0" t="n">
        <f aca="false">C441+D441</f>
        <v>4672.5</v>
      </c>
      <c r="G441" s="0" t="n">
        <f aca="false">F441+E441</f>
        <v>4693.5</v>
      </c>
      <c r="H441" s="18" t="n">
        <v>105305467</v>
      </c>
      <c r="I441" s="47" t="s">
        <v>9553</v>
      </c>
      <c r="J441" s="48" t="n">
        <v>4693.5</v>
      </c>
      <c r="K441" s="0" t="n">
        <f aca="false">G441-J441</f>
        <v>0</v>
      </c>
    </row>
    <row r="442" customFormat="false" ht="15.75" hidden="false" customHeight="false" outlineLevel="0" collapsed="false">
      <c r="A442" s="0" t="n">
        <v>105305485</v>
      </c>
      <c r="B442" s="0" t="n">
        <v>2</v>
      </c>
      <c r="C442" s="0" t="n">
        <v>7665</v>
      </c>
      <c r="D442" s="0" t="n">
        <v>0</v>
      </c>
      <c r="E442" s="0" t="n">
        <f aca="false">21*B442</f>
        <v>42</v>
      </c>
      <c r="F442" s="0" t="n">
        <f aca="false">C442+D442</f>
        <v>7665</v>
      </c>
      <c r="G442" s="0" t="n">
        <f aca="false">F442+E442</f>
        <v>7707</v>
      </c>
      <c r="H442" s="18" t="n">
        <v>105305485</v>
      </c>
      <c r="I442" s="47" t="s">
        <v>9554</v>
      </c>
      <c r="J442" s="48" t="n">
        <v>7707</v>
      </c>
      <c r="K442" s="0" t="n">
        <f aca="false">G442-J442</f>
        <v>0</v>
      </c>
    </row>
    <row r="443" customFormat="false" ht="29.85" hidden="false" customHeight="false" outlineLevel="0" collapsed="false">
      <c r="A443" s="0" t="n">
        <v>105305488</v>
      </c>
      <c r="B443" s="0" t="n">
        <v>2</v>
      </c>
      <c r="C443" s="0" t="n">
        <v>7665</v>
      </c>
      <c r="D443" s="0" t="n">
        <v>0</v>
      </c>
      <c r="E443" s="0" t="n">
        <f aca="false">21*B443</f>
        <v>42</v>
      </c>
      <c r="F443" s="0" t="n">
        <f aca="false">C443+D443</f>
        <v>7665</v>
      </c>
      <c r="G443" s="0" t="n">
        <f aca="false">F443+E443</f>
        <v>7707</v>
      </c>
      <c r="H443" s="56" t="n">
        <v>105305488</v>
      </c>
      <c r="I443" s="54" t="s">
        <v>9555</v>
      </c>
      <c r="J443" s="55" t="n">
        <v>7707</v>
      </c>
      <c r="K443" s="0" t="n">
        <f aca="false">G443-J443</f>
        <v>0</v>
      </c>
    </row>
    <row r="444" customFormat="false" ht="15.75" hidden="false" customHeight="false" outlineLevel="0" collapsed="false">
      <c r="A444" s="0" t="n">
        <v>105305496</v>
      </c>
      <c r="B444" s="0" t="n">
        <v>1</v>
      </c>
      <c r="C444" s="0" t="n">
        <v>5722.4</v>
      </c>
      <c r="D444" s="0" t="n">
        <v>0</v>
      </c>
      <c r="E444" s="0" t="n">
        <f aca="false">21*B444</f>
        <v>21</v>
      </c>
      <c r="F444" s="0" t="n">
        <f aca="false">C444+D444</f>
        <v>5722.4</v>
      </c>
      <c r="G444" s="0" t="n">
        <f aca="false">F444+E444</f>
        <v>5743.4</v>
      </c>
      <c r="H444" s="18" t="n">
        <v>105305496</v>
      </c>
      <c r="I444" s="47" t="s">
        <v>9556</v>
      </c>
      <c r="J444" s="48" t="n">
        <v>5743.4</v>
      </c>
      <c r="K444" s="0" t="n">
        <f aca="false">G444-J444</f>
        <v>0</v>
      </c>
    </row>
    <row r="445" customFormat="false" ht="15.75" hidden="false" customHeight="false" outlineLevel="0" collapsed="false">
      <c r="A445" s="0" t="n">
        <v>105305501</v>
      </c>
      <c r="B445" s="0" t="n">
        <v>2</v>
      </c>
      <c r="C445" s="0" t="n">
        <v>7665</v>
      </c>
      <c r="D445" s="0" t="n">
        <v>0</v>
      </c>
      <c r="E445" s="0" t="n">
        <f aca="false">21*B445</f>
        <v>42</v>
      </c>
      <c r="F445" s="0" t="n">
        <f aca="false">C445+D445</f>
        <v>7665</v>
      </c>
      <c r="G445" s="0" t="n">
        <f aca="false">F445+E445</f>
        <v>7707</v>
      </c>
      <c r="H445" s="53" t="n">
        <v>105305501</v>
      </c>
      <c r="I445" s="47" t="s">
        <v>9557</v>
      </c>
      <c r="J445" s="48" t="n">
        <v>7707</v>
      </c>
      <c r="K445" s="0" t="n">
        <f aca="false">G445-J445</f>
        <v>0</v>
      </c>
    </row>
    <row r="446" customFormat="false" ht="29.85" hidden="false" customHeight="false" outlineLevel="0" collapsed="false">
      <c r="A446" s="0" t="n">
        <v>105305506</v>
      </c>
      <c r="B446" s="0" t="n">
        <v>2</v>
      </c>
      <c r="C446" s="0" t="n">
        <v>11444.8</v>
      </c>
      <c r="D446" s="0" t="n">
        <v>0</v>
      </c>
      <c r="E446" s="0" t="n">
        <f aca="false">21*B446</f>
        <v>42</v>
      </c>
      <c r="F446" s="0" t="n">
        <f aca="false">C446+D446</f>
        <v>11444.8</v>
      </c>
      <c r="G446" s="0" t="n">
        <f aca="false">F446+E446</f>
        <v>11486.8</v>
      </c>
      <c r="H446" s="56" t="n">
        <v>105305506</v>
      </c>
      <c r="I446" s="54" t="s">
        <v>9558</v>
      </c>
      <c r="J446" s="55" t="n">
        <v>11486.8</v>
      </c>
      <c r="K446" s="0" t="n">
        <f aca="false">G446-J446</f>
        <v>0</v>
      </c>
    </row>
    <row r="447" customFormat="false" ht="29.85" hidden="false" customHeight="false" outlineLevel="0" collapsed="false">
      <c r="A447" s="0" t="n">
        <v>105305507</v>
      </c>
      <c r="B447" s="0" t="n">
        <v>2</v>
      </c>
      <c r="C447" s="0" t="n">
        <v>7665</v>
      </c>
      <c r="D447" s="0" t="n">
        <v>0</v>
      </c>
      <c r="E447" s="0" t="n">
        <f aca="false">21*B447</f>
        <v>42</v>
      </c>
      <c r="F447" s="0" t="n">
        <f aca="false">C447+D447</f>
        <v>7665</v>
      </c>
      <c r="G447" s="0" t="n">
        <f aca="false">F447+E447</f>
        <v>7707</v>
      </c>
      <c r="H447" s="53" t="n">
        <v>105305507</v>
      </c>
      <c r="I447" s="47" t="s">
        <v>9559</v>
      </c>
      <c r="J447" s="48" t="n">
        <v>7707</v>
      </c>
      <c r="K447" s="0" t="n">
        <f aca="false">G447-J447</f>
        <v>0</v>
      </c>
    </row>
    <row r="448" customFormat="false" ht="29.85" hidden="false" customHeight="false" outlineLevel="0" collapsed="false">
      <c r="A448" s="0" t="n">
        <v>105305511</v>
      </c>
      <c r="B448" s="0" t="n">
        <v>1</v>
      </c>
      <c r="C448" s="0" t="n">
        <v>3832.5</v>
      </c>
      <c r="D448" s="0" t="n">
        <v>0</v>
      </c>
      <c r="E448" s="0" t="n">
        <f aca="false">21*B448</f>
        <v>21</v>
      </c>
      <c r="F448" s="0" t="n">
        <f aca="false">C448+D448</f>
        <v>3832.5</v>
      </c>
      <c r="G448" s="0" t="n">
        <f aca="false">F448+E448</f>
        <v>3853.5</v>
      </c>
      <c r="H448" s="56" t="n">
        <v>105305511</v>
      </c>
      <c r="I448" s="54" t="s">
        <v>9560</v>
      </c>
      <c r="J448" s="55" t="n">
        <v>3853.5</v>
      </c>
      <c r="K448" s="0" t="n">
        <f aca="false">G448-J448</f>
        <v>0</v>
      </c>
    </row>
    <row r="449" customFormat="false" ht="29.85" hidden="false" customHeight="false" outlineLevel="0" collapsed="false">
      <c r="A449" s="0" t="n">
        <v>105305518</v>
      </c>
      <c r="B449" s="0" t="n">
        <v>2</v>
      </c>
      <c r="C449" s="0" t="n">
        <v>7665</v>
      </c>
      <c r="D449" s="0" t="n">
        <v>0</v>
      </c>
      <c r="E449" s="0" t="n">
        <f aca="false">21*B449</f>
        <v>42</v>
      </c>
      <c r="F449" s="0" t="n">
        <f aca="false">C449+D449</f>
        <v>7665</v>
      </c>
      <c r="G449" s="0" t="n">
        <f aca="false">F449+E449</f>
        <v>7707</v>
      </c>
      <c r="H449" s="18" t="n">
        <v>105305518</v>
      </c>
      <c r="I449" s="47" t="s">
        <v>9561</v>
      </c>
      <c r="J449" s="48" t="n">
        <v>7707</v>
      </c>
      <c r="K449" s="0" t="n">
        <f aca="false">G449-J449</f>
        <v>0</v>
      </c>
    </row>
    <row r="450" customFormat="false" ht="15.75" hidden="false" customHeight="false" outlineLevel="0" collapsed="false">
      <c r="A450" s="0" t="n">
        <v>105305521</v>
      </c>
      <c r="B450" s="0" t="n">
        <v>2</v>
      </c>
      <c r="C450" s="0" t="n">
        <v>7665</v>
      </c>
      <c r="D450" s="0" t="n">
        <v>0</v>
      </c>
      <c r="E450" s="0" t="n">
        <f aca="false">21*B450</f>
        <v>42</v>
      </c>
      <c r="F450" s="0" t="n">
        <f aca="false">C450+D450</f>
        <v>7665</v>
      </c>
      <c r="G450" s="0" t="n">
        <f aca="false">F450+E450</f>
        <v>7707</v>
      </c>
      <c r="H450" s="18" t="n">
        <v>105305521</v>
      </c>
      <c r="I450" s="47" t="s">
        <v>9562</v>
      </c>
      <c r="J450" s="48" t="n">
        <v>7707</v>
      </c>
      <c r="K450" s="0" t="n">
        <f aca="false">G450-J450</f>
        <v>0</v>
      </c>
    </row>
    <row r="451" customFormat="false" ht="29.85" hidden="false" customHeight="false" outlineLevel="0" collapsed="false">
      <c r="A451" s="0" t="n">
        <v>105305523</v>
      </c>
      <c r="B451" s="0" t="n">
        <v>1</v>
      </c>
      <c r="C451" s="0" t="n">
        <v>3832.5</v>
      </c>
      <c r="D451" s="0" t="n">
        <v>0</v>
      </c>
      <c r="E451" s="0" t="n">
        <f aca="false">21*B451</f>
        <v>21</v>
      </c>
      <c r="F451" s="0" t="n">
        <f aca="false">C451+D451</f>
        <v>3832.5</v>
      </c>
      <c r="G451" s="0" t="n">
        <f aca="false">F451+E451</f>
        <v>3853.5</v>
      </c>
      <c r="H451" s="18" t="n">
        <v>105305523</v>
      </c>
      <c r="I451" s="47" t="s">
        <v>9563</v>
      </c>
      <c r="J451" s="48" t="n">
        <v>3853.5</v>
      </c>
      <c r="K451" s="0" t="n">
        <f aca="false">G451-J451</f>
        <v>0</v>
      </c>
    </row>
    <row r="452" customFormat="false" ht="29.85" hidden="false" customHeight="false" outlineLevel="0" collapsed="false">
      <c r="A452" s="0" t="n">
        <v>105305526</v>
      </c>
      <c r="B452" s="0" t="n">
        <v>2</v>
      </c>
      <c r="C452" s="0" t="n">
        <v>11444.8</v>
      </c>
      <c r="D452" s="0" t="n">
        <v>0</v>
      </c>
      <c r="E452" s="0" t="n">
        <f aca="false">21*B452</f>
        <v>42</v>
      </c>
      <c r="F452" s="0" t="n">
        <f aca="false">C452+D452</f>
        <v>11444.8</v>
      </c>
      <c r="G452" s="0" t="n">
        <f aca="false">F452+E452</f>
        <v>11486.8</v>
      </c>
      <c r="H452" s="53" t="n">
        <v>105305526</v>
      </c>
      <c r="I452" s="47" t="s">
        <v>9564</v>
      </c>
      <c r="J452" s="48" t="n">
        <v>11486.8</v>
      </c>
      <c r="K452" s="0" t="n">
        <f aca="false">G452-J452</f>
        <v>0</v>
      </c>
    </row>
    <row r="453" customFormat="false" ht="29.85" hidden="false" customHeight="false" outlineLevel="0" collapsed="false">
      <c r="A453" s="0" t="n">
        <v>105305527</v>
      </c>
      <c r="B453" s="0" t="n">
        <v>1</v>
      </c>
      <c r="C453" s="0" t="n">
        <v>3832.5</v>
      </c>
      <c r="D453" s="0" t="n">
        <v>0</v>
      </c>
      <c r="E453" s="0" t="n">
        <f aca="false">21*B453</f>
        <v>21</v>
      </c>
      <c r="F453" s="0" t="n">
        <f aca="false">C453+D453</f>
        <v>3832.5</v>
      </c>
      <c r="G453" s="0" t="n">
        <f aca="false">F453+E453</f>
        <v>3853.5</v>
      </c>
      <c r="H453" s="18" t="n">
        <v>105305527</v>
      </c>
      <c r="I453" s="47" t="s">
        <v>9565</v>
      </c>
      <c r="J453" s="48" t="n">
        <v>3853.5</v>
      </c>
      <c r="K453" s="0" t="n">
        <f aca="false">G453-J453</f>
        <v>0</v>
      </c>
    </row>
    <row r="454" customFormat="false" ht="15.75" hidden="false" customHeight="false" outlineLevel="0" collapsed="false">
      <c r="A454" s="0" t="n">
        <v>105305531</v>
      </c>
      <c r="B454" s="0" t="n">
        <v>2</v>
      </c>
      <c r="C454" s="0" t="n">
        <v>7665</v>
      </c>
      <c r="D454" s="0" t="n">
        <v>0</v>
      </c>
      <c r="E454" s="0" t="n">
        <f aca="false">21*B454</f>
        <v>42</v>
      </c>
      <c r="F454" s="0" t="n">
        <f aca="false">C454+D454</f>
        <v>7665</v>
      </c>
      <c r="G454" s="0" t="n">
        <f aca="false">F454+E454</f>
        <v>7707</v>
      </c>
      <c r="H454" s="18" t="n">
        <v>105305531</v>
      </c>
      <c r="I454" s="47" t="s">
        <v>9566</v>
      </c>
      <c r="J454" s="48" t="n">
        <v>7707</v>
      </c>
      <c r="K454" s="0" t="n">
        <f aca="false">G454-J454</f>
        <v>0</v>
      </c>
    </row>
    <row r="455" customFormat="false" ht="29.85" hidden="false" customHeight="false" outlineLevel="0" collapsed="false">
      <c r="A455" s="0" t="n">
        <v>105305536</v>
      </c>
      <c r="B455" s="0" t="n">
        <v>2</v>
      </c>
      <c r="C455" s="0" t="n">
        <v>7665</v>
      </c>
      <c r="D455" s="0" t="n">
        <v>0</v>
      </c>
      <c r="E455" s="0" t="n">
        <f aca="false">21*B455</f>
        <v>42</v>
      </c>
      <c r="F455" s="0" t="n">
        <f aca="false">C455+D455</f>
        <v>7665</v>
      </c>
      <c r="G455" s="0" t="n">
        <f aca="false">F455+E455</f>
        <v>7707</v>
      </c>
      <c r="H455" s="18" t="n">
        <v>105305536</v>
      </c>
      <c r="I455" s="47" t="s">
        <v>9567</v>
      </c>
      <c r="J455" s="48" t="n">
        <v>7707</v>
      </c>
      <c r="K455" s="0" t="n">
        <f aca="false">G455-J455</f>
        <v>0</v>
      </c>
    </row>
    <row r="456" customFormat="false" ht="29.85" hidden="false" customHeight="false" outlineLevel="0" collapsed="false">
      <c r="A456" s="0" t="n">
        <v>105305537</v>
      </c>
      <c r="B456" s="0" t="n">
        <v>2</v>
      </c>
      <c r="C456" s="0" t="n">
        <v>7665</v>
      </c>
      <c r="D456" s="0" t="n">
        <v>0</v>
      </c>
      <c r="E456" s="0" t="n">
        <f aca="false">21*B456</f>
        <v>42</v>
      </c>
      <c r="F456" s="0" t="n">
        <f aca="false">C456+D456</f>
        <v>7665</v>
      </c>
      <c r="G456" s="0" t="n">
        <f aca="false">F456+E456</f>
        <v>7707</v>
      </c>
      <c r="H456" s="18" t="n">
        <v>105305537</v>
      </c>
      <c r="I456" s="47" t="s">
        <v>9568</v>
      </c>
      <c r="J456" s="48" t="n">
        <v>7707</v>
      </c>
      <c r="K456" s="0" t="n">
        <f aca="false">G456-J456</f>
        <v>0</v>
      </c>
    </row>
    <row r="457" customFormat="false" ht="15.65" hidden="false" customHeight="false" outlineLevel="0" collapsed="false">
      <c r="A457" s="0" t="n">
        <v>105305538</v>
      </c>
      <c r="B457" s="0" t="n">
        <v>2</v>
      </c>
      <c r="C457" s="0" t="n">
        <v>7665</v>
      </c>
      <c r="D457" s="0" t="n">
        <v>0</v>
      </c>
      <c r="E457" s="0" t="n">
        <f aca="false">21*B457</f>
        <v>42</v>
      </c>
      <c r="F457" s="0" t="n">
        <f aca="false">C457+D457</f>
        <v>7665</v>
      </c>
      <c r="G457" s="0" t="n">
        <f aca="false">F457+E457</f>
        <v>7707</v>
      </c>
      <c r="H457" s="18" t="n">
        <v>105305538</v>
      </c>
      <c r="I457" s="47" t="s">
        <v>9569</v>
      </c>
      <c r="J457" s="48" t="n">
        <v>7707</v>
      </c>
      <c r="K457" s="0" t="n">
        <f aca="false">G457-J457</f>
        <v>0</v>
      </c>
    </row>
    <row r="458" customFormat="false" ht="29.85" hidden="false" customHeight="false" outlineLevel="0" collapsed="false">
      <c r="A458" s="0" t="n">
        <v>105305542</v>
      </c>
      <c r="B458" s="0" t="n">
        <v>2</v>
      </c>
      <c r="C458" s="0" t="n">
        <v>7665</v>
      </c>
      <c r="D458" s="0" t="n">
        <v>0</v>
      </c>
      <c r="E458" s="0" t="n">
        <f aca="false">21*B458</f>
        <v>42</v>
      </c>
      <c r="F458" s="0" t="n">
        <f aca="false">C458+D458</f>
        <v>7665</v>
      </c>
      <c r="G458" s="0" t="n">
        <f aca="false">F458+E458</f>
        <v>7707</v>
      </c>
      <c r="H458" s="53" t="n">
        <v>105305542</v>
      </c>
      <c r="I458" s="47" t="s">
        <v>9570</v>
      </c>
      <c r="J458" s="48" t="n">
        <v>7707</v>
      </c>
      <c r="K458" s="0" t="n">
        <f aca="false">G458-J458</f>
        <v>0</v>
      </c>
    </row>
    <row r="459" customFormat="false" ht="29.85" hidden="false" customHeight="false" outlineLevel="0" collapsed="false">
      <c r="A459" s="0" t="n">
        <v>105305549</v>
      </c>
      <c r="B459" s="0" t="n">
        <v>1</v>
      </c>
      <c r="C459" s="0" t="n">
        <v>5722.4</v>
      </c>
      <c r="D459" s="0" t="n">
        <v>0</v>
      </c>
      <c r="E459" s="0" t="n">
        <f aca="false">21*B459</f>
        <v>21</v>
      </c>
      <c r="F459" s="0" t="n">
        <f aca="false">C459+D459</f>
        <v>5722.4</v>
      </c>
      <c r="G459" s="0" t="n">
        <f aca="false">F459+E459</f>
        <v>5743.4</v>
      </c>
      <c r="H459" s="18" t="n">
        <v>105305549</v>
      </c>
      <c r="I459" s="47" t="s">
        <v>9571</v>
      </c>
      <c r="J459" s="48" t="n">
        <v>5743.4</v>
      </c>
      <c r="K459" s="0" t="n">
        <f aca="false">G459-J459</f>
        <v>0</v>
      </c>
    </row>
    <row r="460" customFormat="false" ht="29.85" hidden="false" customHeight="false" outlineLevel="0" collapsed="false">
      <c r="A460" s="0" t="n">
        <v>105305552</v>
      </c>
      <c r="B460" s="0" t="n">
        <v>1</v>
      </c>
      <c r="C460" s="0" t="n">
        <v>3832.5</v>
      </c>
      <c r="D460" s="0" t="n">
        <v>0</v>
      </c>
      <c r="E460" s="0" t="n">
        <f aca="false">21*B460</f>
        <v>21</v>
      </c>
      <c r="F460" s="0" t="n">
        <f aca="false">C460+D460</f>
        <v>3832.5</v>
      </c>
      <c r="G460" s="0" t="n">
        <f aca="false">F460+E460</f>
        <v>3853.5</v>
      </c>
      <c r="H460" s="53" t="n">
        <v>105305552</v>
      </c>
      <c r="I460" s="47" t="s">
        <v>9572</v>
      </c>
      <c r="J460" s="48" t="n">
        <v>3853.5</v>
      </c>
      <c r="K460" s="0" t="n">
        <f aca="false">G460-J460</f>
        <v>0</v>
      </c>
    </row>
    <row r="461" customFormat="false" ht="29.85" hidden="false" customHeight="false" outlineLevel="0" collapsed="false">
      <c r="A461" s="0" t="n">
        <v>105305553</v>
      </c>
      <c r="B461" s="0" t="n">
        <v>1</v>
      </c>
      <c r="C461" s="0" t="n">
        <v>5722.4</v>
      </c>
      <c r="D461" s="0" t="n">
        <v>0</v>
      </c>
      <c r="E461" s="0" t="n">
        <f aca="false">21*B461</f>
        <v>21</v>
      </c>
      <c r="F461" s="0" t="n">
        <f aca="false">C461+D461</f>
        <v>5722.4</v>
      </c>
      <c r="G461" s="0" t="n">
        <f aca="false">F461+E461</f>
        <v>5743.4</v>
      </c>
      <c r="H461" s="49" t="n">
        <v>105305553</v>
      </c>
      <c r="I461" s="47" t="s">
        <v>9573</v>
      </c>
      <c r="J461" s="48" t="n">
        <v>5743.4</v>
      </c>
      <c r="K461" s="0" t="n">
        <f aca="false">G461-J461</f>
        <v>0</v>
      </c>
    </row>
    <row r="462" customFormat="false" ht="15.65" hidden="false" customHeight="false" outlineLevel="0" collapsed="false">
      <c r="A462" s="0" t="n">
        <v>105305553</v>
      </c>
      <c r="B462" s="0" t="n">
        <v>1</v>
      </c>
      <c r="C462" s="0" t="n">
        <v>5722.4</v>
      </c>
      <c r="D462" s="0" t="n">
        <v>0</v>
      </c>
      <c r="E462" s="0" t="n">
        <f aca="false">21*B462</f>
        <v>21</v>
      </c>
      <c r="F462" s="0" t="n">
        <f aca="false">C462+D462</f>
        <v>5722.4</v>
      </c>
      <c r="G462" s="0" t="n">
        <f aca="false">F462+E462</f>
        <v>5743.4</v>
      </c>
      <c r="H462" s="49" t="n">
        <v>105305553</v>
      </c>
      <c r="I462" s="47" t="s">
        <v>9574</v>
      </c>
      <c r="J462" s="48" t="n">
        <v>5743.4</v>
      </c>
      <c r="K462" s="0" t="n">
        <f aca="false">G462-J462</f>
        <v>0</v>
      </c>
    </row>
    <row r="463" customFormat="false" ht="29.85" hidden="false" customHeight="false" outlineLevel="0" collapsed="false">
      <c r="A463" s="0" t="n">
        <v>105305560</v>
      </c>
      <c r="B463" s="0" t="n">
        <v>2</v>
      </c>
      <c r="C463" s="0" t="n">
        <v>9345</v>
      </c>
      <c r="D463" s="0" t="n">
        <v>0</v>
      </c>
      <c r="E463" s="0" t="n">
        <f aca="false">21*B463</f>
        <v>42</v>
      </c>
      <c r="F463" s="0" t="n">
        <f aca="false">C463+D463</f>
        <v>9345</v>
      </c>
      <c r="G463" s="0" t="n">
        <f aca="false">F463+E463</f>
        <v>9387</v>
      </c>
      <c r="H463" s="18" t="n">
        <v>105305560</v>
      </c>
      <c r="I463" s="54" t="s">
        <v>9575</v>
      </c>
      <c r="J463" s="55" t="n">
        <v>9387</v>
      </c>
      <c r="K463" s="0" t="n">
        <f aca="false">G463-J463</f>
        <v>0</v>
      </c>
    </row>
    <row r="464" customFormat="false" ht="29.85" hidden="false" customHeight="false" outlineLevel="0" collapsed="false">
      <c r="A464" s="0" t="n">
        <v>105305562</v>
      </c>
      <c r="B464" s="0" t="n">
        <v>2</v>
      </c>
      <c r="C464" s="0" t="n">
        <v>7665</v>
      </c>
      <c r="D464" s="0" t="n">
        <v>0</v>
      </c>
      <c r="E464" s="0" t="n">
        <f aca="false">21*B464</f>
        <v>42</v>
      </c>
      <c r="F464" s="0" t="n">
        <f aca="false">C464+D464</f>
        <v>7665</v>
      </c>
      <c r="G464" s="0" t="n">
        <f aca="false">F464+E464</f>
        <v>7707</v>
      </c>
      <c r="H464" s="18" t="n">
        <v>105305562</v>
      </c>
      <c r="I464" s="47" t="s">
        <v>9576</v>
      </c>
      <c r="J464" s="48" t="n">
        <v>7707</v>
      </c>
      <c r="K464" s="0" t="n">
        <f aca="false">G464-J464</f>
        <v>0</v>
      </c>
    </row>
    <row r="465" customFormat="false" ht="29.85" hidden="false" customHeight="false" outlineLevel="0" collapsed="false">
      <c r="A465" s="0" t="n">
        <v>105305563</v>
      </c>
      <c r="B465" s="0" t="n">
        <v>2</v>
      </c>
      <c r="C465" s="0" t="n">
        <v>7665</v>
      </c>
      <c r="D465" s="0" t="n">
        <v>0</v>
      </c>
      <c r="E465" s="0" t="n">
        <f aca="false">21*B465</f>
        <v>42</v>
      </c>
      <c r="F465" s="0" t="n">
        <f aca="false">C465+D465</f>
        <v>7665</v>
      </c>
      <c r="G465" s="0" t="n">
        <f aca="false">F465+E465</f>
        <v>7707</v>
      </c>
      <c r="H465" s="53" t="n">
        <v>105305563</v>
      </c>
      <c r="I465" s="47" t="s">
        <v>9577</v>
      </c>
      <c r="J465" s="48" t="n">
        <v>7707</v>
      </c>
      <c r="K465" s="0" t="n">
        <f aca="false">G465-J465</f>
        <v>0</v>
      </c>
    </row>
    <row r="466" customFormat="false" ht="29.85" hidden="false" customHeight="false" outlineLevel="0" collapsed="false">
      <c r="A466" s="0" t="n">
        <v>105305567</v>
      </c>
      <c r="B466" s="0" t="n">
        <v>2</v>
      </c>
      <c r="C466" s="0" t="n">
        <v>7665</v>
      </c>
      <c r="D466" s="0" t="n">
        <v>0</v>
      </c>
      <c r="E466" s="0" t="n">
        <f aca="false">21*B466</f>
        <v>42</v>
      </c>
      <c r="F466" s="0" t="n">
        <f aca="false">C466+D466</f>
        <v>7665</v>
      </c>
      <c r="G466" s="0" t="n">
        <f aca="false">F466+E466</f>
        <v>7707</v>
      </c>
      <c r="H466" s="53" t="n">
        <v>105305567</v>
      </c>
      <c r="I466" s="47" t="s">
        <v>9578</v>
      </c>
      <c r="J466" s="48" t="n">
        <v>7707</v>
      </c>
      <c r="K466" s="0" t="n">
        <f aca="false">G466-J466</f>
        <v>0</v>
      </c>
    </row>
    <row r="467" customFormat="false" ht="15.65" hidden="false" customHeight="false" outlineLevel="0" collapsed="false">
      <c r="A467" s="0" t="n">
        <v>105305569</v>
      </c>
      <c r="B467" s="0" t="n">
        <v>1</v>
      </c>
      <c r="C467" s="0" t="n">
        <v>3832.5</v>
      </c>
      <c r="D467" s="0" t="n">
        <v>0</v>
      </c>
      <c r="E467" s="0" t="n">
        <f aca="false">21*B467</f>
        <v>21</v>
      </c>
      <c r="F467" s="0" t="n">
        <f aca="false">C467+D467</f>
        <v>3832.5</v>
      </c>
      <c r="G467" s="0" t="n">
        <f aca="false">F467+E467</f>
        <v>3853.5</v>
      </c>
      <c r="H467" s="18" t="n">
        <v>105305569</v>
      </c>
      <c r="I467" s="47" t="s">
        <v>9579</v>
      </c>
      <c r="J467" s="48" t="n">
        <v>3853.5</v>
      </c>
      <c r="K467" s="0" t="n">
        <f aca="false">G467-J467</f>
        <v>0</v>
      </c>
    </row>
    <row r="468" customFormat="false" ht="29.85" hidden="false" customHeight="false" outlineLevel="0" collapsed="false">
      <c r="A468" s="0" t="n">
        <v>105305572</v>
      </c>
      <c r="B468" s="0" t="n">
        <v>1</v>
      </c>
      <c r="C468" s="0" t="n">
        <v>3832.5</v>
      </c>
      <c r="D468" s="0" t="n">
        <v>0</v>
      </c>
      <c r="E468" s="0" t="n">
        <f aca="false">21*B468</f>
        <v>21</v>
      </c>
      <c r="F468" s="0" t="n">
        <f aca="false">C468+D468</f>
        <v>3832.5</v>
      </c>
      <c r="G468" s="0" t="n">
        <f aca="false">F468+E468</f>
        <v>3853.5</v>
      </c>
      <c r="H468" s="53" t="n">
        <v>105305572</v>
      </c>
      <c r="I468" s="47" t="s">
        <v>9580</v>
      </c>
      <c r="J468" s="48" t="n">
        <v>3853.5</v>
      </c>
      <c r="K468" s="0" t="n">
        <f aca="false">G468-J468</f>
        <v>0</v>
      </c>
    </row>
    <row r="469" customFormat="false" ht="29.85" hidden="false" customHeight="false" outlineLevel="0" collapsed="false">
      <c r="A469" s="0" t="n">
        <v>105305573</v>
      </c>
      <c r="B469" s="0" t="n">
        <v>2</v>
      </c>
      <c r="C469" s="0" t="n">
        <v>7665</v>
      </c>
      <c r="D469" s="0" t="n">
        <v>0</v>
      </c>
      <c r="E469" s="0" t="n">
        <f aca="false">21*B469</f>
        <v>42</v>
      </c>
      <c r="F469" s="0" t="n">
        <f aca="false">C469+D469</f>
        <v>7665</v>
      </c>
      <c r="G469" s="0" t="n">
        <f aca="false">F469+E469</f>
        <v>7707</v>
      </c>
      <c r="H469" s="18" t="n">
        <v>105305573</v>
      </c>
      <c r="I469" s="47" t="s">
        <v>9581</v>
      </c>
      <c r="J469" s="48" t="n">
        <v>7707</v>
      </c>
      <c r="K469" s="0" t="n">
        <f aca="false">G469-J469</f>
        <v>0</v>
      </c>
    </row>
    <row r="470" customFormat="false" ht="29.85" hidden="false" customHeight="false" outlineLevel="0" collapsed="false">
      <c r="A470" s="0" t="n">
        <v>105305579</v>
      </c>
      <c r="B470" s="0" t="n">
        <v>2</v>
      </c>
      <c r="C470" s="0" t="n">
        <v>7665</v>
      </c>
      <c r="D470" s="0" t="n">
        <v>0</v>
      </c>
      <c r="E470" s="0" t="n">
        <f aca="false">21*B470</f>
        <v>42</v>
      </c>
      <c r="F470" s="0" t="n">
        <f aca="false">C470+D470</f>
        <v>7665</v>
      </c>
      <c r="G470" s="0" t="n">
        <f aca="false">F470+E470</f>
        <v>7707</v>
      </c>
      <c r="H470" s="18" t="n">
        <v>105305579</v>
      </c>
      <c r="I470" s="47" t="s">
        <v>9582</v>
      </c>
      <c r="J470" s="48" t="n">
        <v>7707</v>
      </c>
      <c r="K470" s="0" t="n">
        <f aca="false">G470-J470</f>
        <v>0</v>
      </c>
    </row>
    <row r="471" customFormat="false" ht="29.85" hidden="false" customHeight="false" outlineLevel="0" collapsed="false">
      <c r="A471" s="0" t="n">
        <v>105305581</v>
      </c>
      <c r="B471" s="0" t="n">
        <v>2</v>
      </c>
      <c r="C471" s="0" t="n">
        <v>7665</v>
      </c>
      <c r="D471" s="0" t="n">
        <v>0</v>
      </c>
      <c r="E471" s="0" t="n">
        <f aca="false">21*B471</f>
        <v>42</v>
      </c>
      <c r="F471" s="0" t="n">
        <f aca="false">C471+D471</f>
        <v>7665</v>
      </c>
      <c r="G471" s="0" t="n">
        <f aca="false">F471+E471</f>
        <v>7707</v>
      </c>
      <c r="H471" s="53" t="n">
        <v>105305581</v>
      </c>
      <c r="I471" s="47" t="s">
        <v>9583</v>
      </c>
      <c r="J471" s="48" t="n">
        <v>7707</v>
      </c>
      <c r="K471" s="0" t="n">
        <f aca="false">G471-J471</f>
        <v>0</v>
      </c>
    </row>
    <row r="472" customFormat="false" ht="29.85" hidden="false" customHeight="false" outlineLevel="0" collapsed="false">
      <c r="A472" s="0" t="n">
        <v>105305584</v>
      </c>
      <c r="B472" s="0" t="n">
        <v>3</v>
      </c>
      <c r="C472" s="0" t="n">
        <v>11497.5</v>
      </c>
      <c r="D472" s="0" t="n">
        <v>0</v>
      </c>
      <c r="E472" s="0" t="n">
        <f aca="false">21*B472</f>
        <v>63</v>
      </c>
      <c r="F472" s="0" t="n">
        <f aca="false">C472+D472</f>
        <v>11497.5</v>
      </c>
      <c r="G472" s="0" t="n">
        <f aca="false">F472+E472</f>
        <v>11560.5</v>
      </c>
      <c r="H472" s="18" t="n">
        <v>105305584</v>
      </c>
      <c r="I472" s="47" t="s">
        <v>9584</v>
      </c>
      <c r="J472" s="48" t="n">
        <v>11560.5</v>
      </c>
      <c r="K472" s="0" t="n">
        <f aca="false">G472-J472</f>
        <v>0</v>
      </c>
    </row>
    <row r="473" customFormat="false" ht="29.85" hidden="false" customHeight="false" outlineLevel="0" collapsed="false">
      <c r="A473" s="0" t="n">
        <v>105305587</v>
      </c>
      <c r="B473" s="0" t="n">
        <v>2</v>
      </c>
      <c r="C473" s="0" t="n">
        <v>7665</v>
      </c>
      <c r="D473" s="0" t="n">
        <v>0</v>
      </c>
      <c r="E473" s="0" t="n">
        <f aca="false">21*B473</f>
        <v>42</v>
      </c>
      <c r="F473" s="0" t="n">
        <f aca="false">C473+D473</f>
        <v>7665</v>
      </c>
      <c r="G473" s="0" t="n">
        <f aca="false">F473+E473</f>
        <v>7707</v>
      </c>
      <c r="H473" s="53" t="n">
        <v>105305587</v>
      </c>
      <c r="I473" s="47" t="s">
        <v>9585</v>
      </c>
      <c r="J473" s="48" t="n">
        <v>7707</v>
      </c>
      <c r="K473" s="0" t="n">
        <f aca="false">G473-J473</f>
        <v>0</v>
      </c>
    </row>
    <row r="474" customFormat="false" ht="29.85" hidden="false" customHeight="false" outlineLevel="0" collapsed="false">
      <c r="A474" s="0" t="n">
        <v>105305591</v>
      </c>
      <c r="B474" s="0" t="n">
        <v>1</v>
      </c>
      <c r="C474" s="0" t="n">
        <v>5722.4</v>
      </c>
      <c r="D474" s="0" t="n">
        <v>0</v>
      </c>
      <c r="E474" s="0" t="n">
        <f aca="false">21*B474</f>
        <v>21</v>
      </c>
      <c r="F474" s="0" t="n">
        <f aca="false">C474+D474</f>
        <v>5722.4</v>
      </c>
      <c r="G474" s="0" t="n">
        <f aca="false">F474+E474</f>
        <v>5743.4</v>
      </c>
      <c r="H474" s="18" t="n">
        <v>105305591</v>
      </c>
      <c r="I474" s="47" t="s">
        <v>9586</v>
      </c>
      <c r="J474" s="48" t="n">
        <v>5743.4</v>
      </c>
      <c r="K474" s="0" t="n">
        <f aca="false">G474-J474</f>
        <v>0</v>
      </c>
    </row>
    <row r="475" customFormat="false" ht="29.85" hidden="false" customHeight="false" outlineLevel="0" collapsed="false">
      <c r="A475" s="0" t="n">
        <v>105305595</v>
      </c>
      <c r="B475" s="0" t="n">
        <v>3</v>
      </c>
      <c r="C475" s="0" t="n">
        <v>11497.5</v>
      </c>
      <c r="D475" s="0" t="n">
        <v>0</v>
      </c>
      <c r="E475" s="0" t="n">
        <f aca="false">21*B475</f>
        <v>63</v>
      </c>
      <c r="F475" s="0" t="n">
        <f aca="false">C475+D475</f>
        <v>11497.5</v>
      </c>
      <c r="G475" s="0" t="n">
        <f aca="false">F475+E475</f>
        <v>11560.5</v>
      </c>
      <c r="H475" s="18" t="n">
        <v>105305595</v>
      </c>
      <c r="I475" s="47" t="s">
        <v>9587</v>
      </c>
      <c r="J475" s="48" t="n">
        <v>11560.5</v>
      </c>
      <c r="K475" s="0" t="n">
        <f aca="false">G475-J475</f>
        <v>0</v>
      </c>
    </row>
    <row r="476" customFormat="false" ht="29.85" hidden="false" customHeight="false" outlineLevel="0" collapsed="false">
      <c r="A476" s="0" t="n">
        <v>105305605</v>
      </c>
      <c r="B476" s="0" t="n">
        <v>2</v>
      </c>
      <c r="C476" s="0" t="n">
        <v>11444.8</v>
      </c>
      <c r="D476" s="0" t="n">
        <v>0</v>
      </c>
      <c r="E476" s="0" t="n">
        <f aca="false">21*B476</f>
        <v>42</v>
      </c>
      <c r="F476" s="0" t="n">
        <f aca="false">C476+D476</f>
        <v>11444.8</v>
      </c>
      <c r="G476" s="0" t="n">
        <f aca="false">F476+E476</f>
        <v>11486.8</v>
      </c>
      <c r="H476" s="18" t="n">
        <v>105305605</v>
      </c>
      <c r="I476" s="47" t="s">
        <v>9588</v>
      </c>
      <c r="J476" s="48" t="n">
        <v>11486.8</v>
      </c>
      <c r="K476" s="0" t="n">
        <f aca="false">G476-J476</f>
        <v>0</v>
      </c>
    </row>
    <row r="477" customFormat="false" ht="29.85" hidden="false" customHeight="false" outlineLevel="0" collapsed="false">
      <c r="A477" s="0" t="n">
        <v>105305610</v>
      </c>
      <c r="B477" s="0" t="n">
        <v>2</v>
      </c>
      <c r="C477" s="0" t="n">
        <v>7665</v>
      </c>
      <c r="D477" s="0" t="n">
        <v>0</v>
      </c>
      <c r="E477" s="0" t="n">
        <f aca="false">21*B477</f>
        <v>42</v>
      </c>
      <c r="F477" s="0" t="n">
        <f aca="false">C477+D477</f>
        <v>7665</v>
      </c>
      <c r="G477" s="0" t="n">
        <f aca="false">F477+E477</f>
        <v>7707</v>
      </c>
      <c r="H477" s="18" t="n">
        <v>105305610</v>
      </c>
      <c r="I477" s="47" t="s">
        <v>9589</v>
      </c>
      <c r="J477" s="48" t="n">
        <v>7707</v>
      </c>
      <c r="K477" s="0" t="n">
        <f aca="false">G477-J477</f>
        <v>0</v>
      </c>
    </row>
    <row r="478" customFormat="false" ht="29.85" hidden="false" customHeight="false" outlineLevel="0" collapsed="false">
      <c r="A478" s="0" t="n">
        <v>105305616</v>
      </c>
      <c r="B478" s="0" t="n">
        <v>3</v>
      </c>
      <c r="C478" s="0" t="n">
        <v>17167.2</v>
      </c>
      <c r="D478" s="0" t="n">
        <v>0</v>
      </c>
      <c r="E478" s="0" t="n">
        <f aca="false">21*B478</f>
        <v>63</v>
      </c>
      <c r="F478" s="0" t="n">
        <f aca="false">C478+D478</f>
        <v>17167.2</v>
      </c>
      <c r="G478" s="0" t="n">
        <f aca="false">F478+E478</f>
        <v>17230.2</v>
      </c>
      <c r="H478" s="18" t="n">
        <v>105305616</v>
      </c>
      <c r="I478" s="47" t="s">
        <v>9590</v>
      </c>
      <c r="J478" s="48" t="n">
        <v>17230.2</v>
      </c>
      <c r="K478" s="0" t="n">
        <f aca="false">G478-J478</f>
        <v>0</v>
      </c>
    </row>
    <row r="479" customFormat="false" ht="29.85" hidden="false" customHeight="false" outlineLevel="0" collapsed="false">
      <c r="A479" s="0" t="n">
        <v>105305648</v>
      </c>
      <c r="B479" s="0" t="n">
        <v>2</v>
      </c>
      <c r="C479" s="0" t="n">
        <v>7665</v>
      </c>
      <c r="D479" s="0" t="n">
        <v>0</v>
      </c>
      <c r="E479" s="0" t="n">
        <f aca="false">21*B479</f>
        <v>42</v>
      </c>
      <c r="F479" s="0" t="n">
        <f aca="false">C479+D479</f>
        <v>7665</v>
      </c>
      <c r="G479" s="0" t="n">
        <f aca="false">F479+E479</f>
        <v>7707</v>
      </c>
      <c r="H479" s="18" t="n">
        <v>105305648</v>
      </c>
      <c r="I479" s="47" t="s">
        <v>9591</v>
      </c>
      <c r="J479" s="48" t="n">
        <v>7707</v>
      </c>
      <c r="K479" s="0" t="n">
        <f aca="false">G479-J479</f>
        <v>0</v>
      </c>
    </row>
    <row r="480" customFormat="false" ht="29.85" hidden="false" customHeight="false" outlineLevel="0" collapsed="false">
      <c r="A480" s="0" t="n">
        <v>105305661</v>
      </c>
      <c r="B480" s="0" t="n">
        <v>2</v>
      </c>
      <c r="C480" s="0" t="n">
        <v>7665</v>
      </c>
      <c r="D480" s="0" t="n">
        <v>0</v>
      </c>
      <c r="E480" s="0" t="n">
        <f aca="false">21*B480</f>
        <v>42</v>
      </c>
      <c r="F480" s="0" t="n">
        <f aca="false">C480+D480</f>
        <v>7665</v>
      </c>
      <c r="G480" s="0" t="n">
        <f aca="false">F480+E480</f>
        <v>7707</v>
      </c>
      <c r="H480" s="53" t="n">
        <v>105305661</v>
      </c>
      <c r="I480" s="47" t="s">
        <v>9592</v>
      </c>
      <c r="J480" s="48" t="n">
        <v>7707</v>
      </c>
      <c r="K480" s="0" t="n">
        <f aca="false">G480-J480</f>
        <v>0</v>
      </c>
    </row>
    <row r="481" customFormat="false" ht="29.85" hidden="false" customHeight="false" outlineLevel="0" collapsed="false">
      <c r="A481" s="0" t="n">
        <v>105305673</v>
      </c>
      <c r="B481" s="0" t="n">
        <v>2</v>
      </c>
      <c r="C481" s="0" t="n">
        <v>11444.8</v>
      </c>
      <c r="D481" s="0" t="n">
        <v>0</v>
      </c>
      <c r="E481" s="0" t="n">
        <f aca="false">21*B481</f>
        <v>42</v>
      </c>
      <c r="F481" s="0" t="n">
        <f aca="false">C481+D481</f>
        <v>11444.8</v>
      </c>
      <c r="G481" s="0" t="n">
        <f aca="false">F481+E481</f>
        <v>11486.8</v>
      </c>
      <c r="H481" s="18" t="n">
        <v>105305673</v>
      </c>
      <c r="I481" s="47" t="s">
        <v>9593</v>
      </c>
      <c r="J481" s="48" t="n">
        <v>11486.8</v>
      </c>
      <c r="K481" s="0" t="n">
        <f aca="false">G481-J481</f>
        <v>0</v>
      </c>
    </row>
    <row r="482" customFormat="false" ht="29.85" hidden="false" customHeight="false" outlineLevel="0" collapsed="false">
      <c r="A482" s="0" t="n">
        <v>105305677</v>
      </c>
      <c r="B482" s="0" t="n">
        <v>2</v>
      </c>
      <c r="C482" s="0" t="n">
        <v>7665</v>
      </c>
      <c r="D482" s="0" t="n">
        <v>0</v>
      </c>
      <c r="E482" s="0" t="n">
        <f aca="false">21*B482</f>
        <v>42</v>
      </c>
      <c r="F482" s="0" t="n">
        <f aca="false">C482+D482</f>
        <v>7665</v>
      </c>
      <c r="G482" s="0" t="n">
        <f aca="false">F482+E482</f>
        <v>7707</v>
      </c>
      <c r="H482" s="18" t="n">
        <v>105305677</v>
      </c>
      <c r="I482" s="47" t="s">
        <v>9594</v>
      </c>
      <c r="J482" s="48" t="n">
        <v>7707</v>
      </c>
      <c r="K482" s="0" t="n">
        <f aca="false">G482-J482</f>
        <v>0</v>
      </c>
    </row>
    <row r="483" customFormat="false" ht="29.85" hidden="false" customHeight="false" outlineLevel="0" collapsed="false">
      <c r="A483" s="0" t="n">
        <v>105305678</v>
      </c>
      <c r="B483" s="0" t="n">
        <v>1</v>
      </c>
      <c r="C483" s="0" t="n">
        <v>3832.5</v>
      </c>
      <c r="D483" s="0" t="n">
        <v>0</v>
      </c>
      <c r="E483" s="0" t="n">
        <f aca="false">21*B483</f>
        <v>21</v>
      </c>
      <c r="F483" s="0" t="n">
        <f aca="false">C483+D483</f>
        <v>3832.5</v>
      </c>
      <c r="G483" s="0" t="n">
        <f aca="false">F483+E483</f>
        <v>3853.5</v>
      </c>
      <c r="H483" s="18" t="n">
        <v>105305678</v>
      </c>
      <c r="I483" s="47" t="s">
        <v>9595</v>
      </c>
      <c r="J483" s="48" t="n">
        <v>3853.5</v>
      </c>
      <c r="K483" s="0" t="n">
        <f aca="false">G483-J483</f>
        <v>0</v>
      </c>
    </row>
    <row r="484" s="12" customFormat="true" ht="29.85" hidden="false" customHeight="false" outlineLevel="0" collapsed="false">
      <c r="A484" s="12" t="n">
        <v>105305680</v>
      </c>
      <c r="B484" s="12" t="n">
        <v>2</v>
      </c>
      <c r="C484" s="12" t="n">
        <v>7665</v>
      </c>
      <c r="D484" s="12" t="n">
        <v>0</v>
      </c>
      <c r="E484" s="12" t="n">
        <f aca="false">21*B484</f>
        <v>42</v>
      </c>
      <c r="F484" s="12" t="n">
        <f aca="false">C484+D484</f>
        <v>7665</v>
      </c>
      <c r="G484" s="12" t="n">
        <f aca="false">F484+E484</f>
        <v>7707</v>
      </c>
      <c r="H484" s="65" t="n">
        <v>105305680</v>
      </c>
      <c r="I484" s="51" t="s">
        <v>9596</v>
      </c>
      <c r="J484" s="52" t="n">
        <v>13450.4</v>
      </c>
      <c r="K484" s="12" t="n">
        <f aca="false">G484-J484</f>
        <v>-5743.4</v>
      </c>
    </row>
    <row r="485" customFormat="false" ht="29.85" hidden="false" customHeight="false" outlineLevel="0" collapsed="false">
      <c r="A485" s="0" t="n">
        <v>105305705</v>
      </c>
      <c r="B485" s="0" t="n">
        <v>2</v>
      </c>
      <c r="C485" s="0" t="n">
        <v>9345</v>
      </c>
      <c r="D485" s="0" t="n">
        <v>0</v>
      </c>
      <c r="E485" s="0" t="n">
        <f aca="false">21*B485</f>
        <v>42</v>
      </c>
      <c r="F485" s="0" t="n">
        <f aca="false">C485+D485</f>
        <v>9345</v>
      </c>
      <c r="G485" s="0" t="n">
        <f aca="false">F485+E485</f>
        <v>9387</v>
      </c>
      <c r="H485" s="18" t="n">
        <v>105305705</v>
      </c>
      <c r="I485" s="47" t="s">
        <v>9597</v>
      </c>
      <c r="J485" s="48" t="n">
        <v>9387</v>
      </c>
      <c r="K485" s="0" t="n">
        <f aca="false">G485-J485</f>
        <v>0</v>
      </c>
    </row>
    <row r="486" customFormat="false" ht="15.65" hidden="false" customHeight="false" outlineLevel="0" collapsed="false">
      <c r="A486" s="0" t="n">
        <v>105305717</v>
      </c>
      <c r="B486" s="0" t="n">
        <v>1</v>
      </c>
      <c r="C486" s="0" t="n">
        <v>3832.5</v>
      </c>
      <c r="D486" s="0" t="n">
        <v>0</v>
      </c>
      <c r="E486" s="0" t="n">
        <f aca="false">21*B486</f>
        <v>21</v>
      </c>
      <c r="F486" s="0" t="n">
        <f aca="false">C486+D486</f>
        <v>3832.5</v>
      </c>
      <c r="G486" s="0" t="n">
        <f aca="false">F486+E486</f>
        <v>3853.5</v>
      </c>
      <c r="H486" s="18" t="n">
        <v>105305717</v>
      </c>
      <c r="I486" s="47" t="s">
        <v>9598</v>
      </c>
      <c r="J486" s="48" t="n">
        <v>3853.5</v>
      </c>
      <c r="K486" s="0" t="n">
        <f aca="false">G486-J486</f>
        <v>0</v>
      </c>
    </row>
    <row r="487" customFormat="false" ht="29.85" hidden="false" customHeight="false" outlineLevel="0" collapsed="false">
      <c r="A487" s="0" t="n">
        <v>105305730</v>
      </c>
      <c r="B487" s="0" t="n">
        <v>1</v>
      </c>
      <c r="C487" s="0" t="n">
        <v>5722.4</v>
      </c>
      <c r="D487" s="0" t="n">
        <v>0</v>
      </c>
      <c r="E487" s="0" t="n">
        <f aca="false">21*B487</f>
        <v>21</v>
      </c>
      <c r="F487" s="0" t="n">
        <f aca="false">C487+D487</f>
        <v>5722.4</v>
      </c>
      <c r="G487" s="0" t="n">
        <f aca="false">F487+E487</f>
        <v>5743.4</v>
      </c>
      <c r="H487" s="53" t="n">
        <v>105305730</v>
      </c>
      <c r="I487" s="47" t="s">
        <v>9599</v>
      </c>
      <c r="J487" s="48" t="n">
        <v>5743.4</v>
      </c>
      <c r="K487" s="0" t="n">
        <f aca="false">G487-J487</f>
        <v>0</v>
      </c>
    </row>
    <row r="488" customFormat="false" ht="29.85" hidden="false" customHeight="false" outlineLevel="0" collapsed="false">
      <c r="A488" s="0" t="n">
        <v>105305740</v>
      </c>
      <c r="B488" s="0" t="n">
        <v>2</v>
      </c>
      <c r="C488" s="0" t="n">
        <v>9345</v>
      </c>
      <c r="D488" s="0" t="n">
        <v>0</v>
      </c>
      <c r="E488" s="0" t="n">
        <f aca="false">21*B488</f>
        <v>42</v>
      </c>
      <c r="F488" s="0" t="n">
        <f aca="false">C488+D488</f>
        <v>9345</v>
      </c>
      <c r="G488" s="0" t="n">
        <f aca="false">F488+E488</f>
        <v>9387</v>
      </c>
      <c r="H488" s="18" t="n">
        <v>105305740</v>
      </c>
      <c r="I488" s="47" t="s">
        <v>9600</v>
      </c>
      <c r="J488" s="48" t="n">
        <v>9387</v>
      </c>
      <c r="K488" s="0" t="n">
        <f aca="false">G488-J488</f>
        <v>0</v>
      </c>
    </row>
    <row r="489" s="12" customFormat="true" ht="15" hidden="false" customHeight="false" outlineLevel="0" collapsed="false">
      <c r="A489" s="12" t="n">
        <v>105305741</v>
      </c>
      <c r="B489" s="12" t="n">
        <v>1</v>
      </c>
      <c r="C489" s="12" t="n">
        <v>5722.5</v>
      </c>
      <c r="D489" s="12" t="n">
        <v>0</v>
      </c>
      <c r="E489" s="12" t="n">
        <f aca="false">21*B489</f>
        <v>21</v>
      </c>
      <c r="F489" s="12" t="n">
        <f aca="false">C489+D489</f>
        <v>5722.5</v>
      </c>
      <c r="G489" s="12" t="n">
        <f aca="false">F489+E489</f>
        <v>5743.5</v>
      </c>
      <c r="H489" s="57" t="n">
        <v>105305741</v>
      </c>
      <c r="I489" s="58"/>
      <c r="J489" s="59" t="n">
        <v>0</v>
      </c>
      <c r="K489" s="12" t="n">
        <f aca="false">G489-J489</f>
        <v>5743.5</v>
      </c>
    </row>
    <row r="490" customFormat="false" ht="29.85" hidden="false" customHeight="false" outlineLevel="0" collapsed="false">
      <c r="A490" s="0" t="n">
        <v>105305744</v>
      </c>
      <c r="B490" s="0" t="n">
        <v>4</v>
      </c>
      <c r="C490" s="0" t="n">
        <v>22889.6</v>
      </c>
      <c r="D490" s="0" t="n">
        <v>0</v>
      </c>
      <c r="E490" s="0" t="n">
        <f aca="false">21*B490</f>
        <v>84</v>
      </c>
      <c r="F490" s="0" t="n">
        <f aca="false">C490+D490</f>
        <v>22889.6</v>
      </c>
      <c r="G490" s="0" t="n">
        <f aca="false">F490+E490</f>
        <v>22973.6</v>
      </c>
      <c r="H490" s="18" t="n">
        <v>105305744</v>
      </c>
      <c r="I490" s="47" t="s">
        <v>9601</v>
      </c>
      <c r="J490" s="48" t="n">
        <v>22973.6</v>
      </c>
      <c r="K490" s="0" t="n">
        <f aca="false">G490-J490</f>
        <v>0</v>
      </c>
    </row>
    <row r="491" s="11" customFormat="true" ht="15.75" hidden="false" customHeight="false" outlineLevel="0" collapsed="false">
      <c r="A491" s="11" t="n">
        <v>105305750</v>
      </c>
      <c r="B491" s="11" t="n">
        <v>1</v>
      </c>
      <c r="C491" s="11" t="n">
        <v>5722.4</v>
      </c>
      <c r="D491" s="11" t="n">
        <v>0</v>
      </c>
      <c r="E491" s="11" t="n">
        <f aca="false">21*B491</f>
        <v>21</v>
      </c>
      <c r="F491" s="11" t="n">
        <f aca="false">C491+D491</f>
        <v>5722.4</v>
      </c>
      <c r="G491" s="11" t="n">
        <f aca="false">F491+E491</f>
        <v>5743.4</v>
      </c>
      <c r="H491" s="61" t="n">
        <v>105305750</v>
      </c>
      <c r="I491" s="39" t="s">
        <v>9602</v>
      </c>
      <c r="J491" s="40" t="n">
        <v>5743.4</v>
      </c>
      <c r="K491" s="11" t="n">
        <f aca="false">G491-J491</f>
        <v>0</v>
      </c>
    </row>
    <row r="492" customFormat="false" ht="29.85" hidden="false" customHeight="false" outlineLevel="0" collapsed="false">
      <c r="A492" s="0" t="n">
        <v>105305757</v>
      </c>
      <c r="B492" s="0" t="n">
        <v>2</v>
      </c>
      <c r="C492" s="0" t="n">
        <v>9345</v>
      </c>
      <c r="D492" s="0" t="n">
        <v>0</v>
      </c>
      <c r="E492" s="0" t="n">
        <f aca="false">21*B492</f>
        <v>42</v>
      </c>
      <c r="F492" s="0" t="n">
        <f aca="false">C492+D492</f>
        <v>9345</v>
      </c>
      <c r="G492" s="0" t="n">
        <f aca="false">F492+E492</f>
        <v>9387</v>
      </c>
      <c r="H492" s="18" t="n">
        <v>105305757</v>
      </c>
      <c r="I492" s="47" t="s">
        <v>9603</v>
      </c>
      <c r="J492" s="48" t="n">
        <v>9387</v>
      </c>
      <c r="K492" s="0" t="n">
        <f aca="false">G492-J492</f>
        <v>0</v>
      </c>
    </row>
    <row r="493" customFormat="false" ht="29.85" hidden="false" customHeight="false" outlineLevel="0" collapsed="false">
      <c r="A493" s="0" t="n">
        <v>105305762</v>
      </c>
      <c r="B493" s="0" t="n">
        <v>2</v>
      </c>
      <c r="C493" s="0" t="n">
        <v>7665</v>
      </c>
      <c r="D493" s="0" t="n">
        <v>0</v>
      </c>
      <c r="E493" s="0" t="n">
        <f aca="false">21*B493</f>
        <v>42</v>
      </c>
      <c r="F493" s="0" t="n">
        <f aca="false">C493+D493</f>
        <v>7665</v>
      </c>
      <c r="G493" s="0" t="n">
        <f aca="false">F493+E493</f>
        <v>7707</v>
      </c>
      <c r="H493" s="53" t="n">
        <v>105305762</v>
      </c>
      <c r="I493" s="47" t="s">
        <v>9604</v>
      </c>
      <c r="J493" s="48" t="n">
        <v>7707</v>
      </c>
      <c r="K493" s="0" t="n">
        <f aca="false">G493-J493</f>
        <v>0</v>
      </c>
    </row>
    <row r="494" customFormat="false" ht="29.85" hidden="false" customHeight="false" outlineLevel="0" collapsed="false">
      <c r="A494" s="0" t="n">
        <v>105305767</v>
      </c>
      <c r="B494" s="0" t="n">
        <v>2</v>
      </c>
      <c r="C494" s="0" t="n">
        <v>9345</v>
      </c>
      <c r="D494" s="0" t="n">
        <v>0</v>
      </c>
      <c r="E494" s="0" t="n">
        <f aca="false">21*B494</f>
        <v>42</v>
      </c>
      <c r="F494" s="0" t="n">
        <f aca="false">C494+D494</f>
        <v>9345</v>
      </c>
      <c r="G494" s="0" t="n">
        <f aca="false">F494+E494</f>
        <v>9387</v>
      </c>
      <c r="H494" s="18" t="n">
        <v>105305767</v>
      </c>
      <c r="I494" s="47" t="s">
        <v>9605</v>
      </c>
      <c r="J494" s="48" t="n">
        <v>9387</v>
      </c>
      <c r="K494" s="0" t="n">
        <f aca="false">G494-J494</f>
        <v>0</v>
      </c>
    </row>
    <row r="495" customFormat="false" ht="29.85" hidden="false" customHeight="false" outlineLevel="0" collapsed="false">
      <c r="A495" s="0" t="n">
        <v>105305772</v>
      </c>
      <c r="B495" s="0" t="n">
        <v>1</v>
      </c>
      <c r="C495" s="0" t="n">
        <v>3832.5</v>
      </c>
      <c r="D495" s="0" t="n">
        <v>0</v>
      </c>
      <c r="E495" s="0" t="n">
        <f aca="false">21*B495</f>
        <v>21</v>
      </c>
      <c r="F495" s="0" t="n">
        <f aca="false">C495+D495</f>
        <v>3832.5</v>
      </c>
      <c r="G495" s="0" t="n">
        <f aca="false">F495+E495</f>
        <v>3853.5</v>
      </c>
      <c r="H495" s="53" t="n">
        <v>105305772</v>
      </c>
      <c r="I495" s="47" t="s">
        <v>9606</v>
      </c>
      <c r="J495" s="48" t="n">
        <v>3853.5</v>
      </c>
      <c r="K495" s="0" t="n">
        <f aca="false">G495-J495</f>
        <v>0</v>
      </c>
    </row>
    <row r="496" customFormat="false" ht="29.85" hidden="false" customHeight="false" outlineLevel="0" collapsed="false">
      <c r="A496" s="0" t="n">
        <v>105305774</v>
      </c>
      <c r="B496" s="0" t="n">
        <v>2</v>
      </c>
      <c r="C496" s="0" t="n">
        <v>7665</v>
      </c>
      <c r="D496" s="0" t="n">
        <v>0</v>
      </c>
      <c r="E496" s="0" t="n">
        <f aca="false">21*B496</f>
        <v>42</v>
      </c>
      <c r="F496" s="0" t="n">
        <f aca="false">C496+D496</f>
        <v>7665</v>
      </c>
      <c r="G496" s="0" t="n">
        <f aca="false">F496+E496</f>
        <v>7707</v>
      </c>
      <c r="H496" s="53" t="n">
        <v>105305774</v>
      </c>
      <c r="I496" s="47" t="s">
        <v>9607</v>
      </c>
      <c r="J496" s="48" t="n">
        <v>7707</v>
      </c>
      <c r="K496" s="0" t="n">
        <f aca="false">G496-J496</f>
        <v>0</v>
      </c>
    </row>
    <row r="497" customFormat="false" ht="29.85" hidden="false" customHeight="false" outlineLevel="0" collapsed="false">
      <c r="A497" s="0" t="n">
        <v>105305787</v>
      </c>
      <c r="B497" s="0" t="n">
        <v>1</v>
      </c>
      <c r="C497" s="0" t="n">
        <v>3832.5</v>
      </c>
      <c r="D497" s="0" t="n">
        <v>0</v>
      </c>
      <c r="E497" s="0" t="n">
        <f aca="false">21*B497</f>
        <v>21</v>
      </c>
      <c r="F497" s="0" t="n">
        <f aca="false">C497+D497</f>
        <v>3832.5</v>
      </c>
      <c r="G497" s="0" t="n">
        <f aca="false">F497+E497</f>
        <v>3853.5</v>
      </c>
      <c r="H497" s="53" t="n">
        <v>105305787</v>
      </c>
      <c r="I497" s="47" t="s">
        <v>9608</v>
      </c>
      <c r="J497" s="48" t="n">
        <v>3853.5</v>
      </c>
      <c r="K497" s="0" t="n">
        <f aca="false">G497-J497</f>
        <v>0</v>
      </c>
    </row>
    <row r="498" customFormat="false" ht="15.65" hidden="false" customHeight="false" outlineLevel="0" collapsed="false">
      <c r="A498" s="0" t="n">
        <v>105305796</v>
      </c>
      <c r="B498" s="0" t="n">
        <v>1</v>
      </c>
      <c r="C498" s="0" t="n">
        <v>3832.5</v>
      </c>
      <c r="D498" s="0" t="n">
        <v>0</v>
      </c>
      <c r="E498" s="0" t="n">
        <f aca="false">21*B498</f>
        <v>21</v>
      </c>
      <c r="F498" s="0" t="n">
        <f aca="false">C498+D498</f>
        <v>3832.5</v>
      </c>
      <c r="G498" s="0" t="n">
        <f aca="false">F498+E498</f>
        <v>3853.5</v>
      </c>
      <c r="H498" s="18" t="n">
        <v>105305796</v>
      </c>
      <c r="I498" s="47" t="s">
        <v>9609</v>
      </c>
      <c r="J498" s="48" t="n">
        <v>3853.5</v>
      </c>
      <c r="K498" s="0" t="n">
        <f aca="false">G498-J498</f>
        <v>0</v>
      </c>
    </row>
    <row r="499" customFormat="false" ht="29.85" hidden="false" customHeight="false" outlineLevel="0" collapsed="false">
      <c r="A499" s="0" t="n">
        <v>105305802</v>
      </c>
      <c r="B499" s="0" t="n">
        <v>2</v>
      </c>
      <c r="C499" s="0" t="n">
        <v>7665</v>
      </c>
      <c r="D499" s="0" t="n">
        <v>0</v>
      </c>
      <c r="E499" s="0" t="n">
        <f aca="false">21*B499</f>
        <v>42</v>
      </c>
      <c r="F499" s="0" t="n">
        <f aca="false">C499+D499</f>
        <v>7665</v>
      </c>
      <c r="G499" s="0" t="n">
        <f aca="false">F499+E499</f>
        <v>7707</v>
      </c>
      <c r="H499" s="18" t="n">
        <v>105305802</v>
      </c>
      <c r="I499" s="47" t="s">
        <v>9610</v>
      </c>
      <c r="J499" s="48" t="n">
        <v>7707</v>
      </c>
      <c r="K499" s="0" t="n">
        <f aca="false">G499-J499</f>
        <v>0</v>
      </c>
    </row>
    <row r="500" customFormat="false" ht="29.85" hidden="false" customHeight="false" outlineLevel="0" collapsed="false">
      <c r="A500" s="0" t="n">
        <v>105305804</v>
      </c>
      <c r="B500" s="0" t="n">
        <v>3</v>
      </c>
      <c r="C500" s="0" t="n">
        <v>11497.5</v>
      </c>
      <c r="D500" s="0" t="n">
        <v>0</v>
      </c>
      <c r="E500" s="0" t="n">
        <f aca="false">21*B500</f>
        <v>63</v>
      </c>
      <c r="F500" s="0" t="n">
        <f aca="false">C500+D500</f>
        <v>11497.5</v>
      </c>
      <c r="G500" s="0" t="n">
        <f aca="false">F500+E500</f>
        <v>11560.5</v>
      </c>
      <c r="H500" s="18" t="n">
        <v>105305804</v>
      </c>
      <c r="I500" s="47" t="s">
        <v>9611</v>
      </c>
      <c r="J500" s="48" t="n">
        <v>11560.5</v>
      </c>
      <c r="K500" s="0" t="n">
        <f aca="false">G500-J500</f>
        <v>0</v>
      </c>
    </row>
    <row r="501" customFormat="false" ht="29.85" hidden="false" customHeight="false" outlineLevel="0" collapsed="false">
      <c r="A501" s="0" t="n">
        <v>105305806</v>
      </c>
      <c r="B501" s="0" t="n">
        <v>2</v>
      </c>
      <c r="C501" s="0" t="n">
        <v>9345</v>
      </c>
      <c r="D501" s="0" t="n">
        <v>0</v>
      </c>
      <c r="E501" s="0" t="n">
        <f aca="false">21*B501</f>
        <v>42</v>
      </c>
      <c r="F501" s="0" t="n">
        <f aca="false">C501+D501</f>
        <v>9345</v>
      </c>
      <c r="G501" s="0" t="n">
        <f aca="false">F501+E501</f>
        <v>9387</v>
      </c>
      <c r="H501" s="18" t="n">
        <v>105305806</v>
      </c>
      <c r="I501" s="47" t="s">
        <v>9612</v>
      </c>
      <c r="J501" s="48" t="n">
        <v>9387</v>
      </c>
      <c r="K501" s="0" t="n">
        <f aca="false">G501-J501</f>
        <v>0</v>
      </c>
    </row>
    <row r="502" customFormat="false" ht="29.85" hidden="false" customHeight="false" outlineLevel="0" collapsed="false">
      <c r="A502" s="0" t="n">
        <v>105305808</v>
      </c>
      <c r="B502" s="0" t="n">
        <v>1</v>
      </c>
      <c r="C502" s="0" t="n">
        <v>3832.5</v>
      </c>
      <c r="D502" s="0" t="n">
        <v>0</v>
      </c>
      <c r="E502" s="0" t="n">
        <f aca="false">21*B502</f>
        <v>21</v>
      </c>
      <c r="F502" s="0" t="n">
        <f aca="false">C502+D502</f>
        <v>3832.5</v>
      </c>
      <c r="G502" s="0" t="n">
        <f aca="false">F502+E502</f>
        <v>3853.5</v>
      </c>
      <c r="H502" s="18" t="n">
        <v>105305808</v>
      </c>
      <c r="I502" s="47" t="s">
        <v>9613</v>
      </c>
      <c r="J502" s="48" t="n">
        <v>3853.5</v>
      </c>
      <c r="K502" s="0" t="n">
        <f aca="false">G502-J502</f>
        <v>0</v>
      </c>
    </row>
    <row r="503" customFormat="false" ht="29.85" hidden="false" customHeight="false" outlineLevel="0" collapsed="false">
      <c r="A503" s="0" t="n">
        <v>105305821</v>
      </c>
      <c r="B503" s="0" t="n">
        <v>1</v>
      </c>
      <c r="C503" s="0" t="n">
        <v>3832.5</v>
      </c>
      <c r="D503" s="0" t="n">
        <v>0</v>
      </c>
      <c r="E503" s="0" t="n">
        <f aca="false">21*B503</f>
        <v>21</v>
      </c>
      <c r="F503" s="0" t="n">
        <f aca="false">C503+D503</f>
        <v>3832.5</v>
      </c>
      <c r="G503" s="0" t="n">
        <f aca="false">F503+E503</f>
        <v>3853.5</v>
      </c>
      <c r="H503" s="18" t="n">
        <v>105305821</v>
      </c>
      <c r="I503" s="47" t="s">
        <v>9614</v>
      </c>
      <c r="J503" s="48" t="n">
        <v>3853.5</v>
      </c>
      <c r="K503" s="0" t="n">
        <f aca="false">G503-J503</f>
        <v>0</v>
      </c>
    </row>
    <row r="504" customFormat="false" ht="15.65" hidden="false" customHeight="false" outlineLevel="0" collapsed="false">
      <c r="A504" s="0" t="n">
        <v>105305831</v>
      </c>
      <c r="B504" s="0" t="n">
        <v>2</v>
      </c>
      <c r="C504" s="0" t="n">
        <v>7665</v>
      </c>
      <c r="D504" s="0" t="n">
        <v>0</v>
      </c>
      <c r="E504" s="0" t="n">
        <f aca="false">21*B504</f>
        <v>42</v>
      </c>
      <c r="F504" s="0" t="n">
        <f aca="false">C504+D504</f>
        <v>7665</v>
      </c>
      <c r="G504" s="0" t="n">
        <f aca="false">F504+E504</f>
        <v>7707</v>
      </c>
      <c r="H504" s="18" t="n">
        <v>105305831</v>
      </c>
      <c r="I504" s="47" t="s">
        <v>9615</v>
      </c>
      <c r="J504" s="48" t="n">
        <v>7707</v>
      </c>
      <c r="K504" s="0" t="n">
        <f aca="false">G504-J504</f>
        <v>0</v>
      </c>
    </row>
    <row r="505" customFormat="false" ht="29.85" hidden="false" customHeight="false" outlineLevel="0" collapsed="false">
      <c r="A505" s="0" t="n">
        <v>105305836</v>
      </c>
      <c r="B505" s="0" t="n">
        <v>1</v>
      </c>
      <c r="C505" s="0" t="n">
        <v>4672.5</v>
      </c>
      <c r="D505" s="0" t="n">
        <v>0</v>
      </c>
      <c r="E505" s="0" t="n">
        <f aca="false">21*B505</f>
        <v>21</v>
      </c>
      <c r="F505" s="0" t="n">
        <f aca="false">C505+D505</f>
        <v>4672.5</v>
      </c>
      <c r="G505" s="0" t="n">
        <f aca="false">F505+E505</f>
        <v>4693.5</v>
      </c>
      <c r="H505" s="18" t="n">
        <v>105305836</v>
      </c>
      <c r="I505" s="47" t="s">
        <v>9616</v>
      </c>
      <c r="J505" s="48" t="n">
        <v>4693.5</v>
      </c>
      <c r="K505" s="0" t="n">
        <f aca="false">G505-J505</f>
        <v>0</v>
      </c>
    </row>
    <row r="506" customFormat="false" ht="29.85" hidden="false" customHeight="false" outlineLevel="0" collapsed="false">
      <c r="A506" s="0" t="n">
        <v>105305839</v>
      </c>
      <c r="B506" s="0" t="n">
        <v>1</v>
      </c>
      <c r="C506" s="0" t="n">
        <v>3832.5</v>
      </c>
      <c r="D506" s="0" t="n">
        <v>0</v>
      </c>
      <c r="E506" s="0" t="n">
        <f aca="false">21*B506</f>
        <v>21</v>
      </c>
      <c r="F506" s="0" t="n">
        <f aca="false">C506+D506</f>
        <v>3832.5</v>
      </c>
      <c r="G506" s="0" t="n">
        <f aca="false">F506+E506</f>
        <v>3853.5</v>
      </c>
      <c r="H506" s="18" t="n">
        <v>105305839</v>
      </c>
      <c r="I506" s="47" t="s">
        <v>9617</v>
      </c>
      <c r="J506" s="48" t="n">
        <v>3853.5</v>
      </c>
      <c r="K506" s="0" t="n">
        <f aca="false">G506-J506</f>
        <v>0</v>
      </c>
    </row>
    <row r="507" customFormat="false" ht="29.85" hidden="false" customHeight="false" outlineLevel="0" collapsed="false">
      <c r="A507" s="0" t="n">
        <v>105305844</v>
      </c>
      <c r="B507" s="0" t="n">
        <v>1</v>
      </c>
      <c r="C507" s="0" t="n">
        <v>3832.5</v>
      </c>
      <c r="D507" s="0" t="n">
        <v>0</v>
      </c>
      <c r="E507" s="0" t="n">
        <f aca="false">21*B507</f>
        <v>21</v>
      </c>
      <c r="F507" s="0" t="n">
        <f aca="false">C507+D507</f>
        <v>3832.5</v>
      </c>
      <c r="G507" s="0" t="n">
        <f aca="false">F507+E507</f>
        <v>3853.5</v>
      </c>
      <c r="H507" s="18" t="n">
        <v>105305844</v>
      </c>
      <c r="I507" s="47" t="s">
        <v>9618</v>
      </c>
      <c r="J507" s="48" t="n">
        <v>3853.5</v>
      </c>
      <c r="K507" s="0" t="n">
        <f aca="false">G507-J507</f>
        <v>0</v>
      </c>
    </row>
    <row r="508" customFormat="false" ht="29.85" hidden="false" customHeight="false" outlineLevel="0" collapsed="false">
      <c r="A508" s="0" t="n">
        <v>105305851</v>
      </c>
      <c r="B508" s="0" t="n">
        <v>1</v>
      </c>
      <c r="C508" s="0" t="n">
        <v>3832.5</v>
      </c>
      <c r="D508" s="0" t="n">
        <v>0</v>
      </c>
      <c r="E508" s="0" t="n">
        <f aca="false">21*B508</f>
        <v>21</v>
      </c>
      <c r="F508" s="0" t="n">
        <f aca="false">C508+D508</f>
        <v>3832.5</v>
      </c>
      <c r="G508" s="0" t="n">
        <f aca="false">F508+E508</f>
        <v>3853.5</v>
      </c>
      <c r="H508" s="18" t="n">
        <v>105305851</v>
      </c>
      <c r="I508" s="47" t="s">
        <v>9619</v>
      </c>
      <c r="J508" s="48" t="n">
        <v>3853.5</v>
      </c>
      <c r="K508" s="0" t="n">
        <f aca="false">G508-J508</f>
        <v>0</v>
      </c>
    </row>
    <row r="509" customFormat="false" ht="15.75" hidden="false" customHeight="false" outlineLevel="0" collapsed="false">
      <c r="A509" s="0" t="n">
        <v>105305859</v>
      </c>
      <c r="B509" s="0" t="n">
        <v>2</v>
      </c>
      <c r="C509" s="0" t="n">
        <v>9345</v>
      </c>
      <c r="D509" s="0" t="n">
        <v>0</v>
      </c>
      <c r="E509" s="0" t="n">
        <f aca="false">21*B509</f>
        <v>42</v>
      </c>
      <c r="F509" s="0" t="n">
        <f aca="false">C509+D509</f>
        <v>9345</v>
      </c>
      <c r="G509" s="0" t="n">
        <f aca="false">F509+E509</f>
        <v>9387</v>
      </c>
      <c r="H509" s="18" t="n">
        <v>105305859</v>
      </c>
      <c r="I509" s="47" t="s">
        <v>9620</v>
      </c>
      <c r="J509" s="48" t="n">
        <v>9387</v>
      </c>
      <c r="K509" s="0" t="n">
        <f aca="false">G509-J509</f>
        <v>0</v>
      </c>
    </row>
    <row r="510" customFormat="false" ht="15.75" hidden="false" customHeight="false" outlineLevel="0" collapsed="false">
      <c r="A510" s="0" t="n">
        <v>105305868</v>
      </c>
      <c r="B510" s="0" t="n">
        <v>3</v>
      </c>
      <c r="C510" s="0" t="n">
        <v>14017.5</v>
      </c>
      <c r="D510" s="0" t="n">
        <v>0</v>
      </c>
      <c r="E510" s="0" t="n">
        <f aca="false">21*B510</f>
        <v>63</v>
      </c>
      <c r="F510" s="0" t="n">
        <f aca="false">C510+D510</f>
        <v>14017.5</v>
      </c>
      <c r="G510" s="0" t="n">
        <f aca="false">F510+E510</f>
        <v>14080.5</v>
      </c>
      <c r="H510" s="18" t="n">
        <v>105305868</v>
      </c>
      <c r="I510" s="47" t="s">
        <v>9621</v>
      </c>
      <c r="J510" s="48" t="n">
        <v>14080.5</v>
      </c>
      <c r="K510" s="0" t="n">
        <f aca="false">G510-J510</f>
        <v>0</v>
      </c>
    </row>
    <row r="511" customFormat="false" ht="29.85" hidden="false" customHeight="false" outlineLevel="0" collapsed="false">
      <c r="A511" s="0" t="n">
        <v>105305869</v>
      </c>
      <c r="B511" s="0" t="n">
        <v>1</v>
      </c>
      <c r="C511" s="0" t="n">
        <v>3832.5</v>
      </c>
      <c r="D511" s="0" t="n">
        <v>0</v>
      </c>
      <c r="E511" s="0" t="n">
        <f aca="false">21*B511</f>
        <v>21</v>
      </c>
      <c r="F511" s="0" t="n">
        <f aca="false">C511+D511</f>
        <v>3832.5</v>
      </c>
      <c r="G511" s="0" t="n">
        <f aca="false">F511+E511</f>
        <v>3853.5</v>
      </c>
      <c r="H511" s="18" t="n">
        <v>105305869</v>
      </c>
      <c r="I511" s="47" t="s">
        <v>9622</v>
      </c>
      <c r="J511" s="48" t="n">
        <v>3853.5</v>
      </c>
      <c r="K511" s="0" t="n">
        <f aca="false">G511-J511</f>
        <v>0</v>
      </c>
    </row>
    <row r="512" customFormat="false" ht="29.85" hidden="false" customHeight="false" outlineLevel="0" collapsed="false">
      <c r="A512" s="0" t="n">
        <v>105305874</v>
      </c>
      <c r="B512" s="0" t="n">
        <v>1</v>
      </c>
      <c r="C512" s="0" t="n">
        <v>3832.5</v>
      </c>
      <c r="D512" s="0" t="n">
        <v>0</v>
      </c>
      <c r="E512" s="0" t="n">
        <f aca="false">21*B512</f>
        <v>21</v>
      </c>
      <c r="F512" s="0" t="n">
        <f aca="false">C512+D512</f>
        <v>3832.5</v>
      </c>
      <c r="G512" s="0" t="n">
        <f aca="false">F512+E512</f>
        <v>3853.5</v>
      </c>
      <c r="H512" s="18" t="n">
        <v>105305874</v>
      </c>
      <c r="I512" s="47" t="s">
        <v>9623</v>
      </c>
      <c r="J512" s="48" t="n">
        <v>3853.5</v>
      </c>
      <c r="K512" s="0" t="n">
        <f aca="false">G512-J512</f>
        <v>0</v>
      </c>
    </row>
    <row r="513" customFormat="false" ht="29.85" hidden="false" customHeight="false" outlineLevel="0" collapsed="false">
      <c r="A513" s="0" t="n">
        <v>105305876</v>
      </c>
      <c r="B513" s="0" t="n">
        <v>3</v>
      </c>
      <c r="C513" s="0" t="n">
        <v>11497.5</v>
      </c>
      <c r="D513" s="0" t="n">
        <v>0</v>
      </c>
      <c r="E513" s="0" t="n">
        <f aca="false">21*B513</f>
        <v>63</v>
      </c>
      <c r="F513" s="0" t="n">
        <f aca="false">C513+D513</f>
        <v>11497.5</v>
      </c>
      <c r="G513" s="0" t="n">
        <f aca="false">F513+E513</f>
        <v>11560.5</v>
      </c>
      <c r="H513" s="18" t="n">
        <v>105305876</v>
      </c>
      <c r="I513" s="47" t="s">
        <v>9624</v>
      </c>
      <c r="J513" s="48" t="n">
        <v>11560.5</v>
      </c>
      <c r="K513" s="0" t="n">
        <f aca="false">G513-J513</f>
        <v>0</v>
      </c>
    </row>
    <row r="514" customFormat="false" ht="29.85" hidden="false" customHeight="false" outlineLevel="0" collapsed="false">
      <c r="A514" s="0" t="n">
        <v>105305878</v>
      </c>
      <c r="B514" s="0" t="n">
        <v>2</v>
      </c>
      <c r="C514" s="0" t="n">
        <v>7665</v>
      </c>
      <c r="D514" s="0" t="n">
        <v>0</v>
      </c>
      <c r="E514" s="0" t="n">
        <f aca="false">21*B514</f>
        <v>42</v>
      </c>
      <c r="F514" s="0" t="n">
        <f aca="false">C514+D514</f>
        <v>7665</v>
      </c>
      <c r="G514" s="0" t="n">
        <f aca="false">F514+E514</f>
        <v>7707</v>
      </c>
      <c r="H514" s="18" t="n">
        <v>105305878</v>
      </c>
      <c r="I514" s="47" t="s">
        <v>9625</v>
      </c>
      <c r="J514" s="48" t="n">
        <v>7707</v>
      </c>
      <c r="K514" s="0" t="n">
        <f aca="false">G514-J514</f>
        <v>0</v>
      </c>
    </row>
    <row r="515" customFormat="false" ht="29.85" hidden="false" customHeight="false" outlineLevel="0" collapsed="false">
      <c r="A515" s="0" t="n">
        <v>105305884</v>
      </c>
      <c r="B515" s="0" t="n">
        <v>1</v>
      </c>
      <c r="C515" s="0" t="n">
        <v>3832.5</v>
      </c>
      <c r="D515" s="0" t="n">
        <v>0</v>
      </c>
      <c r="E515" s="0" t="n">
        <f aca="false">21*B515</f>
        <v>21</v>
      </c>
      <c r="F515" s="0" t="n">
        <f aca="false">C515+D515</f>
        <v>3832.5</v>
      </c>
      <c r="G515" s="0" t="n">
        <f aca="false">F515+E515</f>
        <v>3853.5</v>
      </c>
      <c r="H515" s="53" t="n">
        <v>105305884</v>
      </c>
      <c r="I515" s="47" t="s">
        <v>9626</v>
      </c>
      <c r="J515" s="48" t="n">
        <v>3853.5</v>
      </c>
      <c r="K515" s="0" t="n">
        <f aca="false">G515-J515</f>
        <v>0</v>
      </c>
    </row>
    <row r="516" customFormat="false" ht="29.85" hidden="false" customHeight="false" outlineLevel="0" collapsed="false">
      <c r="A516" s="0" t="n">
        <v>105305900</v>
      </c>
      <c r="B516" s="0" t="n">
        <v>2</v>
      </c>
      <c r="C516" s="0" t="n">
        <v>7665</v>
      </c>
      <c r="D516" s="0" t="n">
        <v>0</v>
      </c>
      <c r="E516" s="0" t="n">
        <f aca="false">21*B516</f>
        <v>42</v>
      </c>
      <c r="F516" s="0" t="n">
        <f aca="false">C516+D516</f>
        <v>7665</v>
      </c>
      <c r="G516" s="0" t="n">
        <f aca="false">F516+E516</f>
        <v>7707</v>
      </c>
      <c r="H516" s="53" t="n">
        <v>105305900</v>
      </c>
      <c r="I516" s="47" t="s">
        <v>9627</v>
      </c>
      <c r="J516" s="48" t="n">
        <v>7707</v>
      </c>
      <c r="K516" s="0" t="n">
        <f aca="false">G516-J516</f>
        <v>0</v>
      </c>
    </row>
    <row r="517" customFormat="false" ht="15.65" hidden="false" customHeight="false" outlineLevel="0" collapsed="false">
      <c r="A517" s="0" t="n">
        <v>105305902</v>
      </c>
      <c r="B517" s="0" t="n">
        <v>6</v>
      </c>
      <c r="C517" s="0" t="n">
        <v>22995</v>
      </c>
      <c r="D517" s="0" t="n">
        <v>0</v>
      </c>
      <c r="E517" s="0" t="n">
        <f aca="false">21*B517</f>
        <v>126</v>
      </c>
      <c r="F517" s="0" t="n">
        <f aca="false">C517+D517</f>
        <v>22995</v>
      </c>
      <c r="G517" s="0" t="n">
        <f aca="false">F517+E517</f>
        <v>23121</v>
      </c>
      <c r="H517" s="18" t="n">
        <v>105305902</v>
      </c>
      <c r="I517" s="47" t="s">
        <v>9628</v>
      </c>
      <c r="J517" s="48" t="n">
        <v>23121</v>
      </c>
      <c r="K517" s="0" t="n">
        <f aca="false">G517-J517</f>
        <v>0</v>
      </c>
    </row>
    <row r="518" customFormat="false" ht="29.85" hidden="false" customHeight="false" outlineLevel="0" collapsed="false">
      <c r="A518" s="0" t="n">
        <v>105305903</v>
      </c>
      <c r="B518" s="0" t="n">
        <v>2</v>
      </c>
      <c r="C518" s="0" t="n">
        <v>9345</v>
      </c>
      <c r="D518" s="0" t="n">
        <v>0</v>
      </c>
      <c r="E518" s="0" t="n">
        <f aca="false">21*B518</f>
        <v>42</v>
      </c>
      <c r="F518" s="0" t="n">
        <f aca="false">C518+D518</f>
        <v>9345</v>
      </c>
      <c r="G518" s="0" t="n">
        <f aca="false">F518+E518</f>
        <v>9387</v>
      </c>
      <c r="H518" s="18" t="n">
        <v>105305903</v>
      </c>
      <c r="I518" s="47" t="s">
        <v>9629</v>
      </c>
      <c r="J518" s="48" t="n">
        <v>9387</v>
      </c>
      <c r="K518" s="0" t="n">
        <f aca="false">G518-J518</f>
        <v>0</v>
      </c>
    </row>
    <row r="519" customFormat="false" ht="29.85" hidden="false" customHeight="false" outlineLevel="0" collapsed="false">
      <c r="A519" s="0" t="n">
        <v>105305920</v>
      </c>
      <c r="B519" s="0" t="n">
        <v>1</v>
      </c>
      <c r="C519" s="0" t="n">
        <v>3832.5</v>
      </c>
      <c r="D519" s="0" t="n">
        <v>0</v>
      </c>
      <c r="E519" s="0" t="n">
        <f aca="false">21*B519</f>
        <v>21</v>
      </c>
      <c r="F519" s="0" t="n">
        <f aca="false">C519+D519</f>
        <v>3832.5</v>
      </c>
      <c r="G519" s="0" t="n">
        <f aca="false">F519+E519</f>
        <v>3853.5</v>
      </c>
      <c r="H519" s="18" t="n">
        <v>105305920</v>
      </c>
      <c r="I519" s="47" t="s">
        <v>9630</v>
      </c>
      <c r="J519" s="48" t="n">
        <v>3853.5</v>
      </c>
      <c r="K519" s="0" t="n">
        <f aca="false">G519-J519</f>
        <v>0</v>
      </c>
    </row>
    <row r="520" customFormat="false" ht="29.85" hidden="false" customHeight="false" outlineLevel="0" collapsed="false">
      <c r="A520" s="0" t="n">
        <v>105305961</v>
      </c>
      <c r="B520" s="0" t="n">
        <v>2</v>
      </c>
      <c r="C520" s="0" t="n">
        <v>7665</v>
      </c>
      <c r="D520" s="0" t="n">
        <v>0</v>
      </c>
      <c r="E520" s="0" t="n">
        <f aca="false">21*B520</f>
        <v>42</v>
      </c>
      <c r="F520" s="0" t="n">
        <f aca="false">C520+D520</f>
        <v>7665</v>
      </c>
      <c r="G520" s="0" t="n">
        <f aca="false">F520+E520</f>
        <v>7707</v>
      </c>
      <c r="H520" s="18" t="n">
        <v>105305961</v>
      </c>
      <c r="I520" s="47" t="s">
        <v>9631</v>
      </c>
      <c r="J520" s="48" t="n">
        <v>7707</v>
      </c>
      <c r="K520" s="0" t="n">
        <f aca="false">G520-J520</f>
        <v>0</v>
      </c>
    </row>
    <row r="521" customFormat="false" ht="29.85" hidden="false" customHeight="false" outlineLevel="0" collapsed="false">
      <c r="A521" s="0" t="n">
        <v>105305976</v>
      </c>
      <c r="B521" s="0" t="n">
        <v>1</v>
      </c>
      <c r="C521" s="0" t="n">
        <v>3832.5</v>
      </c>
      <c r="D521" s="0" t="n">
        <v>0</v>
      </c>
      <c r="E521" s="0" t="n">
        <f aca="false">21*B521</f>
        <v>21</v>
      </c>
      <c r="F521" s="0" t="n">
        <f aca="false">C521+D521</f>
        <v>3832.5</v>
      </c>
      <c r="G521" s="0" t="n">
        <f aca="false">F521+E521</f>
        <v>3853.5</v>
      </c>
      <c r="H521" s="53" t="n">
        <v>105305976</v>
      </c>
      <c r="I521" s="47" t="s">
        <v>9632</v>
      </c>
      <c r="J521" s="48" t="n">
        <v>3853.5</v>
      </c>
      <c r="K521" s="0" t="n">
        <f aca="false">G521-J521</f>
        <v>0</v>
      </c>
    </row>
    <row r="522" customFormat="false" ht="29.85" hidden="false" customHeight="false" outlineLevel="0" collapsed="false">
      <c r="A522" s="0" t="n">
        <v>105305992</v>
      </c>
      <c r="B522" s="0" t="n">
        <v>1</v>
      </c>
      <c r="C522" s="0" t="n">
        <v>3832.5</v>
      </c>
      <c r="D522" s="0" t="n">
        <v>0</v>
      </c>
      <c r="E522" s="0" t="n">
        <f aca="false">21*B522</f>
        <v>21</v>
      </c>
      <c r="F522" s="0" t="n">
        <f aca="false">C522+D522</f>
        <v>3832.5</v>
      </c>
      <c r="G522" s="0" t="n">
        <f aca="false">F522+E522</f>
        <v>3853.5</v>
      </c>
      <c r="H522" s="18" t="n">
        <v>105305992</v>
      </c>
      <c r="I522" s="47" t="s">
        <v>9633</v>
      </c>
      <c r="J522" s="48" t="n">
        <v>3853.5</v>
      </c>
      <c r="K522" s="0" t="n">
        <f aca="false">G522-J522</f>
        <v>0</v>
      </c>
    </row>
    <row r="523" customFormat="false" ht="29.85" hidden="false" customHeight="false" outlineLevel="0" collapsed="false">
      <c r="A523" s="0" t="n">
        <v>105306014</v>
      </c>
      <c r="B523" s="0" t="n">
        <v>1</v>
      </c>
      <c r="C523" s="0" t="n">
        <v>3832.5</v>
      </c>
      <c r="D523" s="0" t="n">
        <v>0</v>
      </c>
      <c r="E523" s="0" t="n">
        <f aca="false">21*B523</f>
        <v>21</v>
      </c>
      <c r="F523" s="0" t="n">
        <f aca="false">C523+D523</f>
        <v>3832.5</v>
      </c>
      <c r="G523" s="0" t="n">
        <f aca="false">F523+E523</f>
        <v>3853.5</v>
      </c>
      <c r="H523" s="18" t="n">
        <v>105306014</v>
      </c>
      <c r="I523" s="47" t="s">
        <v>9634</v>
      </c>
      <c r="J523" s="48" t="n">
        <v>3853.5</v>
      </c>
      <c r="K523" s="0" t="n">
        <f aca="false">G523-J523</f>
        <v>0</v>
      </c>
    </row>
    <row r="524" customFormat="false" ht="29.85" hidden="false" customHeight="false" outlineLevel="0" collapsed="false">
      <c r="A524" s="0" t="n">
        <v>105306021</v>
      </c>
      <c r="B524" s="0" t="n">
        <v>2</v>
      </c>
      <c r="C524" s="0" t="n">
        <v>7665</v>
      </c>
      <c r="D524" s="0" t="n">
        <v>0</v>
      </c>
      <c r="E524" s="0" t="n">
        <f aca="false">21*B524</f>
        <v>42</v>
      </c>
      <c r="F524" s="0" t="n">
        <f aca="false">C524+D524</f>
        <v>7665</v>
      </c>
      <c r="G524" s="0" t="n">
        <f aca="false">F524+E524</f>
        <v>7707</v>
      </c>
      <c r="H524" s="18" t="n">
        <v>105306021</v>
      </c>
      <c r="I524" s="47" t="s">
        <v>9635</v>
      </c>
      <c r="J524" s="48" t="n">
        <v>7707</v>
      </c>
      <c r="K524" s="0" t="n">
        <f aca="false">G524-J524</f>
        <v>0</v>
      </c>
    </row>
    <row r="525" customFormat="false" ht="29.85" hidden="false" customHeight="false" outlineLevel="0" collapsed="false">
      <c r="A525" s="0" t="n">
        <v>105306032</v>
      </c>
      <c r="B525" s="0" t="n">
        <v>2</v>
      </c>
      <c r="C525" s="0" t="n">
        <v>7665</v>
      </c>
      <c r="D525" s="0" t="n">
        <v>0</v>
      </c>
      <c r="E525" s="0" t="n">
        <f aca="false">21*B525</f>
        <v>42</v>
      </c>
      <c r="F525" s="0" t="n">
        <f aca="false">C525+D525</f>
        <v>7665</v>
      </c>
      <c r="G525" s="0" t="n">
        <f aca="false">F525+E525</f>
        <v>7707</v>
      </c>
      <c r="H525" s="53" t="n">
        <v>105306032</v>
      </c>
      <c r="I525" s="47" t="s">
        <v>9636</v>
      </c>
      <c r="J525" s="48" t="n">
        <v>7707</v>
      </c>
      <c r="K525" s="0" t="n">
        <f aca="false">G525-J525</f>
        <v>0</v>
      </c>
    </row>
    <row r="526" customFormat="false" ht="29.85" hidden="false" customHeight="false" outlineLevel="0" collapsed="false">
      <c r="A526" s="0" t="n">
        <v>105306033</v>
      </c>
      <c r="B526" s="0" t="n">
        <v>2</v>
      </c>
      <c r="C526" s="0" t="n">
        <v>7665</v>
      </c>
      <c r="D526" s="0" t="n">
        <v>0</v>
      </c>
      <c r="E526" s="0" t="n">
        <f aca="false">21*B526</f>
        <v>42</v>
      </c>
      <c r="F526" s="0" t="n">
        <f aca="false">C526+D526</f>
        <v>7665</v>
      </c>
      <c r="G526" s="0" t="n">
        <f aca="false">F526+E526</f>
        <v>7707</v>
      </c>
      <c r="H526" s="53" t="n">
        <v>105306033</v>
      </c>
      <c r="I526" s="47" t="s">
        <v>9637</v>
      </c>
      <c r="J526" s="48" t="n">
        <v>7707</v>
      </c>
      <c r="K526" s="0" t="n">
        <f aca="false">G526-J526</f>
        <v>0</v>
      </c>
    </row>
    <row r="527" customFormat="false" ht="29.85" hidden="false" customHeight="false" outlineLevel="0" collapsed="false">
      <c r="A527" s="0" t="n">
        <v>105306036</v>
      </c>
      <c r="B527" s="0" t="n">
        <v>2</v>
      </c>
      <c r="C527" s="0" t="n">
        <v>7665</v>
      </c>
      <c r="D527" s="0" t="n">
        <v>0</v>
      </c>
      <c r="E527" s="0" t="n">
        <f aca="false">21*B527</f>
        <v>42</v>
      </c>
      <c r="F527" s="0" t="n">
        <f aca="false">C527+D527</f>
        <v>7665</v>
      </c>
      <c r="G527" s="0" t="n">
        <f aca="false">F527+E527</f>
        <v>7707</v>
      </c>
      <c r="H527" s="18" t="n">
        <v>105306036</v>
      </c>
      <c r="I527" s="47" t="s">
        <v>9638</v>
      </c>
      <c r="J527" s="48" t="n">
        <v>7707</v>
      </c>
      <c r="K527" s="0" t="n">
        <f aca="false">G527-J527</f>
        <v>0</v>
      </c>
    </row>
    <row r="528" customFormat="false" ht="29.85" hidden="false" customHeight="false" outlineLevel="0" collapsed="false">
      <c r="A528" s="0" t="n">
        <v>105306038</v>
      </c>
      <c r="B528" s="0" t="n">
        <v>1</v>
      </c>
      <c r="C528" s="0" t="n">
        <v>3832.5</v>
      </c>
      <c r="D528" s="0" t="n">
        <v>0</v>
      </c>
      <c r="E528" s="0" t="n">
        <f aca="false">21*B528</f>
        <v>21</v>
      </c>
      <c r="F528" s="0" t="n">
        <f aca="false">C528+D528</f>
        <v>3832.5</v>
      </c>
      <c r="G528" s="0" t="n">
        <f aca="false">F528+E528</f>
        <v>3853.5</v>
      </c>
      <c r="H528" s="53" t="n">
        <v>105306038</v>
      </c>
      <c r="I528" s="47" t="s">
        <v>9639</v>
      </c>
      <c r="J528" s="48" t="n">
        <v>3853.5</v>
      </c>
      <c r="K528" s="0" t="n">
        <f aca="false">G528-J528</f>
        <v>0</v>
      </c>
    </row>
    <row r="529" customFormat="false" ht="29.85" hidden="false" customHeight="false" outlineLevel="0" collapsed="false">
      <c r="A529" s="0" t="n">
        <v>105306041</v>
      </c>
      <c r="B529" s="0" t="n">
        <v>4</v>
      </c>
      <c r="C529" s="0" t="n">
        <v>15330</v>
      </c>
      <c r="D529" s="0" t="n">
        <v>0</v>
      </c>
      <c r="E529" s="0" t="n">
        <f aca="false">21*B529</f>
        <v>84</v>
      </c>
      <c r="F529" s="0" t="n">
        <f aca="false">C529+D529</f>
        <v>15330</v>
      </c>
      <c r="G529" s="0" t="n">
        <f aca="false">F529+E529</f>
        <v>15414</v>
      </c>
      <c r="H529" s="18" t="n">
        <v>105306041</v>
      </c>
      <c r="I529" s="47" t="s">
        <v>9640</v>
      </c>
      <c r="J529" s="48" t="n">
        <v>15414</v>
      </c>
      <c r="K529" s="0" t="n">
        <f aca="false">G529-J529</f>
        <v>0</v>
      </c>
    </row>
    <row r="530" customFormat="false" ht="15.65" hidden="false" customHeight="false" outlineLevel="0" collapsed="false">
      <c r="A530" s="0" t="n">
        <v>105306042</v>
      </c>
      <c r="B530" s="0" t="n">
        <v>3</v>
      </c>
      <c r="C530" s="0" t="n">
        <v>11497.5</v>
      </c>
      <c r="D530" s="0" t="n">
        <v>0</v>
      </c>
      <c r="E530" s="0" t="n">
        <f aca="false">21*B530</f>
        <v>63</v>
      </c>
      <c r="F530" s="0" t="n">
        <f aca="false">C530+D530</f>
        <v>11497.5</v>
      </c>
      <c r="G530" s="0" t="n">
        <f aca="false">F530+E530</f>
        <v>11560.5</v>
      </c>
      <c r="H530" s="18" t="n">
        <v>105306042</v>
      </c>
      <c r="I530" s="47" t="s">
        <v>9641</v>
      </c>
      <c r="J530" s="48" t="n">
        <v>11560.5</v>
      </c>
      <c r="K530" s="0" t="n">
        <f aca="false">G530-J530</f>
        <v>0</v>
      </c>
    </row>
    <row r="531" customFormat="false" ht="15.75" hidden="false" customHeight="false" outlineLevel="0" collapsed="false">
      <c r="A531" s="0" t="n">
        <v>105306052</v>
      </c>
      <c r="B531" s="0" t="n">
        <v>2</v>
      </c>
      <c r="C531" s="0" t="n">
        <v>7665</v>
      </c>
      <c r="D531" s="0" t="n">
        <v>0</v>
      </c>
      <c r="E531" s="0" t="n">
        <f aca="false">21*B531</f>
        <v>42</v>
      </c>
      <c r="F531" s="0" t="n">
        <f aca="false">C531+D531</f>
        <v>7665</v>
      </c>
      <c r="G531" s="0" t="n">
        <f aca="false">F531+E531</f>
        <v>7707</v>
      </c>
      <c r="H531" s="18" t="n">
        <v>105306052</v>
      </c>
      <c r="I531" s="47" t="s">
        <v>9642</v>
      </c>
      <c r="J531" s="48" t="n">
        <v>7707</v>
      </c>
      <c r="K531" s="0" t="n">
        <f aca="false">G531-J531</f>
        <v>0</v>
      </c>
    </row>
    <row r="532" customFormat="false" ht="15.75" hidden="false" customHeight="false" outlineLevel="0" collapsed="false">
      <c r="A532" s="0" t="n">
        <v>105306053</v>
      </c>
      <c r="B532" s="0" t="n">
        <v>4</v>
      </c>
      <c r="C532" s="0" t="n">
        <v>15330</v>
      </c>
      <c r="D532" s="0" t="n">
        <v>0</v>
      </c>
      <c r="E532" s="0" t="n">
        <f aca="false">21*B532</f>
        <v>84</v>
      </c>
      <c r="F532" s="0" t="n">
        <f aca="false">C532+D532</f>
        <v>15330</v>
      </c>
      <c r="G532" s="0" t="n">
        <f aca="false">F532+E532</f>
        <v>15414</v>
      </c>
      <c r="H532" s="18" t="n">
        <v>105306053</v>
      </c>
      <c r="I532" s="47" t="s">
        <v>9643</v>
      </c>
      <c r="J532" s="48" t="n">
        <v>15414</v>
      </c>
      <c r="K532" s="0" t="n">
        <f aca="false">G532-J532</f>
        <v>0</v>
      </c>
    </row>
    <row r="533" customFormat="false" ht="15.75" hidden="false" customHeight="false" outlineLevel="0" collapsed="false">
      <c r="A533" s="0" t="n">
        <v>105306060</v>
      </c>
      <c r="B533" s="0" t="n">
        <v>1</v>
      </c>
      <c r="C533" s="0" t="n">
        <v>3832.5</v>
      </c>
      <c r="D533" s="0" t="n">
        <v>0</v>
      </c>
      <c r="E533" s="0" t="n">
        <f aca="false">21*B533</f>
        <v>21</v>
      </c>
      <c r="F533" s="0" t="n">
        <f aca="false">C533+D533</f>
        <v>3832.5</v>
      </c>
      <c r="G533" s="0" t="n">
        <f aca="false">F533+E533</f>
        <v>3853.5</v>
      </c>
      <c r="H533" s="18" t="n">
        <v>105306060</v>
      </c>
      <c r="I533" s="47" t="s">
        <v>9644</v>
      </c>
      <c r="J533" s="48" t="n">
        <v>3853.5</v>
      </c>
      <c r="K533" s="0" t="n">
        <f aca="false">G533-J533</f>
        <v>0</v>
      </c>
    </row>
    <row r="534" customFormat="false" ht="29.85" hidden="false" customHeight="false" outlineLevel="0" collapsed="false">
      <c r="A534" s="0" t="n">
        <v>105306070</v>
      </c>
      <c r="B534" s="0" t="n">
        <v>3</v>
      </c>
      <c r="C534" s="0" t="n">
        <v>17167.2</v>
      </c>
      <c r="D534" s="0" t="n">
        <v>0</v>
      </c>
      <c r="E534" s="0" t="n">
        <f aca="false">21*B534</f>
        <v>63</v>
      </c>
      <c r="F534" s="0" t="n">
        <f aca="false">C534+D534</f>
        <v>17167.2</v>
      </c>
      <c r="G534" s="0" t="n">
        <f aca="false">F534+E534</f>
        <v>17230.2</v>
      </c>
      <c r="H534" s="18" t="n">
        <v>105306070</v>
      </c>
      <c r="I534" s="47" t="s">
        <v>9645</v>
      </c>
      <c r="J534" s="48" t="n">
        <v>17230.2</v>
      </c>
      <c r="K534" s="0" t="n">
        <f aca="false">G534-J534</f>
        <v>0</v>
      </c>
    </row>
    <row r="535" customFormat="false" ht="29.85" hidden="false" customHeight="false" outlineLevel="0" collapsed="false">
      <c r="A535" s="0" t="n">
        <v>105306111</v>
      </c>
      <c r="B535" s="0" t="n">
        <v>3</v>
      </c>
      <c r="C535" s="0" t="n">
        <v>11497.5</v>
      </c>
      <c r="D535" s="0" t="n">
        <v>0</v>
      </c>
      <c r="E535" s="0" t="n">
        <f aca="false">21*B535</f>
        <v>63</v>
      </c>
      <c r="F535" s="0" t="n">
        <f aca="false">C535+D535</f>
        <v>11497.5</v>
      </c>
      <c r="G535" s="0" t="n">
        <f aca="false">F535+E535</f>
        <v>11560.5</v>
      </c>
      <c r="H535" s="18" t="n">
        <v>105306111</v>
      </c>
      <c r="I535" s="47" t="s">
        <v>9646</v>
      </c>
      <c r="J535" s="48" t="n">
        <v>11560.5</v>
      </c>
      <c r="K535" s="0" t="n">
        <f aca="false">G535-J535</f>
        <v>0</v>
      </c>
    </row>
    <row r="536" customFormat="false" ht="29.85" hidden="false" customHeight="false" outlineLevel="0" collapsed="false">
      <c r="A536" s="0" t="n">
        <v>105306132</v>
      </c>
      <c r="B536" s="0" t="n">
        <v>1</v>
      </c>
      <c r="C536" s="0" t="n">
        <v>3832.5</v>
      </c>
      <c r="D536" s="0" t="n">
        <v>0</v>
      </c>
      <c r="E536" s="0" t="n">
        <f aca="false">21*B536</f>
        <v>21</v>
      </c>
      <c r="F536" s="0" t="n">
        <f aca="false">C536+D536</f>
        <v>3832.5</v>
      </c>
      <c r="G536" s="0" t="n">
        <f aca="false">F536+E536</f>
        <v>3853.5</v>
      </c>
      <c r="H536" s="53" t="n">
        <v>105306132</v>
      </c>
      <c r="I536" s="47" t="s">
        <v>9647</v>
      </c>
      <c r="J536" s="48" t="n">
        <v>3853.5</v>
      </c>
      <c r="K536" s="0" t="n">
        <f aca="false">G536-J536</f>
        <v>0</v>
      </c>
    </row>
    <row r="537" customFormat="false" ht="29.85" hidden="false" customHeight="false" outlineLevel="0" collapsed="false">
      <c r="A537" s="0" t="n">
        <v>105306134</v>
      </c>
      <c r="B537" s="0" t="n">
        <v>1</v>
      </c>
      <c r="C537" s="0" t="n">
        <v>3832.5</v>
      </c>
      <c r="D537" s="0" t="n">
        <v>0</v>
      </c>
      <c r="E537" s="0" t="n">
        <f aca="false">21*B537</f>
        <v>21</v>
      </c>
      <c r="F537" s="0" t="n">
        <f aca="false">C537+D537</f>
        <v>3832.5</v>
      </c>
      <c r="G537" s="0" t="n">
        <f aca="false">F537+E537</f>
        <v>3853.5</v>
      </c>
      <c r="H537" s="18" t="n">
        <v>105306134</v>
      </c>
      <c r="I537" s="47" t="s">
        <v>9648</v>
      </c>
      <c r="J537" s="48" t="n">
        <v>3853.5</v>
      </c>
      <c r="K537" s="0" t="n">
        <f aca="false">G537-J537</f>
        <v>0</v>
      </c>
    </row>
    <row r="538" customFormat="false" ht="29.85" hidden="false" customHeight="false" outlineLevel="0" collapsed="false">
      <c r="A538" s="0" t="n">
        <v>105306135</v>
      </c>
      <c r="B538" s="0" t="n">
        <v>1</v>
      </c>
      <c r="C538" s="0" t="n">
        <v>3832.5</v>
      </c>
      <c r="D538" s="0" t="n">
        <v>0</v>
      </c>
      <c r="E538" s="0" t="n">
        <f aca="false">21*B538</f>
        <v>21</v>
      </c>
      <c r="F538" s="0" t="n">
        <f aca="false">C538+D538</f>
        <v>3832.5</v>
      </c>
      <c r="G538" s="0" t="n">
        <f aca="false">F538+E538</f>
        <v>3853.5</v>
      </c>
      <c r="H538" s="18" t="n">
        <v>105306135</v>
      </c>
      <c r="I538" s="47" t="s">
        <v>9649</v>
      </c>
      <c r="J538" s="48" t="n">
        <v>3853.5</v>
      </c>
      <c r="K538" s="0" t="n">
        <f aca="false">G538-J538</f>
        <v>0</v>
      </c>
    </row>
    <row r="539" customFormat="false" ht="15.65" hidden="false" customHeight="false" outlineLevel="0" collapsed="false">
      <c r="A539" s="0" t="n">
        <v>105306149</v>
      </c>
      <c r="B539" s="0" t="n">
        <v>2</v>
      </c>
      <c r="C539" s="0" t="n">
        <v>7665</v>
      </c>
      <c r="D539" s="0" t="n">
        <v>0</v>
      </c>
      <c r="E539" s="0" t="n">
        <f aca="false">21*B539</f>
        <v>42</v>
      </c>
      <c r="F539" s="0" t="n">
        <f aca="false">C539+D539</f>
        <v>7665</v>
      </c>
      <c r="G539" s="0" t="n">
        <f aca="false">F539+E539</f>
        <v>7707</v>
      </c>
      <c r="H539" s="18" t="n">
        <v>105306149</v>
      </c>
      <c r="I539" s="47" t="s">
        <v>9650</v>
      </c>
      <c r="J539" s="48" t="n">
        <v>7707</v>
      </c>
      <c r="K539" s="0" t="n">
        <f aca="false">G539-J539</f>
        <v>0</v>
      </c>
    </row>
    <row r="540" customFormat="false" ht="29.85" hidden="false" customHeight="false" outlineLevel="0" collapsed="false">
      <c r="A540" s="0" t="n">
        <v>105306175</v>
      </c>
      <c r="B540" s="0" t="n">
        <v>2</v>
      </c>
      <c r="C540" s="0" t="n">
        <v>9345</v>
      </c>
      <c r="D540" s="0" t="n">
        <v>0</v>
      </c>
      <c r="E540" s="0" t="n">
        <f aca="false">21*B540</f>
        <v>42</v>
      </c>
      <c r="F540" s="0" t="n">
        <f aca="false">C540+D540</f>
        <v>9345</v>
      </c>
      <c r="G540" s="0" t="n">
        <f aca="false">F540+E540</f>
        <v>9387</v>
      </c>
      <c r="H540" s="18" t="n">
        <v>105306175</v>
      </c>
      <c r="I540" s="47" t="s">
        <v>9651</v>
      </c>
      <c r="J540" s="48" t="n">
        <v>9387</v>
      </c>
      <c r="K540" s="0" t="n">
        <f aca="false">G540-J540</f>
        <v>0</v>
      </c>
    </row>
    <row r="541" s="12" customFormat="true" ht="15" hidden="false" customHeight="false" outlineLevel="0" collapsed="false">
      <c r="A541" s="12" t="n">
        <v>105306177</v>
      </c>
      <c r="B541" s="12" t="n">
        <v>2</v>
      </c>
      <c r="C541" s="12" t="n">
        <v>9345</v>
      </c>
      <c r="D541" s="12" t="n">
        <v>0</v>
      </c>
      <c r="E541" s="12" t="n">
        <f aca="false">21*B541</f>
        <v>42</v>
      </c>
      <c r="F541" s="12" t="n">
        <f aca="false">C541+D541</f>
        <v>9345</v>
      </c>
      <c r="G541" s="12" t="n">
        <f aca="false">F541+E541</f>
        <v>9387</v>
      </c>
      <c r="H541" s="66" t="n">
        <v>105306177</v>
      </c>
      <c r="I541" s="67"/>
      <c r="J541" s="68" t="n">
        <v>0</v>
      </c>
      <c r="K541" s="12" t="n">
        <f aca="false">G541-J541</f>
        <v>9387</v>
      </c>
    </row>
    <row r="542" customFormat="false" ht="29.85" hidden="false" customHeight="false" outlineLevel="0" collapsed="false">
      <c r="A542" s="0" t="n">
        <v>105306182</v>
      </c>
      <c r="B542" s="0" t="n">
        <v>2</v>
      </c>
      <c r="C542" s="0" t="n">
        <v>9345</v>
      </c>
      <c r="D542" s="0" t="n">
        <v>0</v>
      </c>
      <c r="E542" s="0" t="n">
        <f aca="false">21*B542</f>
        <v>42</v>
      </c>
      <c r="F542" s="0" t="n">
        <f aca="false">C542+D542</f>
        <v>9345</v>
      </c>
      <c r="G542" s="0" t="n">
        <f aca="false">F542+E542</f>
        <v>9387</v>
      </c>
      <c r="H542" s="53" t="n">
        <v>105306182</v>
      </c>
      <c r="I542" s="47" t="s">
        <v>9652</v>
      </c>
      <c r="J542" s="48" t="n">
        <v>9387</v>
      </c>
      <c r="K542" s="0" t="n">
        <f aca="false">G542-J542</f>
        <v>0</v>
      </c>
    </row>
    <row r="543" customFormat="false" ht="29.85" hidden="false" customHeight="false" outlineLevel="0" collapsed="false">
      <c r="A543" s="0" t="n">
        <v>105306184</v>
      </c>
      <c r="B543" s="0" t="n">
        <v>1</v>
      </c>
      <c r="C543" s="0" t="n">
        <v>3832.5</v>
      </c>
      <c r="D543" s="0" t="n">
        <v>0</v>
      </c>
      <c r="E543" s="0" t="n">
        <f aca="false">21*B543</f>
        <v>21</v>
      </c>
      <c r="F543" s="0" t="n">
        <f aca="false">C543+D543</f>
        <v>3832.5</v>
      </c>
      <c r="G543" s="0" t="n">
        <f aca="false">F543+E543</f>
        <v>3853.5</v>
      </c>
      <c r="H543" s="18" t="n">
        <v>105306184</v>
      </c>
      <c r="I543" s="47" t="s">
        <v>9653</v>
      </c>
      <c r="J543" s="48" t="n">
        <v>3853.5</v>
      </c>
      <c r="K543" s="0" t="n">
        <f aca="false">G543-J543</f>
        <v>0</v>
      </c>
    </row>
    <row r="544" customFormat="false" ht="29.85" hidden="false" customHeight="false" outlineLevel="0" collapsed="false">
      <c r="A544" s="0" t="n">
        <v>105306190</v>
      </c>
      <c r="B544" s="0" t="n">
        <v>1</v>
      </c>
      <c r="C544" s="0" t="n">
        <v>4672.5</v>
      </c>
      <c r="D544" s="0" t="n">
        <v>0</v>
      </c>
      <c r="E544" s="0" t="n">
        <f aca="false">21*B544</f>
        <v>21</v>
      </c>
      <c r="F544" s="0" t="n">
        <f aca="false">C544+D544</f>
        <v>4672.5</v>
      </c>
      <c r="G544" s="0" t="n">
        <f aca="false">F544+E544</f>
        <v>4693.5</v>
      </c>
      <c r="H544" s="18" t="n">
        <v>105306190</v>
      </c>
      <c r="I544" s="47" t="s">
        <v>9654</v>
      </c>
      <c r="J544" s="48" t="n">
        <v>4693.5</v>
      </c>
      <c r="K544" s="0" t="n">
        <f aca="false">G544-J544</f>
        <v>0</v>
      </c>
    </row>
    <row r="545" customFormat="false" ht="29.85" hidden="false" customHeight="false" outlineLevel="0" collapsed="false">
      <c r="A545" s="0" t="n">
        <v>105306194</v>
      </c>
      <c r="B545" s="0" t="n">
        <v>2</v>
      </c>
      <c r="C545" s="0" t="n">
        <v>7665</v>
      </c>
      <c r="D545" s="0" t="n">
        <v>0</v>
      </c>
      <c r="E545" s="0" t="n">
        <f aca="false">21*B545</f>
        <v>42</v>
      </c>
      <c r="F545" s="0" t="n">
        <f aca="false">C545+D545</f>
        <v>7665</v>
      </c>
      <c r="G545" s="0" t="n">
        <f aca="false">F545+E545</f>
        <v>7707</v>
      </c>
      <c r="H545" s="18" t="n">
        <v>105306194</v>
      </c>
      <c r="I545" s="47" t="s">
        <v>9655</v>
      </c>
      <c r="J545" s="48" t="n">
        <v>7707</v>
      </c>
      <c r="K545" s="0" t="n">
        <f aca="false">G545-J545</f>
        <v>0</v>
      </c>
    </row>
    <row r="546" customFormat="false" ht="29.85" hidden="false" customHeight="false" outlineLevel="0" collapsed="false">
      <c r="A546" s="0" t="n">
        <v>105306199</v>
      </c>
      <c r="B546" s="0" t="n">
        <v>1</v>
      </c>
      <c r="C546" s="0" t="n">
        <v>3832.5</v>
      </c>
      <c r="D546" s="0" t="n">
        <v>0</v>
      </c>
      <c r="E546" s="0" t="n">
        <f aca="false">21*B546</f>
        <v>21</v>
      </c>
      <c r="F546" s="0" t="n">
        <f aca="false">C546+D546</f>
        <v>3832.5</v>
      </c>
      <c r="G546" s="0" t="n">
        <f aca="false">F546+E546</f>
        <v>3853.5</v>
      </c>
      <c r="H546" s="18" t="n">
        <v>105306199</v>
      </c>
      <c r="I546" s="47" t="s">
        <v>9656</v>
      </c>
      <c r="J546" s="48" t="n">
        <v>3853.5</v>
      </c>
      <c r="K546" s="0" t="n">
        <f aca="false">G546-J546</f>
        <v>0</v>
      </c>
    </row>
    <row r="547" customFormat="false" ht="29.85" hidden="false" customHeight="false" outlineLevel="0" collapsed="false">
      <c r="A547" s="0" t="n">
        <v>105306213</v>
      </c>
      <c r="B547" s="0" t="n">
        <v>2</v>
      </c>
      <c r="C547" s="0" t="n">
        <v>9345</v>
      </c>
      <c r="D547" s="0" t="n">
        <v>0</v>
      </c>
      <c r="E547" s="0" t="n">
        <f aca="false">21*B547</f>
        <v>42</v>
      </c>
      <c r="F547" s="0" t="n">
        <f aca="false">C547+D547</f>
        <v>9345</v>
      </c>
      <c r="G547" s="0" t="n">
        <f aca="false">F547+E547</f>
        <v>9387</v>
      </c>
      <c r="H547" s="53" t="n">
        <v>105306213</v>
      </c>
      <c r="I547" s="47" t="s">
        <v>9657</v>
      </c>
      <c r="J547" s="48" t="n">
        <v>9387</v>
      </c>
      <c r="K547" s="0" t="n">
        <f aca="false">G547-J547</f>
        <v>0</v>
      </c>
    </row>
    <row r="548" customFormat="false" ht="15.65" hidden="false" customHeight="false" outlineLevel="0" collapsed="false">
      <c r="A548" s="0" t="n">
        <v>105306225</v>
      </c>
      <c r="B548" s="0" t="n">
        <v>1</v>
      </c>
      <c r="C548" s="0" t="n">
        <v>5722.4</v>
      </c>
      <c r="D548" s="0" t="n">
        <v>0</v>
      </c>
      <c r="E548" s="0" t="n">
        <f aca="false">21*B548</f>
        <v>21</v>
      </c>
      <c r="F548" s="0" t="n">
        <f aca="false">C548+D548</f>
        <v>5722.4</v>
      </c>
      <c r="G548" s="0" t="n">
        <f aca="false">F548+E548</f>
        <v>5743.4</v>
      </c>
      <c r="H548" s="18" t="n">
        <v>105306225</v>
      </c>
      <c r="I548" s="47" t="s">
        <v>9658</v>
      </c>
      <c r="J548" s="48" t="n">
        <v>5743.4</v>
      </c>
      <c r="K548" s="0" t="n">
        <f aca="false">G548-J548</f>
        <v>0</v>
      </c>
    </row>
    <row r="549" s="12" customFormat="true" ht="29.85" hidden="false" customHeight="false" outlineLevel="0" collapsed="false">
      <c r="G549" s="12" t="n">
        <v>0</v>
      </c>
      <c r="H549" s="66" t="n">
        <v>105306229</v>
      </c>
      <c r="I549" s="67" t="s">
        <v>9659</v>
      </c>
      <c r="J549" s="68" t="n">
        <v>9387</v>
      </c>
      <c r="K549" s="12" t="n">
        <f aca="false">G549-J549</f>
        <v>-9387</v>
      </c>
      <c r="L549" s="12" t="s">
        <v>9383</v>
      </c>
    </row>
    <row r="550" customFormat="false" ht="29.85" hidden="false" customHeight="false" outlineLevel="0" collapsed="false">
      <c r="A550" s="0" t="n">
        <v>105306236</v>
      </c>
      <c r="B550" s="0" t="n">
        <v>2</v>
      </c>
      <c r="C550" s="0" t="n">
        <v>11444.8</v>
      </c>
      <c r="D550" s="0" t="n">
        <v>0</v>
      </c>
      <c r="E550" s="0" t="n">
        <f aca="false">21*B550</f>
        <v>42</v>
      </c>
      <c r="F550" s="0" t="n">
        <f aca="false">C550+D550</f>
        <v>11444.8</v>
      </c>
      <c r="G550" s="0" t="n">
        <f aca="false">F550+E550</f>
        <v>11486.8</v>
      </c>
      <c r="H550" s="18" t="n">
        <v>105306236</v>
      </c>
      <c r="I550" s="47" t="s">
        <v>9660</v>
      </c>
      <c r="J550" s="48" t="n">
        <v>11486.8</v>
      </c>
      <c r="K550" s="0" t="n">
        <f aca="false">G550-J550</f>
        <v>0</v>
      </c>
    </row>
    <row r="551" customFormat="false" ht="29.85" hidden="false" customHeight="false" outlineLevel="0" collapsed="false">
      <c r="A551" s="0" t="n">
        <v>105306249</v>
      </c>
      <c r="B551" s="0" t="n">
        <v>3</v>
      </c>
      <c r="C551" s="0" t="n">
        <v>10894.8</v>
      </c>
      <c r="D551" s="0" t="n">
        <v>6272.4</v>
      </c>
      <c r="E551" s="0" t="n">
        <f aca="false">21*B551</f>
        <v>63</v>
      </c>
      <c r="F551" s="0" t="n">
        <f aca="false">C551+D551</f>
        <v>17167.2</v>
      </c>
      <c r="G551" s="0" t="n">
        <f aca="false">F551+E551</f>
        <v>17230.2</v>
      </c>
      <c r="H551" s="18" t="n">
        <v>105306249</v>
      </c>
      <c r="I551" s="47" t="s">
        <v>9661</v>
      </c>
      <c r="J551" s="48" t="n">
        <v>17230.2</v>
      </c>
      <c r="K551" s="0" t="n">
        <f aca="false">G551-J551</f>
        <v>0</v>
      </c>
    </row>
    <row r="552" customFormat="false" ht="29.85" hidden="false" customHeight="false" outlineLevel="0" collapsed="false">
      <c r="A552" s="0" t="n">
        <v>105306260</v>
      </c>
      <c r="B552" s="0" t="n">
        <v>1</v>
      </c>
      <c r="C552" s="0" t="n">
        <v>3832.5</v>
      </c>
      <c r="D552" s="0" t="n">
        <v>0</v>
      </c>
      <c r="E552" s="0" t="n">
        <f aca="false">21*B552</f>
        <v>21</v>
      </c>
      <c r="F552" s="0" t="n">
        <f aca="false">C552+D552</f>
        <v>3832.5</v>
      </c>
      <c r="G552" s="0" t="n">
        <f aca="false">F552+E552</f>
        <v>3853.5</v>
      </c>
      <c r="H552" s="18" t="n">
        <v>105306260</v>
      </c>
      <c r="I552" s="47" t="s">
        <v>9662</v>
      </c>
      <c r="J552" s="48" t="n">
        <v>3853.5</v>
      </c>
      <c r="K552" s="0" t="n">
        <f aca="false">G552-J552</f>
        <v>0</v>
      </c>
    </row>
    <row r="553" customFormat="false" ht="29.85" hidden="false" customHeight="false" outlineLevel="0" collapsed="false">
      <c r="A553" s="0" t="n">
        <v>105306261</v>
      </c>
      <c r="B553" s="0" t="n">
        <v>1</v>
      </c>
      <c r="C553" s="0" t="n">
        <v>4672.5</v>
      </c>
      <c r="D553" s="0" t="n">
        <v>0</v>
      </c>
      <c r="E553" s="0" t="n">
        <f aca="false">21*B553</f>
        <v>21</v>
      </c>
      <c r="F553" s="0" t="n">
        <f aca="false">C553+D553</f>
        <v>4672.5</v>
      </c>
      <c r="G553" s="0" t="n">
        <f aca="false">F553+E553</f>
        <v>4693.5</v>
      </c>
      <c r="H553" s="53" t="n">
        <v>105306261</v>
      </c>
      <c r="I553" s="47" t="s">
        <v>9663</v>
      </c>
      <c r="J553" s="48" t="n">
        <v>4693.5</v>
      </c>
      <c r="K553" s="0" t="n">
        <f aca="false">G553-J553</f>
        <v>0</v>
      </c>
    </row>
    <row r="554" customFormat="false" ht="29.85" hidden="false" customHeight="false" outlineLevel="0" collapsed="false">
      <c r="A554" s="0" t="n">
        <v>105306263</v>
      </c>
      <c r="B554" s="0" t="n">
        <v>2</v>
      </c>
      <c r="C554" s="0" t="n">
        <v>7665</v>
      </c>
      <c r="D554" s="0" t="n">
        <v>0</v>
      </c>
      <c r="E554" s="0" t="n">
        <f aca="false">21*B554</f>
        <v>42</v>
      </c>
      <c r="F554" s="0" t="n">
        <f aca="false">C554+D554</f>
        <v>7665</v>
      </c>
      <c r="G554" s="0" t="n">
        <f aca="false">F554+E554</f>
        <v>7707</v>
      </c>
      <c r="H554" s="18" t="n">
        <v>105306263</v>
      </c>
      <c r="I554" s="47" t="s">
        <v>9664</v>
      </c>
      <c r="J554" s="48" t="n">
        <v>7707</v>
      </c>
      <c r="K554" s="0" t="n">
        <f aca="false">G554-J554</f>
        <v>0</v>
      </c>
    </row>
    <row r="555" customFormat="false" ht="29.85" hidden="false" customHeight="false" outlineLevel="0" collapsed="false">
      <c r="A555" s="0" t="n">
        <v>105306287</v>
      </c>
      <c r="B555" s="0" t="n">
        <v>2</v>
      </c>
      <c r="C555" s="0" t="n">
        <v>11444.8</v>
      </c>
      <c r="D555" s="0" t="n">
        <v>0</v>
      </c>
      <c r="E555" s="0" t="n">
        <f aca="false">21*B555</f>
        <v>42</v>
      </c>
      <c r="F555" s="0" t="n">
        <f aca="false">C555+D555</f>
        <v>11444.8</v>
      </c>
      <c r="G555" s="0" t="n">
        <f aca="false">F555+E555</f>
        <v>11486.8</v>
      </c>
      <c r="H555" s="49" t="n">
        <v>105306287</v>
      </c>
      <c r="I555" s="47" t="s">
        <v>9665</v>
      </c>
      <c r="J555" s="48" t="n">
        <v>11486.8</v>
      </c>
      <c r="K555" s="0" t="n">
        <f aca="false">G555-J555</f>
        <v>0</v>
      </c>
    </row>
    <row r="556" customFormat="false" ht="29.85" hidden="false" customHeight="false" outlineLevel="0" collapsed="false">
      <c r="A556" s="0" t="n">
        <v>105306287</v>
      </c>
      <c r="B556" s="0" t="n">
        <v>2</v>
      </c>
      <c r="C556" s="0" t="n">
        <v>11444.8</v>
      </c>
      <c r="D556" s="0" t="n">
        <v>0</v>
      </c>
      <c r="E556" s="0" t="n">
        <f aca="false">21*B556</f>
        <v>42</v>
      </c>
      <c r="F556" s="0" t="n">
        <f aca="false">C556+D556</f>
        <v>11444.8</v>
      </c>
      <c r="G556" s="0" t="n">
        <f aca="false">F556+E556</f>
        <v>11486.8</v>
      </c>
      <c r="H556" s="49" t="n">
        <v>105306287</v>
      </c>
      <c r="I556" s="47" t="s">
        <v>9666</v>
      </c>
      <c r="J556" s="48" t="n">
        <v>11486.8</v>
      </c>
      <c r="K556" s="0" t="n">
        <f aca="false">G556-J556</f>
        <v>0</v>
      </c>
    </row>
    <row r="557" customFormat="false" ht="29.85" hidden="false" customHeight="false" outlineLevel="0" collapsed="false">
      <c r="A557" s="0" t="n">
        <v>105306300</v>
      </c>
      <c r="B557" s="0" t="n">
        <v>1</v>
      </c>
      <c r="C557" s="0" t="n">
        <v>3832.5</v>
      </c>
      <c r="D557" s="0" t="n">
        <v>0</v>
      </c>
      <c r="E557" s="0" t="n">
        <f aca="false">21*B557</f>
        <v>21</v>
      </c>
      <c r="F557" s="0" t="n">
        <f aca="false">C557+D557</f>
        <v>3832.5</v>
      </c>
      <c r="G557" s="0" t="n">
        <f aca="false">F557+E557</f>
        <v>3853.5</v>
      </c>
      <c r="H557" s="18" t="n">
        <v>105306300</v>
      </c>
      <c r="I557" s="47" t="s">
        <v>9667</v>
      </c>
      <c r="J557" s="48" t="n">
        <v>3853.5</v>
      </c>
      <c r="K557" s="0" t="n">
        <f aca="false">G557-J557</f>
        <v>0</v>
      </c>
    </row>
    <row r="558" customFormat="false" ht="29.85" hidden="false" customHeight="false" outlineLevel="0" collapsed="false">
      <c r="A558" s="0" t="n">
        <v>105306311</v>
      </c>
      <c r="B558" s="0" t="n">
        <v>3</v>
      </c>
      <c r="C558" s="0" t="n">
        <v>11497.5</v>
      </c>
      <c r="D558" s="0" t="n">
        <v>0</v>
      </c>
      <c r="E558" s="0" t="n">
        <f aca="false">21*B558</f>
        <v>63</v>
      </c>
      <c r="F558" s="0" t="n">
        <f aca="false">C558+D558</f>
        <v>11497.5</v>
      </c>
      <c r="G558" s="0" t="n">
        <f aca="false">F558+E558</f>
        <v>11560.5</v>
      </c>
      <c r="H558" s="18" t="n">
        <v>105306311</v>
      </c>
      <c r="I558" s="47" t="s">
        <v>9668</v>
      </c>
      <c r="J558" s="48" t="n">
        <v>11560.5</v>
      </c>
      <c r="K558" s="0" t="n">
        <f aca="false">G558-J558</f>
        <v>0</v>
      </c>
    </row>
    <row r="559" customFormat="false" ht="15.75" hidden="false" customHeight="false" outlineLevel="0" collapsed="false">
      <c r="A559" s="0" t="n">
        <v>105306316</v>
      </c>
      <c r="B559" s="0" t="n">
        <v>2</v>
      </c>
      <c r="C559" s="0" t="n">
        <v>9345</v>
      </c>
      <c r="D559" s="0" t="n">
        <v>0</v>
      </c>
      <c r="E559" s="0" t="n">
        <f aca="false">21*B559</f>
        <v>42</v>
      </c>
      <c r="F559" s="0" t="n">
        <f aca="false">C559+D559</f>
        <v>9345</v>
      </c>
      <c r="G559" s="0" t="n">
        <f aca="false">F559+E559</f>
        <v>9387</v>
      </c>
      <c r="H559" s="18" t="n">
        <v>105306316</v>
      </c>
      <c r="I559" s="47" t="s">
        <v>9669</v>
      </c>
      <c r="J559" s="48" t="n">
        <v>9387</v>
      </c>
      <c r="K559" s="0" t="n">
        <f aca="false">G559-J559</f>
        <v>0</v>
      </c>
    </row>
    <row r="560" customFormat="false" ht="29.85" hidden="false" customHeight="false" outlineLevel="0" collapsed="false">
      <c r="A560" s="0" t="n">
        <v>105306332</v>
      </c>
      <c r="B560" s="0" t="n">
        <v>1</v>
      </c>
      <c r="C560" s="0" t="n">
        <v>3832.5</v>
      </c>
      <c r="D560" s="0" t="n">
        <v>0</v>
      </c>
      <c r="E560" s="0" t="n">
        <f aca="false">21*B560</f>
        <v>21</v>
      </c>
      <c r="F560" s="0" t="n">
        <f aca="false">C560+D560</f>
        <v>3832.5</v>
      </c>
      <c r="G560" s="0" t="n">
        <f aca="false">F560+E560</f>
        <v>3853.5</v>
      </c>
      <c r="H560" s="18" t="n">
        <v>105306332</v>
      </c>
      <c r="I560" s="47" t="s">
        <v>9670</v>
      </c>
      <c r="J560" s="48" t="n">
        <v>3853.5</v>
      </c>
      <c r="K560" s="0" t="n">
        <f aca="false">G560-J560</f>
        <v>0</v>
      </c>
    </row>
    <row r="561" customFormat="false" ht="29.85" hidden="false" customHeight="false" outlineLevel="0" collapsed="false">
      <c r="A561" s="0" t="n">
        <v>105306335</v>
      </c>
      <c r="B561" s="0" t="n">
        <v>1</v>
      </c>
      <c r="C561" s="0" t="n">
        <v>4672.5</v>
      </c>
      <c r="D561" s="0" t="n">
        <v>0</v>
      </c>
      <c r="E561" s="0" t="n">
        <f aca="false">21*B561</f>
        <v>21</v>
      </c>
      <c r="F561" s="0" t="n">
        <f aca="false">C561+D561</f>
        <v>4672.5</v>
      </c>
      <c r="G561" s="0" t="n">
        <f aca="false">F561+E561</f>
        <v>4693.5</v>
      </c>
      <c r="H561" s="49" t="n">
        <v>105306335</v>
      </c>
      <c r="I561" s="47" t="s">
        <v>9671</v>
      </c>
      <c r="J561" s="48" t="n">
        <v>4693.5</v>
      </c>
      <c r="K561" s="0" t="n">
        <f aca="false">G561-J561</f>
        <v>0</v>
      </c>
    </row>
    <row r="562" customFormat="false" ht="29.85" hidden="false" customHeight="false" outlineLevel="0" collapsed="false">
      <c r="A562" s="0" t="n">
        <v>105306335</v>
      </c>
      <c r="B562" s="0" t="n">
        <v>1</v>
      </c>
      <c r="C562" s="0" t="n">
        <v>3832.5</v>
      </c>
      <c r="D562" s="0" t="n">
        <v>0</v>
      </c>
      <c r="E562" s="0" t="n">
        <f aca="false">21*B562</f>
        <v>21</v>
      </c>
      <c r="F562" s="0" t="n">
        <f aca="false">C562+D562</f>
        <v>3832.5</v>
      </c>
      <c r="G562" s="0" t="n">
        <f aca="false">F562+E562</f>
        <v>3853.5</v>
      </c>
      <c r="H562" s="49" t="n">
        <v>105306335</v>
      </c>
      <c r="I562" s="54" t="s">
        <v>9672</v>
      </c>
      <c r="J562" s="55" t="n">
        <v>3853.5</v>
      </c>
      <c r="K562" s="0" t="n">
        <f aca="false">G562-J562</f>
        <v>0</v>
      </c>
    </row>
    <row r="563" customFormat="false" ht="29.85" hidden="false" customHeight="false" outlineLevel="0" collapsed="false">
      <c r="A563" s="0" t="n">
        <v>105306337</v>
      </c>
      <c r="B563" s="0" t="n">
        <v>1</v>
      </c>
      <c r="C563" s="0" t="n">
        <v>4672.5</v>
      </c>
      <c r="D563" s="0" t="n">
        <v>0</v>
      </c>
      <c r="E563" s="0" t="n">
        <f aca="false">21*B563</f>
        <v>21</v>
      </c>
      <c r="F563" s="0" t="n">
        <f aca="false">C563+D563</f>
        <v>4672.5</v>
      </c>
      <c r="G563" s="0" t="n">
        <f aca="false">F563+E563</f>
        <v>4693.5</v>
      </c>
      <c r="H563" s="18" t="n">
        <v>105306337</v>
      </c>
      <c r="I563" s="47" t="s">
        <v>9673</v>
      </c>
      <c r="J563" s="48" t="n">
        <v>4693.5</v>
      </c>
      <c r="K563" s="0" t="n">
        <f aca="false">G563-J563</f>
        <v>0</v>
      </c>
    </row>
    <row r="564" customFormat="false" ht="15.65" hidden="false" customHeight="false" outlineLevel="0" collapsed="false">
      <c r="A564" s="0" t="n">
        <v>105306375</v>
      </c>
      <c r="B564" s="0" t="n">
        <v>1</v>
      </c>
      <c r="C564" s="0" t="n">
        <v>5722.4</v>
      </c>
      <c r="D564" s="0" t="n">
        <v>0</v>
      </c>
      <c r="E564" s="0" t="n">
        <f aca="false">21*B564</f>
        <v>21</v>
      </c>
      <c r="F564" s="0" t="n">
        <f aca="false">C564+D564</f>
        <v>5722.4</v>
      </c>
      <c r="G564" s="0" t="n">
        <f aca="false">F564+E564</f>
        <v>5743.4</v>
      </c>
      <c r="H564" s="18" t="n">
        <v>105306375</v>
      </c>
      <c r="I564" s="47" t="s">
        <v>9674</v>
      </c>
      <c r="J564" s="48" t="n">
        <v>5743.4</v>
      </c>
      <c r="K564" s="0" t="n">
        <f aca="false">G564-J564</f>
        <v>0</v>
      </c>
    </row>
    <row r="565" customFormat="false" ht="29.85" hidden="false" customHeight="false" outlineLevel="0" collapsed="false">
      <c r="A565" s="0" t="n">
        <v>105306403</v>
      </c>
      <c r="B565" s="0" t="n">
        <v>3</v>
      </c>
      <c r="C565" s="0" t="n">
        <v>11497.5</v>
      </c>
      <c r="D565" s="0" t="n">
        <v>0</v>
      </c>
      <c r="E565" s="0" t="n">
        <f aca="false">21*B565</f>
        <v>63</v>
      </c>
      <c r="F565" s="0" t="n">
        <f aca="false">C565+D565</f>
        <v>11497.5</v>
      </c>
      <c r="G565" s="0" t="n">
        <f aca="false">F565+E565</f>
        <v>11560.5</v>
      </c>
      <c r="H565" s="53" t="n">
        <v>105306403</v>
      </c>
      <c r="I565" s="47" t="s">
        <v>9675</v>
      </c>
      <c r="J565" s="48" t="n">
        <v>11560.5</v>
      </c>
      <c r="K565" s="0" t="n">
        <f aca="false">G565-J565</f>
        <v>0</v>
      </c>
    </row>
    <row r="566" s="12" customFormat="true" ht="29.85" hidden="false" customHeight="false" outlineLevel="0" collapsed="false">
      <c r="A566" s="12" t="n">
        <v>105306433</v>
      </c>
      <c r="B566" s="12" t="n">
        <v>1</v>
      </c>
      <c r="C566" s="12" t="n">
        <v>3832.5</v>
      </c>
      <c r="D566" s="12" t="n">
        <v>0</v>
      </c>
      <c r="E566" s="12" t="n">
        <f aca="false">21*B566</f>
        <v>21</v>
      </c>
      <c r="F566" s="12" t="n">
        <f aca="false">C566+D566</f>
        <v>3832.5</v>
      </c>
      <c r="G566" s="12" t="n">
        <f aca="false">F566+E566</f>
        <v>3853.5</v>
      </c>
      <c r="H566" s="50" t="n">
        <v>105306433</v>
      </c>
      <c r="I566" s="51" t="s">
        <v>9676</v>
      </c>
      <c r="J566" s="52" t="n">
        <v>3853.5</v>
      </c>
      <c r="K566" s="12" t="n">
        <f aca="false">G566-J566</f>
        <v>0</v>
      </c>
    </row>
    <row r="567" customFormat="false" ht="29.85" hidden="false" customHeight="false" outlineLevel="0" collapsed="false">
      <c r="A567" s="50" t="n">
        <v>105306433</v>
      </c>
      <c r="G567" s="12" t="n">
        <v>0</v>
      </c>
      <c r="H567" s="50" t="n">
        <v>105306433</v>
      </c>
      <c r="I567" s="51" t="s">
        <v>9677</v>
      </c>
      <c r="J567" s="52" t="n">
        <v>15414</v>
      </c>
      <c r="K567" s="12" t="n">
        <f aca="false">G567-J567</f>
        <v>-15414</v>
      </c>
    </row>
    <row r="568" customFormat="false" ht="15.75" hidden="false" customHeight="false" outlineLevel="0" collapsed="false">
      <c r="A568" s="0" t="n">
        <v>105306453</v>
      </c>
      <c r="B568" s="0" t="n">
        <v>1</v>
      </c>
      <c r="C568" s="0" t="n">
        <v>3832.5</v>
      </c>
      <c r="D568" s="0" t="n">
        <v>0</v>
      </c>
      <c r="E568" s="0" t="n">
        <f aca="false">21*B568</f>
        <v>21</v>
      </c>
      <c r="F568" s="0" t="n">
        <f aca="false">C568+D568</f>
        <v>3832.5</v>
      </c>
      <c r="G568" s="0" t="n">
        <f aca="false">F568+E568</f>
        <v>3853.5</v>
      </c>
      <c r="H568" s="18" t="n">
        <v>105306453</v>
      </c>
      <c r="I568" s="47" t="s">
        <v>9678</v>
      </c>
      <c r="J568" s="48" t="n">
        <v>3853.5</v>
      </c>
      <c r="K568" s="0" t="n">
        <f aca="false">G568-J568</f>
        <v>0</v>
      </c>
    </row>
    <row r="569" customFormat="false" ht="29.85" hidden="false" customHeight="false" outlineLevel="0" collapsed="false">
      <c r="A569" s="0" t="n">
        <v>105306458</v>
      </c>
      <c r="B569" s="0" t="n">
        <v>3</v>
      </c>
      <c r="C569" s="0" t="n">
        <v>11497.5</v>
      </c>
      <c r="D569" s="0" t="n">
        <v>0</v>
      </c>
      <c r="E569" s="0" t="n">
        <f aca="false">21*B569</f>
        <v>63</v>
      </c>
      <c r="F569" s="0" t="n">
        <f aca="false">C569+D569</f>
        <v>11497.5</v>
      </c>
      <c r="G569" s="0" t="n">
        <f aca="false">F569+E569</f>
        <v>11560.5</v>
      </c>
      <c r="H569" s="18" t="n">
        <v>105306458</v>
      </c>
      <c r="I569" s="47" t="s">
        <v>9679</v>
      </c>
      <c r="J569" s="48" t="n">
        <v>11560.5</v>
      </c>
      <c r="K569" s="0" t="n">
        <f aca="false">G569-J569</f>
        <v>0</v>
      </c>
    </row>
    <row r="570" customFormat="false" ht="29.85" hidden="false" customHeight="false" outlineLevel="0" collapsed="false">
      <c r="A570" s="0" t="n">
        <v>105306475</v>
      </c>
      <c r="B570" s="0" t="n">
        <v>1</v>
      </c>
      <c r="C570" s="0" t="n">
        <v>4672.5</v>
      </c>
      <c r="D570" s="0" t="n">
        <v>0</v>
      </c>
      <c r="E570" s="0" t="n">
        <f aca="false">21*B570</f>
        <v>21</v>
      </c>
      <c r="F570" s="0" t="n">
        <f aca="false">C570+D570</f>
        <v>4672.5</v>
      </c>
      <c r="G570" s="0" t="n">
        <f aca="false">F570+E570</f>
        <v>4693.5</v>
      </c>
      <c r="H570" s="18" t="n">
        <v>105306475</v>
      </c>
      <c r="I570" s="47" t="s">
        <v>9680</v>
      </c>
      <c r="J570" s="48" t="n">
        <v>4693.5</v>
      </c>
      <c r="K570" s="0" t="n">
        <f aca="false">G570-J570</f>
        <v>0</v>
      </c>
    </row>
    <row r="571" customFormat="false" ht="29.85" hidden="false" customHeight="false" outlineLevel="0" collapsed="false">
      <c r="A571" s="0" t="n">
        <v>105306478</v>
      </c>
      <c r="B571" s="0" t="n">
        <v>2</v>
      </c>
      <c r="C571" s="0" t="n">
        <v>7665</v>
      </c>
      <c r="D571" s="0" t="n">
        <v>0</v>
      </c>
      <c r="E571" s="0" t="n">
        <f aca="false">21*B571</f>
        <v>42</v>
      </c>
      <c r="F571" s="0" t="n">
        <f aca="false">C571+D571</f>
        <v>7665</v>
      </c>
      <c r="G571" s="0" t="n">
        <f aca="false">F571+E571</f>
        <v>7707</v>
      </c>
      <c r="H571" s="18" t="n">
        <v>105306478</v>
      </c>
      <c r="I571" s="47" t="s">
        <v>9681</v>
      </c>
      <c r="J571" s="48" t="n">
        <v>7707</v>
      </c>
      <c r="K571" s="0" t="n">
        <f aca="false">G571-J571</f>
        <v>0</v>
      </c>
    </row>
    <row r="572" customFormat="false" ht="29.85" hidden="false" customHeight="false" outlineLevel="0" collapsed="false">
      <c r="A572" s="0" t="n">
        <v>105306495</v>
      </c>
      <c r="B572" s="0" t="n">
        <v>2</v>
      </c>
      <c r="C572" s="0" t="n">
        <v>11444.8</v>
      </c>
      <c r="D572" s="0" t="n">
        <v>0</v>
      </c>
      <c r="E572" s="0" t="n">
        <f aca="false">21*B572</f>
        <v>42</v>
      </c>
      <c r="F572" s="0" t="n">
        <f aca="false">C572+D572</f>
        <v>11444.8</v>
      </c>
      <c r="G572" s="0" t="n">
        <f aca="false">F572+E572</f>
        <v>11486.8</v>
      </c>
      <c r="H572" s="18" t="n">
        <v>105306495</v>
      </c>
      <c r="I572" s="47" t="s">
        <v>9682</v>
      </c>
      <c r="J572" s="48" t="n">
        <v>11486.8</v>
      </c>
      <c r="K572" s="0" t="n">
        <f aca="false">G572-J572</f>
        <v>0</v>
      </c>
    </row>
    <row r="573" customFormat="false" ht="29.85" hidden="false" customHeight="false" outlineLevel="0" collapsed="false">
      <c r="A573" s="0" t="n">
        <v>105306500</v>
      </c>
      <c r="B573" s="0" t="n">
        <v>1</v>
      </c>
      <c r="C573" s="0" t="n">
        <v>3832.5</v>
      </c>
      <c r="D573" s="0" t="n">
        <v>0</v>
      </c>
      <c r="E573" s="0" t="n">
        <f aca="false">21*B573</f>
        <v>21</v>
      </c>
      <c r="F573" s="0" t="n">
        <f aca="false">C573+D573</f>
        <v>3832.5</v>
      </c>
      <c r="G573" s="0" t="n">
        <f aca="false">F573+E573</f>
        <v>3853.5</v>
      </c>
      <c r="H573" s="18" t="n">
        <v>105306500</v>
      </c>
      <c r="I573" s="47" t="s">
        <v>9683</v>
      </c>
      <c r="J573" s="48" t="n">
        <v>3853.5</v>
      </c>
      <c r="K573" s="0" t="n">
        <f aca="false">G573-J573</f>
        <v>0</v>
      </c>
    </row>
    <row r="574" customFormat="false" ht="15.65" hidden="false" customHeight="false" outlineLevel="0" collapsed="false">
      <c r="A574" s="0" t="n">
        <v>105306502</v>
      </c>
      <c r="B574" s="0" t="n">
        <v>1</v>
      </c>
      <c r="C574" s="0" t="n">
        <v>3832.5</v>
      </c>
      <c r="D574" s="0" t="n">
        <v>0</v>
      </c>
      <c r="E574" s="0" t="n">
        <f aca="false">21*B574</f>
        <v>21</v>
      </c>
      <c r="F574" s="0" t="n">
        <f aca="false">C574+D574</f>
        <v>3832.5</v>
      </c>
      <c r="G574" s="0" t="n">
        <f aca="false">F574+E574</f>
        <v>3853.5</v>
      </c>
      <c r="H574" s="18" t="n">
        <v>105306502</v>
      </c>
      <c r="I574" s="47" t="s">
        <v>9684</v>
      </c>
      <c r="J574" s="48" t="n">
        <v>3853.5</v>
      </c>
      <c r="K574" s="0" t="n">
        <f aca="false">G574-J574</f>
        <v>0</v>
      </c>
    </row>
    <row r="575" customFormat="false" ht="29.85" hidden="false" customHeight="false" outlineLevel="0" collapsed="false">
      <c r="A575" s="0" t="n">
        <v>105306510</v>
      </c>
      <c r="B575" s="0" t="n">
        <v>1</v>
      </c>
      <c r="C575" s="0" t="n">
        <v>3832.5</v>
      </c>
      <c r="D575" s="0" t="n">
        <v>0</v>
      </c>
      <c r="E575" s="0" t="n">
        <f aca="false">21*B575</f>
        <v>21</v>
      </c>
      <c r="F575" s="0" t="n">
        <f aca="false">C575+D575</f>
        <v>3832.5</v>
      </c>
      <c r="G575" s="0" t="n">
        <f aca="false">F575+E575</f>
        <v>3853.5</v>
      </c>
      <c r="H575" s="18" t="n">
        <v>105306510</v>
      </c>
      <c r="I575" s="47" t="s">
        <v>9685</v>
      </c>
      <c r="J575" s="48" t="n">
        <v>3853.5</v>
      </c>
      <c r="K575" s="0" t="n">
        <f aca="false">G575-J575</f>
        <v>0</v>
      </c>
    </row>
    <row r="576" customFormat="false" ht="29.85" hidden="false" customHeight="false" outlineLevel="0" collapsed="false">
      <c r="A576" s="0" t="n">
        <v>105306522</v>
      </c>
      <c r="B576" s="0" t="n">
        <v>4</v>
      </c>
      <c r="C576" s="0" t="n">
        <v>15330</v>
      </c>
      <c r="D576" s="0" t="n">
        <v>0</v>
      </c>
      <c r="E576" s="0" t="n">
        <f aca="false">21*B576</f>
        <v>84</v>
      </c>
      <c r="F576" s="0" t="n">
        <f aca="false">C576+D576</f>
        <v>15330</v>
      </c>
      <c r="G576" s="0" t="n">
        <f aca="false">F576+E576</f>
        <v>15414</v>
      </c>
      <c r="H576" s="18" t="n">
        <v>105306522</v>
      </c>
      <c r="I576" s="47" t="s">
        <v>9686</v>
      </c>
      <c r="J576" s="48" t="n">
        <v>15414</v>
      </c>
      <c r="K576" s="0" t="n">
        <f aca="false">G576-J576</f>
        <v>0</v>
      </c>
    </row>
    <row r="577" s="11" customFormat="true" ht="29.85" hidden="false" customHeight="false" outlineLevel="0" collapsed="false">
      <c r="A577" s="11" t="n">
        <v>105306527</v>
      </c>
      <c r="B577" s="11" t="n">
        <v>1</v>
      </c>
      <c r="C577" s="11" t="n">
        <v>5722.4</v>
      </c>
      <c r="D577" s="11" t="n">
        <v>0</v>
      </c>
      <c r="E577" s="11" t="n">
        <f aca="false">21*B577</f>
        <v>21</v>
      </c>
      <c r="F577" s="11" t="n">
        <f aca="false">C577+D577</f>
        <v>5722.4</v>
      </c>
      <c r="G577" s="11" t="n">
        <f aca="false">F577+E577</f>
        <v>5743.4</v>
      </c>
      <c r="H577" s="44" t="n">
        <v>105306527</v>
      </c>
      <c r="I577" s="39" t="s">
        <v>9687</v>
      </c>
      <c r="J577" s="40" t="n">
        <v>5743.4</v>
      </c>
      <c r="K577" s="11" t="n">
        <f aca="false">G577-J577</f>
        <v>0</v>
      </c>
    </row>
    <row r="578" s="11" customFormat="true" ht="29.85" hidden="false" customHeight="false" outlineLevel="0" collapsed="false">
      <c r="A578" s="11" t="n">
        <v>105306527</v>
      </c>
      <c r="B578" s="11" t="n">
        <v>1</v>
      </c>
      <c r="C578" s="11" t="n">
        <v>5722.4</v>
      </c>
      <c r="D578" s="11" t="n">
        <v>0</v>
      </c>
      <c r="E578" s="11" t="n">
        <f aca="false">21*B578</f>
        <v>21</v>
      </c>
      <c r="F578" s="11" t="n">
        <f aca="false">C578+D578</f>
        <v>5722.4</v>
      </c>
      <c r="G578" s="11" t="n">
        <f aca="false">F578+E578</f>
        <v>5743.4</v>
      </c>
      <c r="H578" s="44" t="n">
        <v>105306527</v>
      </c>
      <c r="I578" s="39" t="s">
        <v>9688</v>
      </c>
      <c r="J578" s="40" t="n">
        <v>5743.4</v>
      </c>
      <c r="K578" s="11" t="n">
        <f aca="false">G578-J578</f>
        <v>0</v>
      </c>
    </row>
    <row r="579" customFormat="false" ht="29.85" hidden="false" customHeight="false" outlineLevel="0" collapsed="false">
      <c r="A579" s="0" t="n">
        <v>105306548</v>
      </c>
      <c r="B579" s="0" t="n">
        <v>4</v>
      </c>
      <c r="C579" s="0" t="n">
        <v>15330</v>
      </c>
      <c r="D579" s="0" t="n">
        <v>0</v>
      </c>
      <c r="E579" s="0" t="n">
        <f aca="false">21*B579</f>
        <v>84</v>
      </c>
      <c r="F579" s="0" t="n">
        <f aca="false">C579+D579</f>
        <v>15330</v>
      </c>
      <c r="G579" s="0" t="n">
        <f aca="false">F579+E579</f>
        <v>15414</v>
      </c>
      <c r="H579" s="18" t="n">
        <v>105306548</v>
      </c>
      <c r="I579" s="47" t="s">
        <v>9689</v>
      </c>
      <c r="J579" s="48" t="n">
        <v>15414</v>
      </c>
      <c r="K579" s="0" t="n">
        <f aca="false">G579-J579</f>
        <v>0</v>
      </c>
    </row>
    <row r="580" customFormat="false" ht="29.85" hidden="false" customHeight="false" outlineLevel="0" collapsed="false">
      <c r="A580" s="0" t="n">
        <v>105306560</v>
      </c>
      <c r="B580" s="0" t="n">
        <v>1</v>
      </c>
      <c r="C580" s="0" t="n">
        <v>3832.5</v>
      </c>
      <c r="D580" s="0" t="n">
        <v>0</v>
      </c>
      <c r="E580" s="0" t="n">
        <f aca="false">21*B580</f>
        <v>21</v>
      </c>
      <c r="F580" s="0" t="n">
        <f aca="false">C580+D580</f>
        <v>3832.5</v>
      </c>
      <c r="G580" s="0" t="n">
        <f aca="false">F580+E580</f>
        <v>3853.5</v>
      </c>
      <c r="H580" s="18" t="n">
        <v>105306560</v>
      </c>
      <c r="I580" s="47" t="s">
        <v>9690</v>
      </c>
      <c r="J580" s="48" t="n">
        <v>3853.5</v>
      </c>
      <c r="K580" s="0" t="n">
        <f aca="false">G580-J580</f>
        <v>0</v>
      </c>
    </row>
    <row r="581" customFormat="false" ht="29.85" hidden="false" customHeight="false" outlineLevel="0" collapsed="false">
      <c r="A581" s="0" t="n">
        <v>105306569</v>
      </c>
      <c r="B581" s="0" t="n">
        <v>2</v>
      </c>
      <c r="C581" s="0" t="n">
        <v>11444.8</v>
      </c>
      <c r="D581" s="0" t="n">
        <v>0</v>
      </c>
      <c r="E581" s="0" t="n">
        <f aca="false">21*B581</f>
        <v>42</v>
      </c>
      <c r="F581" s="0" t="n">
        <f aca="false">C581+D581</f>
        <v>11444.8</v>
      </c>
      <c r="G581" s="0" t="n">
        <f aca="false">F581+E581</f>
        <v>11486.8</v>
      </c>
      <c r="H581" s="18" t="n">
        <v>105306569</v>
      </c>
      <c r="I581" s="47" t="s">
        <v>9691</v>
      </c>
      <c r="J581" s="48" t="n">
        <v>11486.8</v>
      </c>
      <c r="K581" s="0" t="n">
        <f aca="false">G581-J581</f>
        <v>0</v>
      </c>
    </row>
    <row r="582" customFormat="false" ht="29.85" hidden="false" customHeight="false" outlineLevel="0" collapsed="false">
      <c r="A582" s="0" t="n">
        <v>105306578</v>
      </c>
      <c r="B582" s="0" t="n">
        <v>1</v>
      </c>
      <c r="C582" s="0" t="n">
        <v>3832.5</v>
      </c>
      <c r="D582" s="0" t="n">
        <v>0</v>
      </c>
      <c r="E582" s="0" t="n">
        <f aca="false">21*B582</f>
        <v>21</v>
      </c>
      <c r="F582" s="0" t="n">
        <f aca="false">C582+D582</f>
        <v>3832.5</v>
      </c>
      <c r="G582" s="0" t="n">
        <f aca="false">F582+E582</f>
        <v>3853.5</v>
      </c>
      <c r="H582" s="53" t="n">
        <v>105306578</v>
      </c>
      <c r="I582" s="47" t="s">
        <v>9692</v>
      </c>
      <c r="J582" s="48" t="n">
        <v>3853.5</v>
      </c>
      <c r="K582" s="0" t="n">
        <f aca="false">G582-J582</f>
        <v>0</v>
      </c>
    </row>
    <row r="583" customFormat="false" ht="29.85" hidden="false" customHeight="false" outlineLevel="0" collapsed="false">
      <c r="A583" s="0" t="n">
        <v>105306580</v>
      </c>
      <c r="B583" s="0" t="n">
        <v>1</v>
      </c>
      <c r="C583" s="0" t="n">
        <v>5722.4</v>
      </c>
      <c r="D583" s="0" t="n">
        <v>0</v>
      </c>
      <c r="E583" s="0" t="n">
        <f aca="false">21*B583</f>
        <v>21</v>
      </c>
      <c r="F583" s="0" t="n">
        <f aca="false">C583+D583</f>
        <v>5722.4</v>
      </c>
      <c r="G583" s="0" t="n">
        <f aca="false">F583+E583</f>
        <v>5743.4</v>
      </c>
      <c r="H583" s="18" t="n">
        <v>105306580</v>
      </c>
      <c r="I583" s="47" t="s">
        <v>9693</v>
      </c>
      <c r="J583" s="48" t="n">
        <v>5743.4</v>
      </c>
      <c r="K583" s="0" t="n">
        <f aca="false">G583-J583</f>
        <v>0</v>
      </c>
    </row>
    <row r="584" customFormat="false" ht="29.85" hidden="false" customHeight="false" outlineLevel="0" collapsed="false">
      <c r="A584" s="0" t="n">
        <v>105306584</v>
      </c>
      <c r="B584" s="0" t="n">
        <v>3</v>
      </c>
      <c r="C584" s="0" t="n">
        <v>11497.5</v>
      </c>
      <c r="D584" s="0" t="n">
        <v>0</v>
      </c>
      <c r="E584" s="0" t="n">
        <f aca="false">21*B584</f>
        <v>63</v>
      </c>
      <c r="F584" s="0" t="n">
        <f aca="false">C584+D584</f>
        <v>11497.5</v>
      </c>
      <c r="G584" s="0" t="n">
        <f aca="false">F584+E584</f>
        <v>11560.5</v>
      </c>
      <c r="H584" s="18" t="n">
        <v>105306584</v>
      </c>
      <c r="I584" s="47" t="s">
        <v>9694</v>
      </c>
      <c r="J584" s="48" t="n">
        <v>11560.5</v>
      </c>
      <c r="K584" s="0" t="n">
        <f aca="false">G584-J584</f>
        <v>0</v>
      </c>
    </row>
    <row r="585" customFormat="false" ht="29.85" hidden="false" customHeight="false" outlineLevel="0" collapsed="false">
      <c r="A585" s="0" t="n">
        <v>105306616</v>
      </c>
      <c r="B585" s="0" t="n">
        <v>2</v>
      </c>
      <c r="C585" s="0" t="n">
        <v>7665</v>
      </c>
      <c r="D585" s="0" t="n">
        <v>0</v>
      </c>
      <c r="E585" s="0" t="n">
        <f aca="false">21*B585</f>
        <v>42</v>
      </c>
      <c r="F585" s="0" t="n">
        <f aca="false">C585+D585</f>
        <v>7665</v>
      </c>
      <c r="G585" s="0" t="n">
        <f aca="false">F585+E585</f>
        <v>7707</v>
      </c>
      <c r="H585" s="53" t="n">
        <v>105306616</v>
      </c>
      <c r="I585" s="47" t="s">
        <v>9695</v>
      </c>
      <c r="J585" s="48" t="n">
        <v>7707</v>
      </c>
      <c r="K585" s="0" t="n">
        <f aca="false">G585-J585</f>
        <v>0</v>
      </c>
    </row>
    <row r="586" customFormat="false" ht="29.85" hidden="false" customHeight="false" outlineLevel="0" collapsed="false">
      <c r="A586" s="0" t="n">
        <v>105306645</v>
      </c>
      <c r="B586" s="0" t="n">
        <v>1</v>
      </c>
      <c r="C586" s="0" t="n">
        <v>3832.5</v>
      </c>
      <c r="D586" s="0" t="n">
        <v>0</v>
      </c>
      <c r="E586" s="0" t="n">
        <f aca="false">21*B586</f>
        <v>21</v>
      </c>
      <c r="F586" s="0" t="n">
        <f aca="false">C586+D586</f>
        <v>3832.5</v>
      </c>
      <c r="G586" s="0" t="n">
        <f aca="false">F586+E586</f>
        <v>3853.5</v>
      </c>
      <c r="H586" s="18" t="n">
        <v>105306645</v>
      </c>
      <c r="I586" s="47" t="s">
        <v>9696</v>
      </c>
      <c r="J586" s="48" t="n">
        <v>3853.5</v>
      </c>
      <c r="K586" s="0" t="n">
        <f aca="false">G586-J586</f>
        <v>0</v>
      </c>
    </row>
    <row r="587" customFormat="false" ht="15.75" hidden="false" customHeight="false" outlineLevel="0" collapsed="false">
      <c r="A587" s="0" t="n">
        <v>105306650</v>
      </c>
      <c r="B587" s="0" t="n">
        <v>2</v>
      </c>
      <c r="C587" s="0" t="n">
        <v>7665</v>
      </c>
      <c r="D587" s="0" t="n">
        <v>0</v>
      </c>
      <c r="E587" s="0" t="n">
        <f aca="false">21*B587</f>
        <v>42</v>
      </c>
      <c r="F587" s="0" t="n">
        <f aca="false">C587+D587</f>
        <v>7665</v>
      </c>
      <c r="G587" s="0" t="n">
        <f aca="false">F587+E587</f>
        <v>7707</v>
      </c>
      <c r="H587" s="18" t="n">
        <v>105306650</v>
      </c>
      <c r="I587" s="47" t="s">
        <v>9697</v>
      </c>
      <c r="J587" s="48" t="n">
        <v>7707</v>
      </c>
      <c r="K587" s="0" t="n">
        <f aca="false">G587-J587</f>
        <v>0</v>
      </c>
    </row>
    <row r="588" customFormat="false" ht="29.85" hidden="false" customHeight="false" outlineLevel="0" collapsed="false">
      <c r="A588" s="0" t="n">
        <v>105306663</v>
      </c>
      <c r="B588" s="0" t="n">
        <v>2</v>
      </c>
      <c r="C588" s="0" t="n">
        <v>11444.8</v>
      </c>
      <c r="D588" s="0" t="n">
        <v>0</v>
      </c>
      <c r="E588" s="0" t="n">
        <f aca="false">21*B588</f>
        <v>42</v>
      </c>
      <c r="F588" s="0" t="n">
        <f aca="false">C588+D588</f>
        <v>11444.8</v>
      </c>
      <c r="G588" s="0" t="n">
        <f aca="false">F588+E588</f>
        <v>11486.8</v>
      </c>
      <c r="H588" s="18" t="n">
        <v>105306663</v>
      </c>
      <c r="I588" s="47" t="s">
        <v>9698</v>
      </c>
      <c r="J588" s="48" t="n">
        <v>11486.8</v>
      </c>
      <c r="K588" s="0" t="n">
        <f aca="false">G588-J588</f>
        <v>0</v>
      </c>
    </row>
    <row r="589" customFormat="false" ht="29.85" hidden="false" customHeight="false" outlineLevel="0" collapsed="false">
      <c r="A589" s="0" t="n">
        <v>105306669</v>
      </c>
      <c r="B589" s="0" t="n">
        <v>2</v>
      </c>
      <c r="C589" s="0" t="n">
        <v>7665</v>
      </c>
      <c r="D589" s="0" t="n">
        <v>0</v>
      </c>
      <c r="E589" s="0" t="n">
        <f aca="false">21*B589</f>
        <v>42</v>
      </c>
      <c r="F589" s="0" t="n">
        <f aca="false">C589+D589</f>
        <v>7665</v>
      </c>
      <c r="G589" s="0" t="n">
        <f aca="false">F589+E589</f>
        <v>7707</v>
      </c>
      <c r="H589" s="18" t="n">
        <v>105306669</v>
      </c>
      <c r="I589" s="47" t="s">
        <v>9699</v>
      </c>
      <c r="J589" s="48" t="n">
        <v>7707</v>
      </c>
      <c r="K589" s="0" t="n">
        <f aca="false">G589-J589</f>
        <v>0</v>
      </c>
    </row>
    <row r="590" customFormat="false" ht="29.85" hidden="false" customHeight="false" outlineLevel="0" collapsed="false">
      <c r="A590" s="0" t="n">
        <v>105306674</v>
      </c>
      <c r="B590" s="0" t="n">
        <v>3</v>
      </c>
      <c r="C590" s="0" t="n">
        <v>11497.5</v>
      </c>
      <c r="D590" s="0" t="n">
        <v>0</v>
      </c>
      <c r="E590" s="0" t="n">
        <f aca="false">21*B590</f>
        <v>63</v>
      </c>
      <c r="F590" s="0" t="n">
        <f aca="false">C590+D590</f>
        <v>11497.5</v>
      </c>
      <c r="G590" s="0" t="n">
        <f aca="false">F590+E590</f>
        <v>11560.5</v>
      </c>
      <c r="H590" s="18" t="n">
        <v>105306674</v>
      </c>
      <c r="I590" s="47" t="s">
        <v>9700</v>
      </c>
      <c r="J590" s="48" t="n">
        <v>11560.5</v>
      </c>
      <c r="K590" s="0" t="n">
        <f aca="false">G590-J590</f>
        <v>0</v>
      </c>
    </row>
    <row r="591" customFormat="false" ht="29.85" hidden="false" customHeight="false" outlineLevel="0" collapsed="false">
      <c r="A591" s="0" t="n">
        <v>105306680</v>
      </c>
      <c r="B591" s="0" t="n">
        <v>2</v>
      </c>
      <c r="C591" s="0" t="n">
        <v>7665</v>
      </c>
      <c r="D591" s="0" t="n">
        <v>0</v>
      </c>
      <c r="E591" s="0" t="n">
        <f aca="false">21*B591</f>
        <v>42</v>
      </c>
      <c r="F591" s="0" t="n">
        <f aca="false">C591+D591</f>
        <v>7665</v>
      </c>
      <c r="G591" s="0" t="n">
        <f aca="false">F591+E591</f>
        <v>7707</v>
      </c>
      <c r="H591" s="18" t="n">
        <v>105306680</v>
      </c>
      <c r="I591" s="47" t="s">
        <v>9701</v>
      </c>
      <c r="J591" s="48" t="n">
        <v>7707</v>
      </c>
      <c r="K591" s="0" t="n">
        <f aca="false">G591-J591</f>
        <v>0</v>
      </c>
    </row>
    <row r="592" customFormat="false" ht="29.85" hidden="false" customHeight="false" outlineLevel="0" collapsed="false">
      <c r="A592" s="0" t="n">
        <v>105306719</v>
      </c>
      <c r="B592" s="0" t="n">
        <v>1</v>
      </c>
      <c r="C592" s="0" t="n">
        <v>3832.5</v>
      </c>
      <c r="D592" s="0" t="n">
        <v>0</v>
      </c>
      <c r="E592" s="0" t="n">
        <f aca="false">21*B592</f>
        <v>21</v>
      </c>
      <c r="F592" s="0" t="n">
        <f aca="false">C592+D592</f>
        <v>3832.5</v>
      </c>
      <c r="G592" s="0" t="n">
        <f aca="false">F592+E592</f>
        <v>3853.5</v>
      </c>
      <c r="H592" s="18" t="n">
        <v>105306719</v>
      </c>
      <c r="I592" s="47" t="s">
        <v>9702</v>
      </c>
      <c r="J592" s="48" t="n">
        <v>3853.5</v>
      </c>
      <c r="K592" s="0" t="n">
        <f aca="false">G592-J592</f>
        <v>0</v>
      </c>
    </row>
    <row r="593" customFormat="false" ht="29.85" hidden="false" customHeight="false" outlineLevel="0" collapsed="false">
      <c r="A593" s="0" t="n">
        <v>105306722</v>
      </c>
      <c r="B593" s="0" t="n">
        <v>2</v>
      </c>
      <c r="C593" s="0" t="n">
        <v>11444.8</v>
      </c>
      <c r="D593" s="0" t="n">
        <v>0</v>
      </c>
      <c r="E593" s="0" t="n">
        <f aca="false">21*B593</f>
        <v>42</v>
      </c>
      <c r="F593" s="0" t="n">
        <f aca="false">C593+D593</f>
        <v>11444.8</v>
      </c>
      <c r="G593" s="0" t="n">
        <f aca="false">F593+E593</f>
        <v>11486.8</v>
      </c>
      <c r="H593" s="53" t="n">
        <v>105306722</v>
      </c>
      <c r="I593" s="47" t="s">
        <v>9703</v>
      </c>
      <c r="J593" s="48" t="n">
        <v>11486.8</v>
      </c>
      <c r="K593" s="0" t="n">
        <f aca="false">G593-J593</f>
        <v>0</v>
      </c>
    </row>
    <row r="594" customFormat="false" ht="15.65" hidden="false" customHeight="false" outlineLevel="0" collapsed="false">
      <c r="A594" s="0" t="n">
        <v>105306725</v>
      </c>
      <c r="B594" s="0" t="n">
        <v>2</v>
      </c>
      <c r="C594" s="0" t="n">
        <v>7665</v>
      </c>
      <c r="D594" s="0" t="n">
        <v>0</v>
      </c>
      <c r="E594" s="0" t="n">
        <f aca="false">21*B594</f>
        <v>42</v>
      </c>
      <c r="F594" s="0" t="n">
        <f aca="false">C594+D594</f>
        <v>7665</v>
      </c>
      <c r="G594" s="0" t="n">
        <f aca="false">F594+E594</f>
        <v>7707</v>
      </c>
      <c r="H594" s="53" t="n">
        <v>105306725</v>
      </c>
      <c r="I594" s="47" t="s">
        <v>9704</v>
      </c>
      <c r="J594" s="48" t="n">
        <v>7707</v>
      </c>
      <c r="K594" s="0" t="n">
        <f aca="false">G594-J594</f>
        <v>0</v>
      </c>
    </row>
    <row r="595" customFormat="false" ht="15.65" hidden="false" customHeight="false" outlineLevel="0" collapsed="false">
      <c r="A595" s="0" t="n">
        <v>105306732</v>
      </c>
      <c r="B595" s="0" t="n">
        <v>1</v>
      </c>
      <c r="C595" s="0" t="n">
        <v>3832.5</v>
      </c>
      <c r="D595" s="0" t="n">
        <v>0</v>
      </c>
      <c r="E595" s="0" t="n">
        <f aca="false">21*B595</f>
        <v>21</v>
      </c>
      <c r="F595" s="0" t="n">
        <f aca="false">C595+D595</f>
        <v>3832.5</v>
      </c>
      <c r="G595" s="0" t="n">
        <f aca="false">F595+E595</f>
        <v>3853.5</v>
      </c>
      <c r="H595" s="18" t="n">
        <v>105306732</v>
      </c>
      <c r="I595" s="47" t="s">
        <v>9705</v>
      </c>
      <c r="J595" s="48" t="n">
        <v>3853.5</v>
      </c>
      <c r="K595" s="0" t="n">
        <f aca="false">G595-J595</f>
        <v>0</v>
      </c>
    </row>
    <row r="596" customFormat="false" ht="29.85" hidden="false" customHeight="false" outlineLevel="0" collapsed="false">
      <c r="A596" s="0" t="n">
        <v>105306742</v>
      </c>
      <c r="B596" s="0" t="n">
        <v>1</v>
      </c>
      <c r="C596" s="0" t="n">
        <v>3832.5</v>
      </c>
      <c r="D596" s="0" t="n">
        <v>0</v>
      </c>
      <c r="E596" s="0" t="n">
        <f aca="false">21*B596</f>
        <v>21</v>
      </c>
      <c r="F596" s="0" t="n">
        <f aca="false">C596+D596</f>
        <v>3832.5</v>
      </c>
      <c r="G596" s="0" t="n">
        <f aca="false">F596+E596</f>
        <v>3853.5</v>
      </c>
      <c r="H596" s="18" t="n">
        <v>105306742</v>
      </c>
      <c r="I596" s="47" t="s">
        <v>9706</v>
      </c>
      <c r="J596" s="48" t="n">
        <v>3853.5</v>
      </c>
      <c r="K596" s="0" t="n">
        <f aca="false">G596-J596</f>
        <v>0</v>
      </c>
    </row>
    <row r="597" customFormat="false" ht="29.85" hidden="false" customHeight="false" outlineLevel="0" collapsed="false">
      <c r="A597" s="0" t="n">
        <v>105306743</v>
      </c>
      <c r="B597" s="0" t="n">
        <v>1</v>
      </c>
      <c r="C597" s="0" t="n">
        <v>3832.5</v>
      </c>
      <c r="D597" s="0" t="n">
        <v>0</v>
      </c>
      <c r="E597" s="0" t="n">
        <f aca="false">21*B597</f>
        <v>21</v>
      </c>
      <c r="F597" s="0" t="n">
        <f aca="false">C597+D597</f>
        <v>3832.5</v>
      </c>
      <c r="G597" s="0" t="n">
        <f aca="false">F597+E597</f>
        <v>3853.5</v>
      </c>
      <c r="H597" s="18" t="n">
        <v>105306743</v>
      </c>
      <c r="I597" s="47" t="s">
        <v>9707</v>
      </c>
      <c r="J597" s="48" t="n">
        <v>3853.5</v>
      </c>
      <c r="K597" s="0" t="n">
        <f aca="false">G597-J597</f>
        <v>0</v>
      </c>
    </row>
    <row r="598" customFormat="false" ht="29.85" hidden="false" customHeight="false" outlineLevel="0" collapsed="false">
      <c r="A598" s="0" t="n">
        <v>105306750</v>
      </c>
      <c r="B598" s="0" t="n">
        <v>2</v>
      </c>
      <c r="C598" s="0" t="n">
        <v>7665</v>
      </c>
      <c r="D598" s="0" t="n">
        <v>0</v>
      </c>
      <c r="E598" s="0" t="n">
        <f aca="false">21*B598</f>
        <v>42</v>
      </c>
      <c r="F598" s="0" t="n">
        <f aca="false">C598+D598</f>
        <v>7665</v>
      </c>
      <c r="G598" s="0" t="n">
        <f aca="false">F598+E598</f>
        <v>7707</v>
      </c>
      <c r="H598" s="18" t="n">
        <v>105306750</v>
      </c>
      <c r="I598" s="47" t="s">
        <v>9708</v>
      </c>
      <c r="J598" s="48" t="n">
        <v>7707</v>
      </c>
      <c r="K598" s="0" t="n">
        <f aca="false">G598-J598</f>
        <v>0</v>
      </c>
    </row>
    <row r="599" customFormat="false" ht="15.65" hidden="false" customHeight="false" outlineLevel="0" collapsed="false">
      <c r="A599" s="0" t="n">
        <v>105306758</v>
      </c>
      <c r="B599" s="0" t="n">
        <v>1</v>
      </c>
      <c r="C599" s="0" t="n">
        <v>4672.5</v>
      </c>
      <c r="D599" s="0" t="n">
        <v>0</v>
      </c>
      <c r="E599" s="0" t="n">
        <f aca="false">21*B599</f>
        <v>21</v>
      </c>
      <c r="F599" s="0" t="n">
        <f aca="false">C599+D599</f>
        <v>4672.5</v>
      </c>
      <c r="G599" s="0" t="n">
        <f aca="false">F599+E599</f>
        <v>4693.5</v>
      </c>
      <c r="H599" s="18" t="n">
        <v>105306758</v>
      </c>
      <c r="I599" s="47" t="s">
        <v>9709</v>
      </c>
      <c r="J599" s="48" t="n">
        <v>4693.5</v>
      </c>
      <c r="K599" s="0" t="n">
        <f aca="false">G599-J599</f>
        <v>0</v>
      </c>
    </row>
    <row r="600" customFormat="false" ht="15.65" hidden="false" customHeight="false" outlineLevel="0" collapsed="false">
      <c r="A600" s="0" t="n">
        <v>105306777</v>
      </c>
      <c r="B600" s="0" t="n">
        <v>2</v>
      </c>
      <c r="C600" s="0" t="n">
        <v>7665</v>
      </c>
      <c r="D600" s="0" t="n">
        <v>0</v>
      </c>
      <c r="E600" s="0" t="n">
        <f aca="false">21*B600</f>
        <v>42</v>
      </c>
      <c r="F600" s="0" t="n">
        <f aca="false">C600+D600</f>
        <v>7665</v>
      </c>
      <c r="G600" s="0" t="n">
        <f aca="false">F600+E600</f>
        <v>7707</v>
      </c>
      <c r="H600" s="18" t="n">
        <v>105306777</v>
      </c>
      <c r="I600" s="47" t="s">
        <v>9710</v>
      </c>
      <c r="J600" s="48" t="n">
        <v>7707</v>
      </c>
      <c r="K600" s="0" t="n">
        <f aca="false">G600-J600</f>
        <v>0</v>
      </c>
    </row>
    <row r="601" customFormat="false" ht="15.65" hidden="false" customHeight="false" outlineLevel="0" collapsed="false">
      <c r="A601" s="0" t="n">
        <v>105306789</v>
      </c>
      <c r="B601" s="0" t="n">
        <v>1</v>
      </c>
      <c r="C601" s="0" t="n">
        <v>4672.5</v>
      </c>
      <c r="D601" s="0" t="n">
        <v>0</v>
      </c>
      <c r="E601" s="0" t="n">
        <f aca="false">21*B601</f>
        <v>21</v>
      </c>
      <c r="F601" s="0" t="n">
        <f aca="false">C601+D601</f>
        <v>4672.5</v>
      </c>
      <c r="G601" s="0" t="n">
        <f aca="false">F601+E601</f>
        <v>4693.5</v>
      </c>
      <c r="H601" s="18" t="n">
        <v>105306789</v>
      </c>
      <c r="I601" s="47" t="s">
        <v>9711</v>
      </c>
      <c r="J601" s="48" t="n">
        <v>4693.5</v>
      </c>
      <c r="K601" s="0" t="n">
        <f aca="false">G601-J601</f>
        <v>0</v>
      </c>
    </row>
    <row r="602" customFormat="false" ht="29.85" hidden="false" customHeight="false" outlineLevel="0" collapsed="false">
      <c r="A602" s="0" t="n">
        <v>105306799</v>
      </c>
      <c r="B602" s="0" t="n">
        <v>1</v>
      </c>
      <c r="C602" s="0" t="n">
        <v>4672.5</v>
      </c>
      <c r="D602" s="0" t="n">
        <v>0</v>
      </c>
      <c r="E602" s="0" t="n">
        <f aca="false">21*B602</f>
        <v>21</v>
      </c>
      <c r="F602" s="0" t="n">
        <f aca="false">C602+D602</f>
        <v>4672.5</v>
      </c>
      <c r="G602" s="0" t="n">
        <f aca="false">F602+E602</f>
        <v>4693.5</v>
      </c>
      <c r="H602" s="53" t="n">
        <v>105306799</v>
      </c>
      <c r="I602" s="47" t="s">
        <v>9712</v>
      </c>
      <c r="J602" s="48" t="n">
        <v>4693.5</v>
      </c>
      <c r="K602" s="0" t="n">
        <f aca="false">G602-J602</f>
        <v>0</v>
      </c>
    </row>
    <row r="603" customFormat="false" ht="29.85" hidden="false" customHeight="false" outlineLevel="0" collapsed="false">
      <c r="A603" s="0" t="n">
        <v>105306800</v>
      </c>
      <c r="B603" s="0" t="n">
        <v>1</v>
      </c>
      <c r="C603" s="0" t="n">
        <v>3832.5</v>
      </c>
      <c r="D603" s="0" t="n">
        <v>0</v>
      </c>
      <c r="E603" s="0" t="n">
        <f aca="false">21*B603</f>
        <v>21</v>
      </c>
      <c r="F603" s="0" t="n">
        <f aca="false">C603+D603</f>
        <v>3832.5</v>
      </c>
      <c r="G603" s="0" t="n">
        <f aca="false">F603+E603</f>
        <v>3853.5</v>
      </c>
      <c r="H603" s="18" t="n">
        <v>105306800</v>
      </c>
      <c r="I603" s="47" t="s">
        <v>9713</v>
      </c>
      <c r="J603" s="48" t="n">
        <v>3853.5</v>
      </c>
      <c r="K603" s="0" t="n">
        <f aca="false">G603-J603</f>
        <v>0</v>
      </c>
    </row>
    <row r="604" customFormat="false" ht="29.85" hidden="false" customHeight="false" outlineLevel="0" collapsed="false">
      <c r="A604" s="0" t="n">
        <v>105306810</v>
      </c>
      <c r="B604" s="0" t="n">
        <v>1</v>
      </c>
      <c r="C604" s="0" t="n">
        <v>3832.5</v>
      </c>
      <c r="D604" s="0" t="n">
        <v>0</v>
      </c>
      <c r="E604" s="0" t="n">
        <f aca="false">21*B604</f>
        <v>21</v>
      </c>
      <c r="F604" s="0" t="n">
        <f aca="false">C604+D604</f>
        <v>3832.5</v>
      </c>
      <c r="G604" s="0" t="n">
        <f aca="false">F604+E604</f>
        <v>3853.5</v>
      </c>
      <c r="H604" s="18" t="n">
        <v>105306810</v>
      </c>
      <c r="I604" s="47" t="s">
        <v>9714</v>
      </c>
      <c r="J604" s="48" t="n">
        <v>3853.5</v>
      </c>
      <c r="K604" s="0" t="n">
        <f aca="false">G604-J604</f>
        <v>0</v>
      </c>
    </row>
    <row r="605" customFormat="false" ht="29.85" hidden="false" customHeight="false" outlineLevel="0" collapsed="false">
      <c r="A605" s="0" t="n">
        <v>105306824</v>
      </c>
      <c r="B605" s="0" t="n">
        <v>2</v>
      </c>
      <c r="C605" s="0" t="n">
        <v>7665</v>
      </c>
      <c r="D605" s="0" t="n">
        <v>0</v>
      </c>
      <c r="E605" s="0" t="n">
        <f aca="false">21*B605</f>
        <v>42</v>
      </c>
      <c r="F605" s="0" t="n">
        <f aca="false">C605+D605</f>
        <v>7665</v>
      </c>
      <c r="G605" s="0" t="n">
        <f aca="false">F605+E605</f>
        <v>7707</v>
      </c>
      <c r="H605" s="18" t="n">
        <v>105306824</v>
      </c>
      <c r="I605" s="47" t="s">
        <v>9715</v>
      </c>
      <c r="J605" s="48" t="n">
        <v>7707</v>
      </c>
      <c r="K605" s="0" t="n">
        <f aca="false">G605-J605</f>
        <v>0</v>
      </c>
    </row>
    <row r="606" customFormat="false" ht="29.85" hidden="false" customHeight="false" outlineLevel="0" collapsed="false">
      <c r="A606" s="0" t="n">
        <v>105306826</v>
      </c>
      <c r="B606" s="0" t="n">
        <v>1</v>
      </c>
      <c r="C606" s="0" t="n">
        <v>3832.5</v>
      </c>
      <c r="D606" s="0" t="n">
        <v>0</v>
      </c>
      <c r="E606" s="0" t="n">
        <f aca="false">21*B606</f>
        <v>21</v>
      </c>
      <c r="F606" s="0" t="n">
        <f aca="false">C606+D606</f>
        <v>3832.5</v>
      </c>
      <c r="G606" s="0" t="n">
        <f aca="false">F606+E606</f>
        <v>3853.5</v>
      </c>
      <c r="H606" s="18" t="n">
        <v>105306826</v>
      </c>
      <c r="I606" s="47" t="s">
        <v>9716</v>
      </c>
      <c r="J606" s="48" t="n">
        <v>3853.5</v>
      </c>
      <c r="K606" s="0" t="n">
        <f aca="false">G606-J606</f>
        <v>0</v>
      </c>
    </row>
    <row r="607" customFormat="false" ht="29.85" hidden="false" customHeight="false" outlineLevel="0" collapsed="false">
      <c r="A607" s="0" t="n">
        <v>105306841</v>
      </c>
      <c r="B607" s="0" t="n">
        <v>1</v>
      </c>
      <c r="C607" s="0" t="n">
        <v>3832.5</v>
      </c>
      <c r="D607" s="0" t="n">
        <v>0</v>
      </c>
      <c r="E607" s="0" t="n">
        <f aca="false">21*B607</f>
        <v>21</v>
      </c>
      <c r="F607" s="0" t="n">
        <f aca="false">C607+D607</f>
        <v>3832.5</v>
      </c>
      <c r="G607" s="0" t="n">
        <f aca="false">F607+E607</f>
        <v>3853.5</v>
      </c>
      <c r="H607" s="18" t="n">
        <v>105306841</v>
      </c>
      <c r="I607" s="47" t="s">
        <v>9717</v>
      </c>
      <c r="J607" s="48" t="n">
        <v>3853.5</v>
      </c>
      <c r="K607" s="0" t="n">
        <f aca="false">G607-J607</f>
        <v>0</v>
      </c>
    </row>
    <row r="608" customFormat="false" ht="29.85" hidden="false" customHeight="false" outlineLevel="0" collapsed="false">
      <c r="A608" s="0" t="n">
        <v>105306853</v>
      </c>
      <c r="B608" s="0" t="n">
        <v>1</v>
      </c>
      <c r="C608" s="0" t="n">
        <v>3832.5</v>
      </c>
      <c r="D608" s="0" t="n">
        <v>0</v>
      </c>
      <c r="E608" s="0" t="n">
        <f aca="false">21*B608</f>
        <v>21</v>
      </c>
      <c r="F608" s="0" t="n">
        <f aca="false">C608+D608</f>
        <v>3832.5</v>
      </c>
      <c r="G608" s="0" t="n">
        <f aca="false">F608+E608</f>
        <v>3853.5</v>
      </c>
      <c r="H608" s="18" t="n">
        <v>105306853</v>
      </c>
      <c r="I608" s="47" t="s">
        <v>9718</v>
      </c>
      <c r="J608" s="48" t="n">
        <v>3853.5</v>
      </c>
      <c r="K608" s="0" t="n">
        <f aca="false">G608-J608</f>
        <v>0</v>
      </c>
    </row>
    <row r="609" customFormat="false" ht="29.85" hidden="false" customHeight="false" outlineLevel="0" collapsed="false">
      <c r="A609" s="0" t="n">
        <v>105306858</v>
      </c>
      <c r="B609" s="0" t="n">
        <v>1</v>
      </c>
      <c r="C609" s="0" t="n">
        <v>3832.5</v>
      </c>
      <c r="D609" s="0" t="n">
        <v>0</v>
      </c>
      <c r="E609" s="0" t="n">
        <f aca="false">21*B609</f>
        <v>21</v>
      </c>
      <c r="F609" s="0" t="n">
        <f aca="false">C609+D609</f>
        <v>3832.5</v>
      </c>
      <c r="G609" s="0" t="n">
        <f aca="false">F609+E609</f>
        <v>3853.5</v>
      </c>
      <c r="H609" s="53" t="n">
        <v>105306858</v>
      </c>
      <c r="I609" s="47" t="s">
        <v>9719</v>
      </c>
      <c r="J609" s="48" t="n">
        <v>3853.5</v>
      </c>
      <c r="K609" s="0" t="n">
        <f aca="false">G609-J609</f>
        <v>0</v>
      </c>
    </row>
    <row r="610" customFormat="false" ht="29.85" hidden="false" customHeight="false" outlineLevel="0" collapsed="false">
      <c r="A610" s="0" t="n">
        <v>105306860</v>
      </c>
      <c r="B610" s="0" t="n">
        <v>2</v>
      </c>
      <c r="C610" s="0" t="n">
        <v>11444.8</v>
      </c>
      <c r="D610" s="0" t="n">
        <v>0</v>
      </c>
      <c r="E610" s="0" t="n">
        <f aca="false">21*B610</f>
        <v>42</v>
      </c>
      <c r="F610" s="0" t="n">
        <f aca="false">C610+D610</f>
        <v>11444.8</v>
      </c>
      <c r="G610" s="0" t="n">
        <f aca="false">F610+E610</f>
        <v>11486.8</v>
      </c>
      <c r="H610" s="18" t="n">
        <v>105306860</v>
      </c>
      <c r="I610" s="47" t="s">
        <v>9720</v>
      </c>
      <c r="J610" s="48" t="n">
        <v>11486.8</v>
      </c>
      <c r="K610" s="0" t="n">
        <f aca="false">G610-J610</f>
        <v>0</v>
      </c>
    </row>
    <row r="611" customFormat="false" ht="29.85" hidden="false" customHeight="false" outlineLevel="0" collapsed="false">
      <c r="A611" s="0" t="n">
        <v>105306870</v>
      </c>
      <c r="B611" s="0" t="n">
        <v>4</v>
      </c>
      <c r="C611" s="0" t="n">
        <v>15330</v>
      </c>
      <c r="D611" s="0" t="n">
        <v>0</v>
      </c>
      <c r="E611" s="0" t="n">
        <f aca="false">21*B611</f>
        <v>84</v>
      </c>
      <c r="F611" s="0" t="n">
        <f aca="false">C611+D611</f>
        <v>15330</v>
      </c>
      <c r="G611" s="0" t="n">
        <f aca="false">F611+E611</f>
        <v>15414</v>
      </c>
      <c r="H611" s="53" t="n">
        <v>105306870</v>
      </c>
      <c r="I611" s="47" t="s">
        <v>9721</v>
      </c>
      <c r="J611" s="48" t="n">
        <v>15414</v>
      </c>
      <c r="K611" s="0" t="n">
        <f aca="false">G611-J611</f>
        <v>0</v>
      </c>
    </row>
    <row r="612" s="14" customFormat="true" ht="29.85" hidden="false" customHeight="false" outlineLevel="0" collapsed="false">
      <c r="A612" s="14" t="n">
        <v>105306898</v>
      </c>
      <c r="B612" s="14" t="n">
        <v>3</v>
      </c>
      <c r="C612" s="14" t="n">
        <v>11497.5</v>
      </c>
      <c r="D612" s="14" t="n">
        <v>0</v>
      </c>
      <c r="E612" s="14" t="n">
        <f aca="false">21*B612</f>
        <v>63</v>
      </c>
      <c r="F612" s="14" t="n">
        <f aca="false">C612+D612</f>
        <v>11497.5</v>
      </c>
      <c r="G612" s="14" t="n">
        <f aca="false">F612+E612</f>
        <v>11560.5</v>
      </c>
      <c r="H612" s="69" t="n">
        <v>105306898</v>
      </c>
      <c r="I612" s="70" t="s">
        <v>9722</v>
      </c>
      <c r="J612" s="71" t="n">
        <v>11486.8</v>
      </c>
      <c r="K612" s="14" t="n">
        <f aca="false">G612-J612</f>
        <v>73.7000000000007</v>
      </c>
      <c r="L612" s="14" t="s">
        <v>9110</v>
      </c>
    </row>
    <row r="613" customFormat="false" ht="29.85" hidden="false" customHeight="false" outlineLevel="0" collapsed="false">
      <c r="A613" s="14" t="n">
        <v>105306898</v>
      </c>
      <c r="B613" s="14" t="n">
        <v>2</v>
      </c>
      <c r="C613" s="14" t="n">
        <v>11445</v>
      </c>
      <c r="D613" s="14" t="n">
        <v>0</v>
      </c>
      <c r="E613" s="14" t="n">
        <f aca="false">21*B613</f>
        <v>42</v>
      </c>
      <c r="F613" s="14" t="n">
        <f aca="false">C613+D613</f>
        <v>11445</v>
      </c>
      <c r="G613" s="14" t="n">
        <f aca="false">F613+E613</f>
        <v>11487</v>
      </c>
      <c r="H613" s="69" t="n">
        <v>105306898</v>
      </c>
      <c r="I613" s="70" t="s">
        <v>9723</v>
      </c>
      <c r="J613" s="71" t="n">
        <v>11560.5</v>
      </c>
      <c r="K613" s="14" t="n">
        <f aca="false">G613-J613</f>
        <v>-73.5</v>
      </c>
    </row>
    <row r="614" customFormat="false" ht="29.85" hidden="false" customHeight="false" outlineLevel="0" collapsed="false">
      <c r="A614" s="0" t="n">
        <v>105306916</v>
      </c>
      <c r="B614" s="0" t="n">
        <v>3</v>
      </c>
      <c r="C614" s="0" t="n">
        <v>11497.5</v>
      </c>
      <c r="D614" s="0" t="n">
        <v>0</v>
      </c>
      <c r="E614" s="0" t="n">
        <f aca="false">21*B614</f>
        <v>63</v>
      </c>
      <c r="F614" s="0" t="n">
        <f aca="false">C614+D614</f>
        <v>11497.5</v>
      </c>
      <c r="G614" s="0" t="n">
        <f aca="false">F614+E614</f>
        <v>11560.5</v>
      </c>
      <c r="H614" s="18" t="n">
        <v>105306916</v>
      </c>
      <c r="I614" s="47" t="s">
        <v>9724</v>
      </c>
      <c r="J614" s="48" t="n">
        <v>11560.5</v>
      </c>
      <c r="K614" s="0" t="n">
        <f aca="false">G614-J614</f>
        <v>0</v>
      </c>
    </row>
    <row r="615" customFormat="false" ht="29.85" hidden="false" customHeight="false" outlineLevel="0" collapsed="false">
      <c r="A615" s="0" t="n">
        <v>105306975</v>
      </c>
      <c r="B615" s="0" t="n">
        <v>2</v>
      </c>
      <c r="C615" s="0" t="n">
        <v>7665</v>
      </c>
      <c r="D615" s="0" t="n">
        <v>0</v>
      </c>
      <c r="E615" s="0" t="n">
        <f aca="false">21*B615</f>
        <v>42</v>
      </c>
      <c r="F615" s="0" t="n">
        <f aca="false">C615+D615</f>
        <v>7665</v>
      </c>
      <c r="G615" s="0" t="n">
        <f aca="false">F615+E615</f>
        <v>7707</v>
      </c>
      <c r="H615" s="53" t="n">
        <v>105306975</v>
      </c>
      <c r="I615" s="47" t="s">
        <v>9725</v>
      </c>
      <c r="J615" s="48" t="n">
        <v>7707</v>
      </c>
      <c r="K615" s="0" t="n">
        <f aca="false">G615-J615</f>
        <v>0</v>
      </c>
    </row>
    <row r="616" customFormat="false" ht="29.85" hidden="false" customHeight="false" outlineLevel="0" collapsed="false">
      <c r="A616" s="0" t="n">
        <v>105306976</v>
      </c>
      <c r="B616" s="0" t="n">
        <v>3</v>
      </c>
      <c r="C616" s="0" t="n">
        <v>14017.5</v>
      </c>
      <c r="D616" s="0" t="n">
        <v>0</v>
      </c>
      <c r="E616" s="0" t="n">
        <f aca="false">21*B616</f>
        <v>63</v>
      </c>
      <c r="F616" s="0" t="n">
        <f aca="false">C616+D616</f>
        <v>14017.5</v>
      </c>
      <c r="G616" s="0" t="n">
        <f aca="false">F616+E616</f>
        <v>14080.5</v>
      </c>
      <c r="H616" s="18" t="n">
        <v>105306976</v>
      </c>
      <c r="I616" s="47" t="s">
        <v>9726</v>
      </c>
      <c r="J616" s="48" t="n">
        <v>14080.5</v>
      </c>
      <c r="K616" s="0" t="n">
        <f aca="false">G616-J616</f>
        <v>0</v>
      </c>
    </row>
    <row r="617" customFormat="false" ht="29.85" hidden="false" customHeight="false" outlineLevel="0" collapsed="false">
      <c r="A617" s="0" t="n">
        <v>105306984</v>
      </c>
      <c r="B617" s="0" t="n">
        <v>1</v>
      </c>
      <c r="C617" s="0" t="n">
        <v>3832.5</v>
      </c>
      <c r="D617" s="0" t="n">
        <v>0</v>
      </c>
      <c r="E617" s="0" t="n">
        <f aca="false">21*B617</f>
        <v>21</v>
      </c>
      <c r="F617" s="0" t="n">
        <f aca="false">C617+D617</f>
        <v>3832.5</v>
      </c>
      <c r="G617" s="0" t="n">
        <f aca="false">F617+E617</f>
        <v>3853.5</v>
      </c>
      <c r="H617" s="53" t="n">
        <v>105306984</v>
      </c>
      <c r="I617" s="47" t="s">
        <v>9727</v>
      </c>
      <c r="J617" s="48" t="n">
        <v>3853.5</v>
      </c>
      <c r="K617" s="0" t="n">
        <f aca="false">G617-J617</f>
        <v>0</v>
      </c>
    </row>
    <row r="618" customFormat="false" ht="29.85" hidden="false" customHeight="false" outlineLevel="0" collapsed="false">
      <c r="A618" s="0" t="n">
        <v>105306990</v>
      </c>
      <c r="B618" s="0" t="n">
        <v>1</v>
      </c>
      <c r="C618" s="0" t="n">
        <v>3832.5</v>
      </c>
      <c r="D618" s="0" t="n">
        <v>0</v>
      </c>
      <c r="E618" s="0" t="n">
        <f aca="false">21*B618</f>
        <v>21</v>
      </c>
      <c r="F618" s="0" t="n">
        <f aca="false">C618+D618</f>
        <v>3832.5</v>
      </c>
      <c r="G618" s="0" t="n">
        <f aca="false">F618+E618</f>
        <v>3853.5</v>
      </c>
      <c r="H618" s="18" t="n">
        <v>105306990</v>
      </c>
      <c r="I618" s="47" t="s">
        <v>9728</v>
      </c>
      <c r="J618" s="48" t="n">
        <v>3853.5</v>
      </c>
      <c r="K618" s="0" t="n">
        <f aca="false">G618-J618</f>
        <v>0</v>
      </c>
    </row>
    <row r="619" customFormat="false" ht="29.85" hidden="false" customHeight="false" outlineLevel="0" collapsed="false">
      <c r="A619" s="0" t="n">
        <v>105306999</v>
      </c>
      <c r="B619" s="0" t="n">
        <v>2</v>
      </c>
      <c r="C619" s="0" t="n">
        <v>7665</v>
      </c>
      <c r="D619" s="0" t="n">
        <v>0</v>
      </c>
      <c r="E619" s="0" t="n">
        <f aca="false">21*B619</f>
        <v>42</v>
      </c>
      <c r="F619" s="0" t="n">
        <f aca="false">C619+D619</f>
        <v>7665</v>
      </c>
      <c r="G619" s="0" t="n">
        <f aca="false">F619+E619</f>
        <v>7707</v>
      </c>
      <c r="H619" s="53" t="n">
        <v>105306999</v>
      </c>
      <c r="I619" s="47" t="s">
        <v>9729</v>
      </c>
      <c r="J619" s="48" t="n">
        <v>7707</v>
      </c>
      <c r="K619" s="0" t="n">
        <f aca="false">G619-J619</f>
        <v>0</v>
      </c>
    </row>
    <row r="620" customFormat="false" ht="29.85" hidden="false" customHeight="false" outlineLevel="0" collapsed="false">
      <c r="A620" s="0" t="n">
        <v>105307008</v>
      </c>
      <c r="B620" s="0" t="n">
        <v>2</v>
      </c>
      <c r="C620" s="0" t="n">
        <v>7665</v>
      </c>
      <c r="D620" s="0" t="n">
        <v>0</v>
      </c>
      <c r="E620" s="0" t="n">
        <f aca="false">21*B620</f>
        <v>42</v>
      </c>
      <c r="F620" s="0" t="n">
        <f aca="false">C620+D620</f>
        <v>7665</v>
      </c>
      <c r="G620" s="0" t="n">
        <f aca="false">F620+E620</f>
        <v>7707</v>
      </c>
      <c r="H620" s="18" t="n">
        <v>105307008</v>
      </c>
      <c r="I620" s="47" t="s">
        <v>9730</v>
      </c>
      <c r="J620" s="48" t="n">
        <v>7707</v>
      </c>
      <c r="K620" s="0" t="n">
        <f aca="false">G620-J620</f>
        <v>0</v>
      </c>
    </row>
    <row r="621" customFormat="false" ht="15.65" hidden="false" customHeight="false" outlineLevel="0" collapsed="false">
      <c r="A621" s="0" t="n">
        <v>105307015</v>
      </c>
      <c r="B621" s="0" t="n">
        <v>4</v>
      </c>
      <c r="C621" s="0" t="n">
        <v>15330</v>
      </c>
      <c r="D621" s="0" t="n">
        <v>0</v>
      </c>
      <c r="E621" s="0" t="n">
        <f aca="false">21*B621</f>
        <v>84</v>
      </c>
      <c r="F621" s="0" t="n">
        <f aca="false">C621+D621</f>
        <v>15330</v>
      </c>
      <c r="G621" s="0" t="n">
        <f aca="false">F621+E621</f>
        <v>15414</v>
      </c>
      <c r="H621" s="18" t="n">
        <v>105307015</v>
      </c>
      <c r="I621" s="47" t="s">
        <v>9731</v>
      </c>
      <c r="J621" s="48" t="n">
        <v>15414</v>
      </c>
      <c r="K621" s="0" t="n">
        <f aca="false">G621-J621</f>
        <v>0</v>
      </c>
    </row>
    <row r="622" customFormat="false" ht="29.85" hidden="false" customHeight="false" outlineLevel="0" collapsed="false">
      <c r="A622" s="0" t="n">
        <v>105307033</v>
      </c>
      <c r="B622" s="0" t="n">
        <v>2</v>
      </c>
      <c r="C622" s="0" t="n">
        <v>7665</v>
      </c>
      <c r="D622" s="0" t="n">
        <v>0</v>
      </c>
      <c r="E622" s="0" t="n">
        <f aca="false">21*B622</f>
        <v>42</v>
      </c>
      <c r="F622" s="0" t="n">
        <f aca="false">C622+D622</f>
        <v>7665</v>
      </c>
      <c r="G622" s="0" t="n">
        <f aca="false">F622+E622</f>
        <v>7707</v>
      </c>
      <c r="H622" s="18" t="n">
        <v>105307033</v>
      </c>
      <c r="I622" s="47" t="s">
        <v>9732</v>
      </c>
      <c r="J622" s="48" t="n">
        <v>7707</v>
      </c>
      <c r="K622" s="0" t="n">
        <f aca="false">G622-J622</f>
        <v>0</v>
      </c>
    </row>
    <row r="623" customFormat="false" ht="15.75" hidden="false" customHeight="false" outlineLevel="0" collapsed="false">
      <c r="A623" s="0" t="n">
        <v>105307045</v>
      </c>
      <c r="B623" s="0" t="n">
        <v>2</v>
      </c>
      <c r="C623" s="0" t="n">
        <v>7665</v>
      </c>
      <c r="D623" s="0" t="n">
        <v>0</v>
      </c>
      <c r="E623" s="0" t="n">
        <f aca="false">21*B623</f>
        <v>42</v>
      </c>
      <c r="F623" s="0" t="n">
        <f aca="false">C623+D623</f>
        <v>7665</v>
      </c>
      <c r="G623" s="0" t="n">
        <f aca="false">F623+E623</f>
        <v>7707</v>
      </c>
      <c r="H623" s="18" t="n">
        <v>105307045</v>
      </c>
      <c r="I623" s="47" t="s">
        <v>9733</v>
      </c>
      <c r="J623" s="48" t="n">
        <v>7707</v>
      </c>
      <c r="K623" s="0" t="n">
        <f aca="false">G623-J623</f>
        <v>0</v>
      </c>
    </row>
    <row r="624" customFormat="false" ht="29.85" hidden="false" customHeight="false" outlineLevel="0" collapsed="false">
      <c r="A624" s="0" t="n">
        <v>105307074</v>
      </c>
      <c r="B624" s="0" t="n">
        <v>4</v>
      </c>
      <c r="C624" s="0" t="n">
        <v>15330</v>
      </c>
      <c r="D624" s="0" t="n">
        <v>0</v>
      </c>
      <c r="E624" s="0" t="n">
        <f aca="false">21*B624</f>
        <v>84</v>
      </c>
      <c r="F624" s="0" t="n">
        <f aca="false">C624+D624</f>
        <v>15330</v>
      </c>
      <c r="G624" s="0" t="n">
        <f aca="false">F624+E624</f>
        <v>15414</v>
      </c>
      <c r="H624" s="53" t="n">
        <v>105307074</v>
      </c>
      <c r="I624" s="47" t="s">
        <v>9734</v>
      </c>
      <c r="J624" s="48" t="n">
        <v>15414</v>
      </c>
      <c r="K624" s="0" t="n">
        <f aca="false">G624-J624</f>
        <v>0</v>
      </c>
    </row>
    <row r="625" customFormat="false" ht="29.85" hidden="false" customHeight="false" outlineLevel="0" collapsed="false">
      <c r="A625" s="0" t="n">
        <v>105307080</v>
      </c>
      <c r="B625" s="0" t="n">
        <v>1</v>
      </c>
      <c r="C625" s="0" t="n">
        <v>4672.5</v>
      </c>
      <c r="D625" s="0" t="n">
        <v>0</v>
      </c>
      <c r="E625" s="0" t="n">
        <f aca="false">21*B625</f>
        <v>21</v>
      </c>
      <c r="F625" s="0" t="n">
        <f aca="false">C625+D625</f>
        <v>4672.5</v>
      </c>
      <c r="G625" s="0" t="n">
        <f aca="false">F625+E625</f>
        <v>4693.5</v>
      </c>
      <c r="H625" s="49" t="n">
        <v>105307080</v>
      </c>
      <c r="I625" s="47" t="s">
        <v>9735</v>
      </c>
      <c r="J625" s="48" t="n">
        <v>4693.5</v>
      </c>
      <c r="K625" s="0" t="n">
        <f aca="false">G625-J625</f>
        <v>0</v>
      </c>
    </row>
    <row r="626" customFormat="false" ht="29.85" hidden="false" customHeight="false" outlineLevel="0" collapsed="false">
      <c r="A626" s="0" t="n">
        <v>105307080</v>
      </c>
      <c r="B626" s="0" t="n">
        <v>1</v>
      </c>
      <c r="C626" s="0" t="n">
        <v>4672.5</v>
      </c>
      <c r="D626" s="0" t="n">
        <v>0</v>
      </c>
      <c r="E626" s="0" t="n">
        <f aca="false">21*B626</f>
        <v>21</v>
      </c>
      <c r="F626" s="0" t="n">
        <f aca="false">C626+D626</f>
        <v>4672.5</v>
      </c>
      <c r="G626" s="0" t="n">
        <f aca="false">F626+E626</f>
        <v>4693.5</v>
      </c>
      <c r="H626" s="49" t="n">
        <v>105307080</v>
      </c>
      <c r="I626" s="47" t="s">
        <v>9736</v>
      </c>
      <c r="J626" s="48" t="n">
        <v>4693.5</v>
      </c>
      <c r="K626" s="0" t="n">
        <f aca="false">G626-J626</f>
        <v>0</v>
      </c>
    </row>
    <row r="627" customFormat="false" ht="29.85" hidden="false" customHeight="false" outlineLevel="0" collapsed="false">
      <c r="A627" s="0" t="n">
        <v>105307084</v>
      </c>
      <c r="B627" s="0" t="n">
        <v>1</v>
      </c>
      <c r="C627" s="0" t="n">
        <v>3832.5</v>
      </c>
      <c r="D627" s="0" t="n">
        <v>0</v>
      </c>
      <c r="E627" s="0" t="n">
        <f aca="false">21*B627</f>
        <v>21</v>
      </c>
      <c r="F627" s="0" t="n">
        <f aca="false">C627+D627</f>
        <v>3832.5</v>
      </c>
      <c r="G627" s="0" t="n">
        <f aca="false">F627+E627</f>
        <v>3853.5</v>
      </c>
      <c r="H627" s="53" t="n">
        <v>105307084</v>
      </c>
      <c r="I627" s="47" t="s">
        <v>9737</v>
      </c>
      <c r="J627" s="48" t="n">
        <v>3853.5</v>
      </c>
      <c r="K627" s="0" t="n">
        <f aca="false">G627-J627</f>
        <v>0</v>
      </c>
    </row>
    <row r="628" customFormat="false" ht="29.85" hidden="false" customHeight="false" outlineLevel="0" collapsed="false">
      <c r="A628" s="0" t="n">
        <v>105307086</v>
      </c>
      <c r="B628" s="0" t="n">
        <v>3</v>
      </c>
      <c r="C628" s="0" t="n">
        <v>11497.5</v>
      </c>
      <c r="D628" s="0" t="n">
        <v>0</v>
      </c>
      <c r="E628" s="0" t="n">
        <f aca="false">21*B628</f>
        <v>63</v>
      </c>
      <c r="F628" s="0" t="n">
        <f aca="false">C628+D628</f>
        <v>11497.5</v>
      </c>
      <c r="G628" s="0" t="n">
        <f aca="false">F628+E628</f>
        <v>11560.5</v>
      </c>
      <c r="H628" s="18" t="n">
        <v>105307086</v>
      </c>
      <c r="I628" s="47" t="s">
        <v>9738</v>
      </c>
      <c r="J628" s="48" t="n">
        <v>11560.5</v>
      </c>
      <c r="K628" s="0" t="n">
        <f aca="false">G628-J628</f>
        <v>0</v>
      </c>
    </row>
    <row r="629" customFormat="false" ht="29.85" hidden="false" customHeight="false" outlineLevel="0" collapsed="false">
      <c r="A629" s="0" t="n">
        <v>105307088</v>
      </c>
      <c r="B629" s="0" t="n">
        <v>2</v>
      </c>
      <c r="C629" s="0" t="n">
        <v>7665</v>
      </c>
      <c r="D629" s="0" t="n">
        <v>0</v>
      </c>
      <c r="E629" s="0" t="n">
        <f aca="false">21*B629</f>
        <v>42</v>
      </c>
      <c r="F629" s="0" t="n">
        <f aca="false">C629+D629</f>
        <v>7665</v>
      </c>
      <c r="G629" s="0" t="n">
        <f aca="false">F629+E629</f>
        <v>7707</v>
      </c>
      <c r="H629" s="18" t="n">
        <v>105307088</v>
      </c>
      <c r="I629" s="47" t="s">
        <v>9739</v>
      </c>
      <c r="J629" s="48" t="n">
        <v>7707</v>
      </c>
      <c r="K629" s="0" t="n">
        <f aca="false">G629-J629</f>
        <v>0</v>
      </c>
    </row>
    <row r="630" customFormat="false" ht="29.85" hidden="false" customHeight="false" outlineLevel="0" collapsed="false">
      <c r="A630" s="0" t="n">
        <v>105307090</v>
      </c>
      <c r="B630" s="0" t="n">
        <v>3</v>
      </c>
      <c r="C630" s="0" t="n">
        <v>11497.5</v>
      </c>
      <c r="D630" s="0" t="n">
        <v>0</v>
      </c>
      <c r="E630" s="0" t="n">
        <f aca="false">21*B630</f>
        <v>63</v>
      </c>
      <c r="F630" s="0" t="n">
        <f aca="false">C630+D630</f>
        <v>11497.5</v>
      </c>
      <c r="G630" s="0" t="n">
        <f aca="false">F630+E630</f>
        <v>11560.5</v>
      </c>
      <c r="H630" s="53" t="n">
        <v>105307090</v>
      </c>
      <c r="I630" s="47" t="s">
        <v>9740</v>
      </c>
      <c r="J630" s="48" t="n">
        <v>11560.5</v>
      </c>
      <c r="K630" s="0" t="n">
        <f aca="false">G630-J630</f>
        <v>0</v>
      </c>
    </row>
    <row r="631" customFormat="false" ht="29.85" hidden="false" customHeight="false" outlineLevel="0" collapsed="false">
      <c r="A631" s="0" t="n">
        <v>105307112</v>
      </c>
      <c r="B631" s="0" t="n">
        <v>2</v>
      </c>
      <c r="C631" s="0" t="n">
        <v>7665</v>
      </c>
      <c r="D631" s="0" t="n">
        <v>0</v>
      </c>
      <c r="E631" s="0" t="n">
        <f aca="false">21*B631</f>
        <v>42</v>
      </c>
      <c r="F631" s="0" t="n">
        <f aca="false">C631+D631</f>
        <v>7665</v>
      </c>
      <c r="G631" s="0" t="n">
        <f aca="false">F631+E631</f>
        <v>7707</v>
      </c>
      <c r="H631" s="53" t="n">
        <v>105307112</v>
      </c>
      <c r="I631" s="47" t="s">
        <v>9741</v>
      </c>
      <c r="J631" s="48" t="n">
        <v>7707</v>
      </c>
      <c r="K631" s="0" t="n">
        <f aca="false">G631-J631</f>
        <v>0</v>
      </c>
    </row>
    <row r="632" customFormat="false" ht="29.85" hidden="false" customHeight="false" outlineLevel="0" collapsed="false">
      <c r="A632" s="0" t="n">
        <v>105307113</v>
      </c>
      <c r="B632" s="0" t="n">
        <v>2</v>
      </c>
      <c r="C632" s="0" t="n">
        <v>7665</v>
      </c>
      <c r="D632" s="0" t="n">
        <v>0</v>
      </c>
      <c r="E632" s="0" t="n">
        <f aca="false">21*B632</f>
        <v>42</v>
      </c>
      <c r="F632" s="0" t="n">
        <f aca="false">C632+D632</f>
        <v>7665</v>
      </c>
      <c r="G632" s="0" t="n">
        <f aca="false">F632+E632</f>
        <v>7707</v>
      </c>
      <c r="H632" s="18" t="n">
        <v>105307113</v>
      </c>
      <c r="I632" s="47" t="s">
        <v>9742</v>
      </c>
      <c r="J632" s="48" t="n">
        <v>7707</v>
      </c>
      <c r="K632" s="0" t="n">
        <f aca="false">G632-J632</f>
        <v>0</v>
      </c>
    </row>
    <row r="633" customFormat="false" ht="15.75" hidden="false" customHeight="false" outlineLevel="0" collapsed="false">
      <c r="A633" s="0" t="n">
        <v>105307120</v>
      </c>
      <c r="B633" s="0" t="n">
        <v>1</v>
      </c>
      <c r="C633" s="0" t="n">
        <v>3832.5</v>
      </c>
      <c r="D633" s="0" t="n">
        <v>0</v>
      </c>
      <c r="E633" s="0" t="n">
        <f aca="false">21*B633</f>
        <v>21</v>
      </c>
      <c r="F633" s="0" t="n">
        <f aca="false">C633+D633</f>
        <v>3832.5</v>
      </c>
      <c r="G633" s="0" t="n">
        <f aca="false">F633+E633</f>
        <v>3853.5</v>
      </c>
      <c r="H633" s="18" t="n">
        <v>105307120</v>
      </c>
      <c r="I633" s="47" t="s">
        <v>9743</v>
      </c>
      <c r="J633" s="48" t="n">
        <v>3853.5</v>
      </c>
      <c r="K633" s="0" t="n">
        <f aca="false">G633-J633</f>
        <v>0</v>
      </c>
    </row>
    <row r="634" customFormat="false" ht="29.85" hidden="false" customHeight="false" outlineLevel="0" collapsed="false">
      <c r="A634" s="0" t="n">
        <v>105307143</v>
      </c>
      <c r="B634" s="0" t="n">
        <v>2</v>
      </c>
      <c r="C634" s="0" t="n">
        <v>7665</v>
      </c>
      <c r="D634" s="0" t="n">
        <v>0</v>
      </c>
      <c r="E634" s="0" t="n">
        <f aca="false">21*B634</f>
        <v>42</v>
      </c>
      <c r="F634" s="0" t="n">
        <f aca="false">C634+D634</f>
        <v>7665</v>
      </c>
      <c r="G634" s="0" t="n">
        <f aca="false">F634+E634</f>
        <v>7707</v>
      </c>
      <c r="H634" s="18" t="n">
        <v>105307143</v>
      </c>
      <c r="I634" s="47" t="s">
        <v>9744</v>
      </c>
      <c r="J634" s="48" t="n">
        <v>7707</v>
      </c>
      <c r="K634" s="0" t="n">
        <f aca="false">G634-J634</f>
        <v>0</v>
      </c>
    </row>
    <row r="635" customFormat="false" ht="29.85" hidden="false" customHeight="false" outlineLevel="0" collapsed="false">
      <c r="A635" s="0" t="n">
        <v>105307145</v>
      </c>
      <c r="B635" s="0" t="n">
        <v>2</v>
      </c>
      <c r="C635" s="0" t="n">
        <v>7665</v>
      </c>
      <c r="D635" s="0" t="n">
        <v>0</v>
      </c>
      <c r="E635" s="0" t="n">
        <f aca="false">21*B635</f>
        <v>42</v>
      </c>
      <c r="F635" s="0" t="n">
        <f aca="false">C635+D635</f>
        <v>7665</v>
      </c>
      <c r="G635" s="0" t="n">
        <f aca="false">F635+E635</f>
        <v>7707</v>
      </c>
      <c r="H635" s="18" t="n">
        <v>105307145</v>
      </c>
      <c r="I635" s="47" t="s">
        <v>9745</v>
      </c>
      <c r="J635" s="48" t="n">
        <v>7707</v>
      </c>
      <c r="K635" s="0" t="n">
        <f aca="false">G635-J635</f>
        <v>0</v>
      </c>
    </row>
    <row r="636" customFormat="false" ht="15.65" hidden="false" customHeight="false" outlineLevel="0" collapsed="false">
      <c r="A636" s="0" t="n">
        <v>105307167</v>
      </c>
      <c r="B636" s="0" t="n">
        <v>2</v>
      </c>
      <c r="C636" s="0" t="n">
        <v>7665</v>
      </c>
      <c r="D636" s="0" t="n">
        <v>0</v>
      </c>
      <c r="E636" s="0" t="n">
        <f aca="false">21*B636</f>
        <v>42</v>
      </c>
      <c r="F636" s="0" t="n">
        <f aca="false">C636+D636</f>
        <v>7665</v>
      </c>
      <c r="G636" s="0" t="n">
        <f aca="false">F636+E636</f>
        <v>7707</v>
      </c>
      <c r="H636" s="18" t="n">
        <v>105307167</v>
      </c>
      <c r="I636" s="47" t="s">
        <v>9746</v>
      </c>
      <c r="J636" s="48" t="n">
        <v>7707</v>
      </c>
      <c r="K636" s="0" t="n">
        <f aca="false">G636-J636</f>
        <v>0</v>
      </c>
    </row>
    <row r="637" customFormat="false" ht="29.85" hidden="false" customHeight="false" outlineLevel="0" collapsed="false">
      <c r="A637" s="0" t="n">
        <v>105307182</v>
      </c>
      <c r="B637" s="0" t="n">
        <v>3</v>
      </c>
      <c r="C637" s="0" t="n">
        <v>11497.5</v>
      </c>
      <c r="D637" s="0" t="n">
        <v>0</v>
      </c>
      <c r="E637" s="0" t="n">
        <f aca="false">21*B637</f>
        <v>63</v>
      </c>
      <c r="F637" s="0" t="n">
        <f aca="false">C637+D637</f>
        <v>11497.5</v>
      </c>
      <c r="G637" s="0" t="n">
        <f aca="false">F637+E637</f>
        <v>11560.5</v>
      </c>
      <c r="H637" s="18" t="n">
        <v>105307182</v>
      </c>
      <c r="I637" s="47" t="s">
        <v>9747</v>
      </c>
      <c r="J637" s="48" t="n">
        <v>11560.5</v>
      </c>
      <c r="K637" s="0" t="n">
        <f aca="false">G637-J637</f>
        <v>0</v>
      </c>
    </row>
    <row r="638" customFormat="false" ht="29.85" hidden="false" customHeight="false" outlineLevel="0" collapsed="false">
      <c r="A638" s="0" t="n">
        <v>105307185</v>
      </c>
      <c r="B638" s="0" t="n">
        <v>4</v>
      </c>
      <c r="C638" s="0" t="n">
        <v>15330</v>
      </c>
      <c r="D638" s="0" t="n">
        <v>0</v>
      </c>
      <c r="E638" s="0" t="n">
        <f aca="false">21*B638</f>
        <v>84</v>
      </c>
      <c r="F638" s="0" t="n">
        <f aca="false">C638+D638</f>
        <v>15330</v>
      </c>
      <c r="G638" s="0" t="n">
        <f aca="false">F638+E638</f>
        <v>15414</v>
      </c>
      <c r="H638" s="18" t="n">
        <v>105307185</v>
      </c>
      <c r="I638" s="47" t="s">
        <v>9748</v>
      </c>
      <c r="J638" s="48" t="n">
        <v>15414</v>
      </c>
      <c r="K638" s="0" t="n">
        <f aca="false">G638-J638</f>
        <v>0</v>
      </c>
    </row>
    <row r="639" customFormat="false" ht="29.85" hidden="false" customHeight="false" outlineLevel="0" collapsed="false">
      <c r="A639" s="0" t="n">
        <v>105307190</v>
      </c>
      <c r="B639" s="0" t="n">
        <v>2</v>
      </c>
      <c r="C639" s="0" t="n">
        <v>9345</v>
      </c>
      <c r="D639" s="0" t="n">
        <v>0</v>
      </c>
      <c r="E639" s="0" t="n">
        <f aca="false">21*B639</f>
        <v>42</v>
      </c>
      <c r="F639" s="0" t="n">
        <f aca="false">C639+D639</f>
        <v>9345</v>
      </c>
      <c r="G639" s="0" t="n">
        <f aca="false">F639+E639</f>
        <v>9387</v>
      </c>
      <c r="H639" s="18" t="n">
        <v>105307190</v>
      </c>
      <c r="I639" s="47" t="s">
        <v>9749</v>
      </c>
      <c r="J639" s="48" t="n">
        <v>9387</v>
      </c>
      <c r="K639" s="0" t="n">
        <f aca="false">G639-J639</f>
        <v>0</v>
      </c>
    </row>
    <row r="640" customFormat="false" ht="29.85" hidden="false" customHeight="false" outlineLevel="0" collapsed="false">
      <c r="A640" s="0" t="n">
        <v>105307208</v>
      </c>
      <c r="B640" s="0" t="n">
        <v>3</v>
      </c>
      <c r="C640" s="0" t="n">
        <v>11497.5</v>
      </c>
      <c r="D640" s="0" t="n">
        <v>0</v>
      </c>
      <c r="E640" s="0" t="n">
        <f aca="false">21*B640</f>
        <v>63</v>
      </c>
      <c r="F640" s="0" t="n">
        <f aca="false">C640+D640</f>
        <v>11497.5</v>
      </c>
      <c r="G640" s="0" t="n">
        <f aca="false">F640+E640</f>
        <v>11560.5</v>
      </c>
      <c r="H640" s="49" t="n">
        <v>105307208</v>
      </c>
      <c r="I640" s="47" t="s">
        <v>9750</v>
      </c>
      <c r="J640" s="48" t="n">
        <v>11560.5</v>
      </c>
      <c r="K640" s="0" t="n">
        <f aca="false">G640-J640</f>
        <v>0</v>
      </c>
    </row>
    <row r="641" customFormat="false" ht="29.85" hidden="false" customHeight="false" outlineLevel="0" collapsed="false">
      <c r="A641" s="0" t="n">
        <v>105307208</v>
      </c>
      <c r="B641" s="0" t="n">
        <v>3</v>
      </c>
      <c r="C641" s="0" t="n">
        <v>11497.5</v>
      </c>
      <c r="D641" s="0" t="n">
        <v>0</v>
      </c>
      <c r="E641" s="0" t="n">
        <f aca="false">21*B641</f>
        <v>63</v>
      </c>
      <c r="F641" s="0" t="n">
        <f aca="false">C641+D641</f>
        <v>11497.5</v>
      </c>
      <c r="G641" s="0" t="n">
        <f aca="false">F641+E641</f>
        <v>11560.5</v>
      </c>
      <c r="H641" s="49" t="n">
        <v>105307208</v>
      </c>
      <c r="I641" s="47" t="s">
        <v>9751</v>
      </c>
      <c r="J641" s="48" t="n">
        <v>11560.5</v>
      </c>
      <c r="K641" s="0" t="n">
        <f aca="false">G641-J641</f>
        <v>0</v>
      </c>
    </row>
    <row r="642" customFormat="false" ht="29.85" hidden="false" customHeight="false" outlineLevel="0" collapsed="false">
      <c r="A642" s="0" t="n">
        <v>105307218</v>
      </c>
      <c r="B642" s="0" t="n">
        <v>1</v>
      </c>
      <c r="C642" s="0" t="n">
        <v>3832.5</v>
      </c>
      <c r="D642" s="0" t="n">
        <v>0</v>
      </c>
      <c r="E642" s="0" t="n">
        <f aca="false">21*B642</f>
        <v>21</v>
      </c>
      <c r="F642" s="0" t="n">
        <f aca="false">C642+D642</f>
        <v>3832.5</v>
      </c>
      <c r="G642" s="0" t="n">
        <f aca="false">F642+E642</f>
        <v>3853.5</v>
      </c>
      <c r="H642" s="18" t="n">
        <v>105307218</v>
      </c>
      <c r="I642" s="47" t="s">
        <v>9752</v>
      </c>
      <c r="J642" s="48" t="n">
        <v>3853.5</v>
      </c>
      <c r="K642" s="0" t="n">
        <f aca="false">G642-J642</f>
        <v>0</v>
      </c>
    </row>
    <row r="643" customFormat="false" ht="15.65" hidden="false" customHeight="false" outlineLevel="0" collapsed="false">
      <c r="A643" s="0" t="n">
        <v>105307226</v>
      </c>
      <c r="B643" s="0" t="n">
        <v>3</v>
      </c>
      <c r="C643" s="0" t="n">
        <v>17167.2</v>
      </c>
      <c r="D643" s="0" t="n">
        <v>0</v>
      </c>
      <c r="E643" s="0" t="n">
        <f aca="false">21*B643</f>
        <v>63</v>
      </c>
      <c r="F643" s="0" t="n">
        <f aca="false">C643+D643</f>
        <v>17167.2</v>
      </c>
      <c r="G643" s="0" t="n">
        <f aca="false">F643+E643</f>
        <v>17230.2</v>
      </c>
      <c r="H643" s="53" t="n">
        <v>105307226</v>
      </c>
      <c r="I643" s="47" t="s">
        <v>9753</v>
      </c>
      <c r="J643" s="48" t="n">
        <v>17230.2</v>
      </c>
      <c r="K643" s="0" t="n">
        <f aca="false">G643-J643</f>
        <v>0</v>
      </c>
    </row>
    <row r="644" customFormat="false" ht="29.85" hidden="false" customHeight="false" outlineLevel="0" collapsed="false">
      <c r="A644" s="0" t="n">
        <v>105307252</v>
      </c>
      <c r="B644" s="0" t="n">
        <v>1</v>
      </c>
      <c r="C644" s="0" t="n">
        <v>3832.5</v>
      </c>
      <c r="D644" s="0" t="n">
        <v>0</v>
      </c>
      <c r="E644" s="0" t="n">
        <f aca="false">21*B644</f>
        <v>21</v>
      </c>
      <c r="F644" s="0" t="n">
        <f aca="false">C644+D644</f>
        <v>3832.5</v>
      </c>
      <c r="G644" s="0" t="n">
        <f aca="false">F644+E644</f>
        <v>3853.5</v>
      </c>
      <c r="H644" s="53" t="n">
        <v>105307252</v>
      </c>
      <c r="I644" s="47" t="s">
        <v>9754</v>
      </c>
      <c r="J644" s="48" t="n">
        <v>3853.5</v>
      </c>
      <c r="K644" s="0" t="n">
        <f aca="false">G644-J644</f>
        <v>0</v>
      </c>
    </row>
    <row r="645" customFormat="false" ht="15.65" hidden="false" customHeight="false" outlineLevel="0" collapsed="false">
      <c r="A645" s="0" t="n">
        <v>105307267</v>
      </c>
      <c r="B645" s="0" t="n">
        <v>2</v>
      </c>
      <c r="C645" s="0" t="n">
        <v>7665</v>
      </c>
      <c r="D645" s="0" t="n">
        <v>0</v>
      </c>
      <c r="E645" s="0" t="n">
        <f aca="false">21*B645</f>
        <v>42</v>
      </c>
      <c r="F645" s="0" t="n">
        <f aca="false">C645+D645</f>
        <v>7665</v>
      </c>
      <c r="G645" s="0" t="n">
        <f aca="false">F645+E645</f>
        <v>7707</v>
      </c>
      <c r="H645" s="18" t="n">
        <v>105307267</v>
      </c>
      <c r="I645" s="47" t="s">
        <v>9755</v>
      </c>
      <c r="J645" s="48" t="n">
        <v>7707</v>
      </c>
      <c r="K645" s="0" t="n">
        <f aca="false">G645-J645</f>
        <v>0</v>
      </c>
    </row>
    <row r="646" customFormat="false" ht="15.65" hidden="false" customHeight="false" outlineLevel="0" collapsed="false">
      <c r="A646" s="0" t="n">
        <v>105307271</v>
      </c>
      <c r="B646" s="0" t="n">
        <v>1</v>
      </c>
      <c r="C646" s="0" t="n">
        <v>5722.4</v>
      </c>
      <c r="D646" s="0" t="n">
        <v>0</v>
      </c>
      <c r="E646" s="0" t="n">
        <f aca="false">21*B646</f>
        <v>21</v>
      </c>
      <c r="F646" s="0" t="n">
        <f aca="false">C646+D646</f>
        <v>5722.4</v>
      </c>
      <c r="G646" s="0" t="n">
        <f aca="false">F646+E646</f>
        <v>5743.4</v>
      </c>
      <c r="H646" s="53" t="n">
        <v>105307271</v>
      </c>
      <c r="I646" s="47" t="s">
        <v>9756</v>
      </c>
      <c r="J646" s="48" t="n">
        <v>5743.4</v>
      </c>
      <c r="K646" s="0" t="n">
        <f aca="false">G646-J646</f>
        <v>0</v>
      </c>
    </row>
    <row r="647" customFormat="false" ht="29.85" hidden="false" customHeight="false" outlineLevel="0" collapsed="false">
      <c r="A647" s="0" t="n">
        <v>105307272</v>
      </c>
      <c r="B647" s="0" t="n">
        <v>2</v>
      </c>
      <c r="C647" s="0" t="n">
        <v>7665</v>
      </c>
      <c r="D647" s="0" t="n">
        <v>0</v>
      </c>
      <c r="E647" s="0" t="n">
        <f aca="false">21*B647</f>
        <v>42</v>
      </c>
      <c r="F647" s="0" t="n">
        <f aca="false">C647+D647</f>
        <v>7665</v>
      </c>
      <c r="G647" s="0" t="n">
        <f aca="false">F647+E647</f>
        <v>7707</v>
      </c>
      <c r="H647" s="18" t="n">
        <v>105307272</v>
      </c>
      <c r="I647" s="47" t="s">
        <v>9757</v>
      </c>
      <c r="J647" s="48" t="n">
        <v>7707</v>
      </c>
      <c r="K647" s="0" t="n">
        <f aca="false">G647-J647</f>
        <v>0</v>
      </c>
    </row>
    <row r="648" customFormat="false" ht="29.85" hidden="false" customHeight="false" outlineLevel="0" collapsed="false">
      <c r="A648" s="0" t="n">
        <v>105307277</v>
      </c>
      <c r="B648" s="0" t="n">
        <v>2</v>
      </c>
      <c r="C648" s="0" t="n">
        <v>7665</v>
      </c>
      <c r="D648" s="0" t="n">
        <v>0</v>
      </c>
      <c r="E648" s="0" t="n">
        <f aca="false">21*B648</f>
        <v>42</v>
      </c>
      <c r="F648" s="0" t="n">
        <f aca="false">C648+D648</f>
        <v>7665</v>
      </c>
      <c r="G648" s="0" t="n">
        <f aca="false">F648+E648</f>
        <v>7707</v>
      </c>
      <c r="H648" s="18" t="n">
        <v>105307277</v>
      </c>
      <c r="I648" s="47" t="s">
        <v>9758</v>
      </c>
      <c r="J648" s="48" t="n">
        <v>7707</v>
      </c>
      <c r="K648" s="0" t="n">
        <f aca="false">G648-J648</f>
        <v>0</v>
      </c>
    </row>
    <row r="649" customFormat="false" ht="29.85" hidden="false" customHeight="false" outlineLevel="0" collapsed="false">
      <c r="A649" s="0" t="n">
        <v>105307278</v>
      </c>
      <c r="B649" s="0" t="n">
        <v>2</v>
      </c>
      <c r="C649" s="0" t="n">
        <v>7665</v>
      </c>
      <c r="D649" s="0" t="n">
        <v>0</v>
      </c>
      <c r="E649" s="0" t="n">
        <f aca="false">21*B649</f>
        <v>42</v>
      </c>
      <c r="F649" s="0" t="n">
        <f aca="false">C649+D649</f>
        <v>7665</v>
      </c>
      <c r="G649" s="0" t="n">
        <f aca="false">F649+E649</f>
        <v>7707</v>
      </c>
      <c r="H649" s="18" t="n">
        <v>105307278</v>
      </c>
      <c r="I649" s="47" t="s">
        <v>9759</v>
      </c>
      <c r="J649" s="48" t="n">
        <v>7707</v>
      </c>
      <c r="K649" s="0" t="n">
        <f aca="false">G649-J649</f>
        <v>0</v>
      </c>
    </row>
    <row r="650" customFormat="false" ht="15.65" hidden="false" customHeight="false" outlineLevel="0" collapsed="false">
      <c r="A650" s="0" t="n">
        <v>105307282</v>
      </c>
      <c r="B650" s="0" t="n">
        <v>2</v>
      </c>
      <c r="C650" s="0" t="n">
        <v>7665</v>
      </c>
      <c r="D650" s="0" t="n">
        <v>0</v>
      </c>
      <c r="E650" s="0" t="n">
        <f aca="false">21*B650</f>
        <v>42</v>
      </c>
      <c r="F650" s="0" t="n">
        <f aca="false">C650+D650</f>
        <v>7665</v>
      </c>
      <c r="G650" s="0" t="n">
        <f aca="false">F650+E650</f>
        <v>7707</v>
      </c>
      <c r="H650" s="18" t="n">
        <v>105307282</v>
      </c>
      <c r="I650" s="47" t="s">
        <v>9760</v>
      </c>
      <c r="J650" s="48" t="n">
        <v>7707</v>
      </c>
      <c r="K650" s="0" t="n">
        <f aca="false">G650-J650</f>
        <v>0</v>
      </c>
    </row>
    <row r="651" customFormat="false" ht="29.85" hidden="false" customHeight="false" outlineLevel="0" collapsed="false">
      <c r="A651" s="0" t="n">
        <v>105307298</v>
      </c>
      <c r="B651" s="0" t="n">
        <v>2</v>
      </c>
      <c r="C651" s="0" t="n">
        <v>7665</v>
      </c>
      <c r="D651" s="0" t="n">
        <v>0</v>
      </c>
      <c r="E651" s="0" t="n">
        <f aca="false">21*B651</f>
        <v>42</v>
      </c>
      <c r="F651" s="0" t="n">
        <f aca="false">C651+D651</f>
        <v>7665</v>
      </c>
      <c r="G651" s="0" t="n">
        <f aca="false">F651+E651</f>
        <v>7707</v>
      </c>
      <c r="H651" s="18" t="n">
        <v>105307298</v>
      </c>
      <c r="I651" s="47" t="s">
        <v>9761</v>
      </c>
      <c r="J651" s="48" t="n">
        <v>7707</v>
      </c>
      <c r="K651" s="0" t="n">
        <f aca="false">G651-J651</f>
        <v>0</v>
      </c>
    </row>
    <row r="652" customFormat="false" ht="29.85" hidden="false" customHeight="false" outlineLevel="0" collapsed="false">
      <c r="A652" s="0" t="n">
        <v>105307303</v>
      </c>
      <c r="B652" s="0" t="n">
        <v>2</v>
      </c>
      <c r="C652" s="0" t="n">
        <v>7665</v>
      </c>
      <c r="D652" s="0" t="n">
        <v>0</v>
      </c>
      <c r="E652" s="0" t="n">
        <f aca="false">21*B652</f>
        <v>42</v>
      </c>
      <c r="F652" s="0" t="n">
        <f aca="false">C652+D652</f>
        <v>7665</v>
      </c>
      <c r="G652" s="0" t="n">
        <f aca="false">F652+E652</f>
        <v>7707</v>
      </c>
      <c r="H652" s="18" t="n">
        <v>105307303</v>
      </c>
      <c r="I652" s="47" t="s">
        <v>9762</v>
      </c>
      <c r="J652" s="48" t="n">
        <v>7707</v>
      </c>
      <c r="K652" s="0" t="n">
        <f aca="false">G652-J652</f>
        <v>0</v>
      </c>
    </row>
    <row r="653" customFormat="false" ht="29.85" hidden="false" customHeight="false" outlineLevel="0" collapsed="false">
      <c r="A653" s="0" t="n">
        <v>105307319</v>
      </c>
      <c r="B653" s="0" t="n">
        <v>3</v>
      </c>
      <c r="C653" s="0" t="n">
        <v>17167.2</v>
      </c>
      <c r="D653" s="0" t="n">
        <v>0</v>
      </c>
      <c r="E653" s="0" t="n">
        <f aca="false">21*B653</f>
        <v>63</v>
      </c>
      <c r="F653" s="0" t="n">
        <f aca="false">C653+D653</f>
        <v>17167.2</v>
      </c>
      <c r="G653" s="0" t="n">
        <f aca="false">F653+E653</f>
        <v>17230.2</v>
      </c>
      <c r="H653" s="53" t="n">
        <v>105307319</v>
      </c>
      <c r="I653" s="47" t="s">
        <v>9763</v>
      </c>
      <c r="J653" s="48" t="n">
        <v>17230.2</v>
      </c>
      <c r="K653" s="0" t="n">
        <f aca="false">G653-J653</f>
        <v>0</v>
      </c>
    </row>
    <row r="654" customFormat="false" ht="29.85" hidden="false" customHeight="false" outlineLevel="0" collapsed="false">
      <c r="A654" s="0" t="n">
        <v>105307360</v>
      </c>
      <c r="B654" s="0" t="n">
        <v>3</v>
      </c>
      <c r="C654" s="0" t="n">
        <v>11497.5</v>
      </c>
      <c r="D654" s="0" t="n">
        <v>0</v>
      </c>
      <c r="E654" s="0" t="n">
        <f aca="false">21*B654</f>
        <v>63</v>
      </c>
      <c r="F654" s="0" t="n">
        <f aca="false">C654+D654</f>
        <v>11497.5</v>
      </c>
      <c r="G654" s="0" t="n">
        <f aca="false">F654+E654</f>
        <v>11560.5</v>
      </c>
      <c r="H654" s="18" t="n">
        <v>105307360</v>
      </c>
      <c r="I654" s="47" t="s">
        <v>9764</v>
      </c>
      <c r="J654" s="48" t="n">
        <v>11560.5</v>
      </c>
      <c r="K654" s="0" t="n">
        <f aca="false">G654-J654</f>
        <v>0</v>
      </c>
    </row>
    <row r="655" customFormat="false" ht="29.85" hidden="false" customHeight="false" outlineLevel="0" collapsed="false">
      <c r="A655" s="0" t="n">
        <v>105307367</v>
      </c>
      <c r="B655" s="0" t="n">
        <v>2</v>
      </c>
      <c r="C655" s="0" t="n">
        <v>11444.8</v>
      </c>
      <c r="D655" s="0" t="n">
        <v>0</v>
      </c>
      <c r="E655" s="0" t="n">
        <f aca="false">21*B655</f>
        <v>42</v>
      </c>
      <c r="F655" s="0" t="n">
        <f aca="false">C655+D655</f>
        <v>11444.8</v>
      </c>
      <c r="G655" s="0" t="n">
        <f aca="false">F655+E655</f>
        <v>11486.8</v>
      </c>
      <c r="H655" s="18" t="n">
        <v>105307367</v>
      </c>
      <c r="I655" s="47" t="s">
        <v>9765</v>
      </c>
      <c r="J655" s="48" t="n">
        <v>11486.8</v>
      </c>
      <c r="K655" s="0" t="n">
        <f aca="false">G655-J655</f>
        <v>0</v>
      </c>
    </row>
    <row r="656" customFormat="false" ht="29.85" hidden="false" customHeight="false" outlineLevel="0" collapsed="false">
      <c r="A656" s="0" t="n">
        <v>105307374</v>
      </c>
      <c r="B656" s="0" t="n">
        <v>4</v>
      </c>
      <c r="C656" s="0" t="n">
        <v>15330</v>
      </c>
      <c r="D656" s="0" t="n">
        <v>0</v>
      </c>
      <c r="E656" s="0" t="n">
        <f aca="false">21*B656</f>
        <v>84</v>
      </c>
      <c r="F656" s="0" t="n">
        <f aca="false">C656+D656</f>
        <v>15330</v>
      </c>
      <c r="G656" s="0" t="n">
        <f aca="false">F656+E656</f>
        <v>15414</v>
      </c>
      <c r="H656" s="18" t="n">
        <v>105307374</v>
      </c>
      <c r="I656" s="47" t="s">
        <v>9766</v>
      </c>
      <c r="J656" s="48" t="n">
        <v>15414</v>
      </c>
      <c r="K656" s="0" t="n">
        <f aca="false">G656-J656</f>
        <v>0</v>
      </c>
    </row>
    <row r="657" customFormat="false" ht="15.65" hidden="false" customHeight="false" outlineLevel="0" collapsed="false">
      <c r="A657" s="0" t="n">
        <v>105307375</v>
      </c>
      <c r="B657" s="0" t="n">
        <v>2</v>
      </c>
      <c r="C657" s="0" t="n">
        <v>9345</v>
      </c>
      <c r="D657" s="0" t="n">
        <v>0</v>
      </c>
      <c r="E657" s="0" t="n">
        <f aca="false">21*B657</f>
        <v>42</v>
      </c>
      <c r="F657" s="0" t="n">
        <f aca="false">C657+D657</f>
        <v>9345</v>
      </c>
      <c r="G657" s="0" t="n">
        <f aca="false">F657+E657</f>
        <v>9387</v>
      </c>
      <c r="H657" s="18" t="n">
        <v>105307375</v>
      </c>
      <c r="I657" s="47" t="s">
        <v>9767</v>
      </c>
      <c r="J657" s="48" t="n">
        <v>9387</v>
      </c>
      <c r="K657" s="0" t="n">
        <f aca="false">G657-J657</f>
        <v>0</v>
      </c>
    </row>
    <row r="658" customFormat="false" ht="29.85" hidden="false" customHeight="false" outlineLevel="0" collapsed="false">
      <c r="A658" s="0" t="n">
        <v>105307404</v>
      </c>
      <c r="B658" s="0" t="n">
        <v>3</v>
      </c>
      <c r="C658" s="0" t="n">
        <v>11497.5</v>
      </c>
      <c r="D658" s="0" t="n">
        <v>0</v>
      </c>
      <c r="E658" s="0" t="n">
        <f aca="false">21*B658</f>
        <v>63</v>
      </c>
      <c r="F658" s="0" t="n">
        <f aca="false">C658+D658</f>
        <v>11497.5</v>
      </c>
      <c r="G658" s="0" t="n">
        <f aca="false">F658+E658</f>
        <v>11560.5</v>
      </c>
      <c r="H658" s="53" t="n">
        <v>105307404</v>
      </c>
      <c r="I658" s="47" t="s">
        <v>9768</v>
      </c>
      <c r="J658" s="48" t="n">
        <v>11560.5</v>
      </c>
      <c r="K658" s="0" t="n">
        <f aca="false">G658-J658</f>
        <v>0</v>
      </c>
    </row>
    <row r="659" customFormat="false" ht="29.85" hidden="false" customHeight="false" outlineLevel="0" collapsed="false">
      <c r="A659" s="0" t="n">
        <v>105307408</v>
      </c>
      <c r="B659" s="0" t="n">
        <v>3</v>
      </c>
      <c r="C659" s="0" t="n">
        <v>11497.5</v>
      </c>
      <c r="D659" s="0" t="n">
        <v>0</v>
      </c>
      <c r="E659" s="0" t="n">
        <f aca="false">21*B659</f>
        <v>63</v>
      </c>
      <c r="F659" s="0" t="n">
        <f aca="false">C659+D659</f>
        <v>11497.5</v>
      </c>
      <c r="G659" s="0" t="n">
        <f aca="false">F659+E659</f>
        <v>11560.5</v>
      </c>
      <c r="H659" s="18" t="n">
        <v>105307408</v>
      </c>
      <c r="I659" s="47" t="s">
        <v>9769</v>
      </c>
      <c r="J659" s="48" t="n">
        <v>11560.5</v>
      </c>
      <c r="K659" s="0" t="n">
        <f aca="false">G659-J659</f>
        <v>0</v>
      </c>
    </row>
    <row r="660" customFormat="false" ht="29.85" hidden="false" customHeight="false" outlineLevel="0" collapsed="false">
      <c r="A660" s="0" t="n">
        <v>105307431</v>
      </c>
      <c r="B660" s="0" t="n">
        <v>1</v>
      </c>
      <c r="C660" s="0" t="n">
        <v>3832.5</v>
      </c>
      <c r="D660" s="0" t="n">
        <v>0</v>
      </c>
      <c r="E660" s="0" t="n">
        <f aca="false">21*B660</f>
        <v>21</v>
      </c>
      <c r="F660" s="0" t="n">
        <f aca="false">C660+D660</f>
        <v>3832.5</v>
      </c>
      <c r="G660" s="0" t="n">
        <f aca="false">F660+E660</f>
        <v>3853.5</v>
      </c>
      <c r="H660" s="18" t="n">
        <v>105307431</v>
      </c>
      <c r="I660" s="47" t="s">
        <v>9770</v>
      </c>
      <c r="J660" s="48" t="n">
        <v>3853.5</v>
      </c>
      <c r="K660" s="0" t="n">
        <f aca="false">G660-J660</f>
        <v>0</v>
      </c>
    </row>
    <row r="661" customFormat="false" ht="29.85" hidden="false" customHeight="false" outlineLevel="0" collapsed="false">
      <c r="A661" s="0" t="n">
        <v>105307445</v>
      </c>
      <c r="B661" s="0" t="n">
        <v>1</v>
      </c>
      <c r="C661" s="0" t="n">
        <v>4672.5</v>
      </c>
      <c r="D661" s="0" t="n">
        <v>0</v>
      </c>
      <c r="E661" s="0" t="n">
        <f aca="false">21*B661</f>
        <v>21</v>
      </c>
      <c r="F661" s="0" t="n">
        <f aca="false">C661+D661</f>
        <v>4672.5</v>
      </c>
      <c r="G661" s="0" t="n">
        <f aca="false">F661+E661</f>
        <v>4693.5</v>
      </c>
      <c r="H661" s="53" t="n">
        <v>105307445</v>
      </c>
      <c r="I661" s="47" t="s">
        <v>9771</v>
      </c>
      <c r="J661" s="48" t="n">
        <v>4693.5</v>
      </c>
      <c r="K661" s="0" t="n">
        <f aca="false">G661-J661</f>
        <v>0</v>
      </c>
    </row>
    <row r="662" customFormat="false" ht="29.85" hidden="false" customHeight="false" outlineLevel="0" collapsed="false">
      <c r="A662" s="0" t="n">
        <v>105307454</v>
      </c>
      <c r="B662" s="0" t="n">
        <v>2</v>
      </c>
      <c r="C662" s="0" t="n">
        <v>7665</v>
      </c>
      <c r="D662" s="0" t="n">
        <v>0</v>
      </c>
      <c r="E662" s="0" t="n">
        <f aca="false">21*B662</f>
        <v>42</v>
      </c>
      <c r="F662" s="0" t="n">
        <f aca="false">C662+D662</f>
        <v>7665</v>
      </c>
      <c r="G662" s="0" t="n">
        <f aca="false">F662+E662</f>
        <v>7707</v>
      </c>
      <c r="H662" s="18" t="n">
        <v>105307454</v>
      </c>
      <c r="I662" s="47" t="s">
        <v>9772</v>
      </c>
      <c r="J662" s="48" t="n">
        <v>7707</v>
      </c>
      <c r="K662" s="0" t="n">
        <f aca="false">G662-J662</f>
        <v>0</v>
      </c>
    </row>
    <row r="663" customFormat="false" ht="15.65" hidden="false" customHeight="false" outlineLevel="0" collapsed="false">
      <c r="A663" s="0" t="n">
        <v>105307473</v>
      </c>
      <c r="B663" s="0" t="n">
        <v>1</v>
      </c>
      <c r="C663" s="0" t="n">
        <v>3832.5</v>
      </c>
      <c r="D663" s="0" t="n">
        <v>0</v>
      </c>
      <c r="E663" s="0" t="n">
        <f aca="false">21*B663</f>
        <v>21</v>
      </c>
      <c r="F663" s="0" t="n">
        <f aca="false">C663+D663</f>
        <v>3832.5</v>
      </c>
      <c r="G663" s="0" t="n">
        <f aca="false">F663+E663</f>
        <v>3853.5</v>
      </c>
      <c r="H663" s="18" t="n">
        <v>105307473</v>
      </c>
      <c r="I663" s="47" t="s">
        <v>9773</v>
      </c>
      <c r="J663" s="48" t="n">
        <v>3853.5</v>
      </c>
      <c r="K663" s="0" t="n">
        <f aca="false">G663-J663</f>
        <v>0</v>
      </c>
    </row>
    <row r="664" customFormat="false" ht="29.85" hidden="false" customHeight="false" outlineLevel="0" collapsed="false">
      <c r="A664" s="0" t="n">
        <v>105307476</v>
      </c>
      <c r="B664" s="0" t="n">
        <v>2</v>
      </c>
      <c r="C664" s="0" t="n">
        <v>7665</v>
      </c>
      <c r="D664" s="0" t="n">
        <v>0</v>
      </c>
      <c r="E664" s="0" t="n">
        <f aca="false">21*B664</f>
        <v>42</v>
      </c>
      <c r="F664" s="0" t="n">
        <f aca="false">C664+D664</f>
        <v>7665</v>
      </c>
      <c r="G664" s="0" t="n">
        <f aca="false">F664+E664</f>
        <v>7707</v>
      </c>
      <c r="H664" s="18" t="n">
        <v>105307476</v>
      </c>
      <c r="I664" s="47" t="s">
        <v>9774</v>
      </c>
      <c r="J664" s="48" t="n">
        <v>7707</v>
      </c>
      <c r="K664" s="0" t="n">
        <f aca="false">G664-J664</f>
        <v>0</v>
      </c>
    </row>
    <row r="665" customFormat="false" ht="15.75" hidden="false" customHeight="false" outlineLevel="0" collapsed="false">
      <c r="A665" s="0" t="n">
        <v>105307482</v>
      </c>
      <c r="B665" s="0" t="n">
        <v>2</v>
      </c>
      <c r="C665" s="0" t="n">
        <v>9345</v>
      </c>
      <c r="D665" s="0" t="n">
        <v>0</v>
      </c>
      <c r="E665" s="0" t="n">
        <f aca="false">21*B665</f>
        <v>42</v>
      </c>
      <c r="F665" s="0" t="n">
        <f aca="false">C665+D665</f>
        <v>9345</v>
      </c>
      <c r="G665" s="0" t="n">
        <f aca="false">F665+E665</f>
        <v>9387</v>
      </c>
      <c r="H665" s="18" t="n">
        <v>105307482</v>
      </c>
      <c r="I665" s="47" t="s">
        <v>9775</v>
      </c>
      <c r="J665" s="48" t="n">
        <v>9387</v>
      </c>
      <c r="K665" s="0" t="n">
        <f aca="false">G665-J665</f>
        <v>0</v>
      </c>
    </row>
    <row r="666" customFormat="false" ht="29.85" hidden="false" customHeight="false" outlineLevel="0" collapsed="false">
      <c r="A666" s="0" t="n">
        <v>105307483</v>
      </c>
      <c r="B666" s="0" t="n">
        <v>2</v>
      </c>
      <c r="C666" s="0" t="n">
        <v>11444.8</v>
      </c>
      <c r="D666" s="0" t="n">
        <v>0</v>
      </c>
      <c r="E666" s="0" t="n">
        <f aca="false">21*B666</f>
        <v>42</v>
      </c>
      <c r="F666" s="0" t="n">
        <f aca="false">C666+D666</f>
        <v>11444.8</v>
      </c>
      <c r="G666" s="0" t="n">
        <f aca="false">F666+E666</f>
        <v>11486.8</v>
      </c>
      <c r="H666" s="18" t="n">
        <v>105307483</v>
      </c>
      <c r="I666" s="47" t="s">
        <v>9776</v>
      </c>
      <c r="J666" s="48" t="n">
        <v>11486.8</v>
      </c>
      <c r="K666" s="0" t="n">
        <f aca="false">G666-J666</f>
        <v>0</v>
      </c>
    </row>
    <row r="667" customFormat="false" ht="29.85" hidden="false" customHeight="false" outlineLevel="0" collapsed="false">
      <c r="A667" s="0" t="n">
        <v>105307491</v>
      </c>
      <c r="B667" s="0" t="n">
        <v>2</v>
      </c>
      <c r="C667" s="0" t="n">
        <v>11444.8</v>
      </c>
      <c r="D667" s="0" t="n">
        <v>0</v>
      </c>
      <c r="E667" s="0" t="n">
        <f aca="false">21*B667</f>
        <v>42</v>
      </c>
      <c r="F667" s="0" t="n">
        <f aca="false">C667+D667</f>
        <v>11444.8</v>
      </c>
      <c r="G667" s="0" t="n">
        <f aca="false">F667+E667</f>
        <v>11486.8</v>
      </c>
      <c r="H667" s="53" t="n">
        <v>105307491</v>
      </c>
      <c r="I667" s="47" t="s">
        <v>9777</v>
      </c>
      <c r="J667" s="48" t="n">
        <v>11486.8</v>
      </c>
      <c r="K667" s="0" t="n">
        <f aca="false">G667-J667</f>
        <v>0</v>
      </c>
    </row>
    <row r="668" customFormat="false" ht="29.85" hidden="false" customHeight="false" outlineLevel="0" collapsed="false">
      <c r="A668" s="0" t="n">
        <v>105307494</v>
      </c>
      <c r="B668" s="0" t="n">
        <v>2</v>
      </c>
      <c r="C668" s="0" t="n">
        <v>7665</v>
      </c>
      <c r="D668" s="0" t="n">
        <v>0</v>
      </c>
      <c r="E668" s="0" t="n">
        <f aca="false">21*B668</f>
        <v>42</v>
      </c>
      <c r="F668" s="0" t="n">
        <f aca="false">C668+D668</f>
        <v>7665</v>
      </c>
      <c r="G668" s="0" t="n">
        <f aca="false">F668+E668</f>
        <v>7707</v>
      </c>
      <c r="H668" s="18" t="n">
        <v>105307494</v>
      </c>
      <c r="I668" s="47" t="s">
        <v>9778</v>
      </c>
      <c r="J668" s="48" t="n">
        <v>7707</v>
      </c>
      <c r="K668" s="0" t="n">
        <f aca="false">G668-J668</f>
        <v>0</v>
      </c>
    </row>
    <row r="669" customFormat="false" ht="29.85" hidden="false" customHeight="false" outlineLevel="0" collapsed="false">
      <c r="A669" s="0" t="n">
        <v>105307496</v>
      </c>
      <c r="B669" s="0" t="n">
        <v>2</v>
      </c>
      <c r="C669" s="0" t="n">
        <v>7665</v>
      </c>
      <c r="D669" s="0" t="n">
        <v>0</v>
      </c>
      <c r="E669" s="0" t="n">
        <f aca="false">21*B669</f>
        <v>42</v>
      </c>
      <c r="F669" s="0" t="n">
        <f aca="false">C669+D669</f>
        <v>7665</v>
      </c>
      <c r="G669" s="0" t="n">
        <f aca="false">F669+E669</f>
        <v>7707</v>
      </c>
      <c r="H669" s="18" t="n">
        <v>105307496</v>
      </c>
      <c r="I669" s="47" t="s">
        <v>9779</v>
      </c>
      <c r="J669" s="48" t="n">
        <v>7707</v>
      </c>
      <c r="K669" s="0" t="n">
        <f aca="false">G669-J669</f>
        <v>0</v>
      </c>
    </row>
    <row r="670" customFormat="false" ht="29.85" hidden="false" customHeight="false" outlineLevel="0" collapsed="false">
      <c r="A670" s="0" t="n">
        <v>105307503</v>
      </c>
      <c r="B670" s="0" t="n">
        <v>1</v>
      </c>
      <c r="C670" s="0" t="n">
        <v>3832.5</v>
      </c>
      <c r="D670" s="0" t="n">
        <v>0</v>
      </c>
      <c r="E670" s="0" t="n">
        <f aca="false">21*B670</f>
        <v>21</v>
      </c>
      <c r="F670" s="0" t="n">
        <f aca="false">C670+D670</f>
        <v>3832.5</v>
      </c>
      <c r="G670" s="0" t="n">
        <f aca="false">F670+E670</f>
        <v>3853.5</v>
      </c>
      <c r="H670" s="18" t="n">
        <v>105307503</v>
      </c>
      <c r="I670" s="47" t="s">
        <v>9780</v>
      </c>
      <c r="J670" s="48" t="n">
        <v>3853.5</v>
      </c>
      <c r="K670" s="0" t="n">
        <f aca="false">G670-J670</f>
        <v>0</v>
      </c>
    </row>
    <row r="671" customFormat="false" ht="15.65" hidden="false" customHeight="false" outlineLevel="0" collapsed="false">
      <c r="A671" s="0" t="n">
        <v>105307508</v>
      </c>
      <c r="B671" s="0" t="n">
        <v>1</v>
      </c>
      <c r="C671" s="0" t="n">
        <v>3832.5</v>
      </c>
      <c r="D671" s="0" t="n">
        <v>0</v>
      </c>
      <c r="E671" s="0" t="n">
        <f aca="false">21*B671</f>
        <v>21</v>
      </c>
      <c r="F671" s="0" t="n">
        <f aca="false">C671+D671</f>
        <v>3832.5</v>
      </c>
      <c r="G671" s="0" t="n">
        <f aca="false">F671+E671</f>
        <v>3853.5</v>
      </c>
      <c r="H671" s="18" t="n">
        <v>105307508</v>
      </c>
      <c r="I671" s="47" t="s">
        <v>9781</v>
      </c>
      <c r="J671" s="48" t="n">
        <v>3853.5</v>
      </c>
      <c r="K671" s="0" t="n">
        <f aca="false">G671-J671</f>
        <v>0</v>
      </c>
    </row>
    <row r="672" customFormat="false" ht="29.85" hidden="false" customHeight="false" outlineLevel="0" collapsed="false">
      <c r="A672" s="0" t="n">
        <v>105307569</v>
      </c>
      <c r="B672" s="0" t="n">
        <v>1</v>
      </c>
      <c r="C672" s="0" t="n">
        <v>4672.5</v>
      </c>
      <c r="D672" s="0" t="n">
        <v>0</v>
      </c>
      <c r="E672" s="0" t="n">
        <f aca="false">21*B672</f>
        <v>21</v>
      </c>
      <c r="F672" s="0" t="n">
        <f aca="false">C672+D672</f>
        <v>4672.5</v>
      </c>
      <c r="G672" s="0" t="n">
        <f aca="false">F672+E672</f>
        <v>4693.5</v>
      </c>
      <c r="H672" s="18" t="n">
        <v>105307569</v>
      </c>
      <c r="I672" s="47" t="s">
        <v>9782</v>
      </c>
      <c r="J672" s="48" t="n">
        <v>4693.5</v>
      </c>
      <c r="K672" s="0" t="n">
        <f aca="false">G672-J672</f>
        <v>0</v>
      </c>
    </row>
    <row r="673" customFormat="false" ht="29.85" hidden="false" customHeight="false" outlineLevel="0" collapsed="false">
      <c r="A673" s="0" t="n">
        <v>105307571</v>
      </c>
      <c r="B673" s="0" t="n">
        <v>2</v>
      </c>
      <c r="C673" s="0" t="n">
        <v>7665</v>
      </c>
      <c r="D673" s="0" t="n">
        <v>0</v>
      </c>
      <c r="E673" s="0" t="n">
        <f aca="false">21*B673</f>
        <v>42</v>
      </c>
      <c r="F673" s="0" t="n">
        <f aca="false">C673+D673</f>
        <v>7665</v>
      </c>
      <c r="G673" s="0" t="n">
        <f aca="false">F673+E673</f>
        <v>7707</v>
      </c>
      <c r="H673" s="18" t="n">
        <v>105307571</v>
      </c>
      <c r="I673" s="47" t="s">
        <v>9783</v>
      </c>
      <c r="J673" s="48" t="n">
        <v>7707</v>
      </c>
      <c r="K673" s="0" t="n">
        <f aca="false">G673-J673</f>
        <v>0</v>
      </c>
    </row>
    <row r="674" customFormat="false" ht="29.85" hidden="false" customHeight="false" outlineLevel="0" collapsed="false">
      <c r="A674" s="0" t="n">
        <v>105307573</v>
      </c>
      <c r="B674" s="0" t="n">
        <v>1</v>
      </c>
      <c r="C674" s="0" t="n">
        <v>3832.5</v>
      </c>
      <c r="D674" s="0" t="n">
        <v>0</v>
      </c>
      <c r="E674" s="0" t="n">
        <f aca="false">21*B674</f>
        <v>21</v>
      </c>
      <c r="F674" s="0" t="n">
        <f aca="false">C674+D674</f>
        <v>3832.5</v>
      </c>
      <c r="G674" s="0" t="n">
        <f aca="false">F674+E674</f>
        <v>3853.5</v>
      </c>
      <c r="H674" s="53" t="n">
        <v>105307573</v>
      </c>
      <c r="I674" s="47" t="s">
        <v>9784</v>
      </c>
      <c r="J674" s="48" t="n">
        <v>3853.5</v>
      </c>
      <c r="K674" s="0" t="n">
        <f aca="false">G674-J674</f>
        <v>0</v>
      </c>
    </row>
    <row r="675" customFormat="false" ht="29.85" hidden="false" customHeight="false" outlineLevel="0" collapsed="false">
      <c r="A675" s="0" t="n">
        <v>105307659</v>
      </c>
      <c r="B675" s="0" t="n">
        <v>2</v>
      </c>
      <c r="C675" s="0" t="n">
        <v>7665</v>
      </c>
      <c r="D675" s="0" t="n">
        <v>0</v>
      </c>
      <c r="E675" s="0" t="n">
        <f aca="false">21*B675</f>
        <v>42</v>
      </c>
      <c r="F675" s="0" t="n">
        <f aca="false">C675+D675</f>
        <v>7665</v>
      </c>
      <c r="G675" s="0" t="n">
        <f aca="false">F675+E675</f>
        <v>7707</v>
      </c>
      <c r="H675" s="53" t="n">
        <v>105307659</v>
      </c>
      <c r="I675" s="47" t="s">
        <v>9785</v>
      </c>
      <c r="J675" s="48" t="n">
        <v>7707</v>
      </c>
      <c r="K675" s="0" t="n">
        <f aca="false">G675-J675</f>
        <v>0</v>
      </c>
    </row>
    <row r="676" customFormat="false" ht="29.85" hidden="false" customHeight="false" outlineLevel="0" collapsed="false">
      <c r="A676" s="0" t="n">
        <v>105307667</v>
      </c>
      <c r="B676" s="0" t="n">
        <v>2</v>
      </c>
      <c r="C676" s="0" t="n">
        <v>7665</v>
      </c>
      <c r="D676" s="0" t="n">
        <v>0</v>
      </c>
      <c r="E676" s="0" t="n">
        <f aca="false">21*B676</f>
        <v>42</v>
      </c>
      <c r="F676" s="0" t="n">
        <f aca="false">C676+D676</f>
        <v>7665</v>
      </c>
      <c r="G676" s="0" t="n">
        <f aca="false">F676+E676</f>
        <v>7707</v>
      </c>
      <c r="H676" s="18" t="n">
        <v>105307667</v>
      </c>
      <c r="I676" s="47" t="s">
        <v>9786</v>
      </c>
      <c r="J676" s="48" t="n">
        <v>7707</v>
      </c>
      <c r="K676" s="0" t="n">
        <f aca="false">G676-J676</f>
        <v>0</v>
      </c>
    </row>
    <row r="677" customFormat="false" ht="29.85" hidden="false" customHeight="false" outlineLevel="0" collapsed="false">
      <c r="A677" s="0" t="n">
        <v>105307668</v>
      </c>
      <c r="B677" s="0" t="n">
        <v>1</v>
      </c>
      <c r="C677" s="0" t="n">
        <v>3832.5</v>
      </c>
      <c r="D677" s="0" t="n">
        <v>0</v>
      </c>
      <c r="E677" s="0" t="n">
        <f aca="false">21*B677</f>
        <v>21</v>
      </c>
      <c r="F677" s="0" t="n">
        <f aca="false">C677+D677</f>
        <v>3832.5</v>
      </c>
      <c r="G677" s="0" t="n">
        <f aca="false">F677+E677</f>
        <v>3853.5</v>
      </c>
      <c r="H677" s="18" t="n">
        <v>105307668</v>
      </c>
      <c r="I677" s="47" t="s">
        <v>9787</v>
      </c>
      <c r="J677" s="48" t="n">
        <v>3853.5</v>
      </c>
      <c r="K677" s="0" t="n">
        <f aca="false">G677-J677</f>
        <v>0</v>
      </c>
    </row>
    <row r="678" customFormat="false" ht="29.85" hidden="false" customHeight="false" outlineLevel="0" collapsed="false">
      <c r="A678" s="0" t="n">
        <v>105307671</v>
      </c>
      <c r="B678" s="0" t="n">
        <v>1</v>
      </c>
      <c r="C678" s="0" t="n">
        <v>3832.5</v>
      </c>
      <c r="D678" s="0" t="n">
        <v>0</v>
      </c>
      <c r="E678" s="0" t="n">
        <f aca="false">21*B678</f>
        <v>21</v>
      </c>
      <c r="F678" s="0" t="n">
        <f aca="false">C678+D678</f>
        <v>3832.5</v>
      </c>
      <c r="G678" s="0" t="n">
        <f aca="false">F678+E678</f>
        <v>3853.5</v>
      </c>
      <c r="H678" s="18" t="n">
        <v>105307671</v>
      </c>
      <c r="I678" s="47" t="s">
        <v>9788</v>
      </c>
      <c r="J678" s="48" t="n">
        <v>3853.5</v>
      </c>
      <c r="K678" s="0" t="n">
        <f aca="false">G678-J678</f>
        <v>0</v>
      </c>
    </row>
    <row r="679" customFormat="false" ht="29.85" hidden="false" customHeight="false" outlineLevel="0" collapsed="false">
      <c r="A679" s="0" t="n">
        <v>105307674</v>
      </c>
      <c r="B679" s="0" t="n">
        <v>2</v>
      </c>
      <c r="C679" s="0" t="n">
        <v>7665</v>
      </c>
      <c r="D679" s="0" t="n">
        <v>0</v>
      </c>
      <c r="E679" s="0" t="n">
        <f aca="false">21*B679</f>
        <v>42</v>
      </c>
      <c r="F679" s="0" t="n">
        <f aca="false">C679+D679</f>
        <v>7665</v>
      </c>
      <c r="G679" s="0" t="n">
        <f aca="false">F679+E679</f>
        <v>7707</v>
      </c>
      <c r="H679" s="18" t="n">
        <v>105307674</v>
      </c>
      <c r="I679" s="47" t="s">
        <v>9789</v>
      </c>
      <c r="J679" s="48" t="n">
        <v>7707</v>
      </c>
      <c r="K679" s="0" t="n">
        <f aca="false">G679-J679</f>
        <v>0</v>
      </c>
    </row>
    <row r="680" customFormat="false" ht="15.75" hidden="false" customHeight="false" outlineLevel="0" collapsed="false">
      <c r="A680" s="0" t="n">
        <v>105307679</v>
      </c>
      <c r="B680" s="0" t="n">
        <v>2</v>
      </c>
      <c r="C680" s="0" t="n">
        <v>7665</v>
      </c>
      <c r="D680" s="0" t="n">
        <v>0</v>
      </c>
      <c r="E680" s="0" t="n">
        <f aca="false">21*B680</f>
        <v>42</v>
      </c>
      <c r="F680" s="0" t="n">
        <f aca="false">C680+D680</f>
        <v>7665</v>
      </c>
      <c r="G680" s="0" t="n">
        <f aca="false">F680+E680</f>
        <v>7707</v>
      </c>
      <c r="H680" s="18" t="n">
        <v>105307679</v>
      </c>
      <c r="I680" s="47" t="s">
        <v>9790</v>
      </c>
      <c r="J680" s="48" t="n">
        <v>7707</v>
      </c>
      <c r="K680" s="0" t="n">
        <f aca="false">G680-J680</f>
        <v>0</v>
      </c>
    </row>
    <row r="681" customFormat="false" ht="29.85" hidden="false" customHeight="false" outlineLevel="0" collapsed="false">
      <c r="A681" s="0" t="n">
        <v>105307702</v>
      </c>
      <c r="B681" s="0" t="n">
        <v>3</v>
      </c>
      <c r="C681" s="0" t="n">
        <v>11497.5</v>
      </c>
      <c r="D681" s="0" t="n">
        <v>0</v>
      </c>
      <c r="E681" s="0" t="n">
        <f aca="false">21*B681</f>
        <v>63</v>
      </c>
      <c r="F681" s="0" t="n">
        <f aca="false">C681+D681</f>
        <v>11497.5</v>
      </c>
      <c r="G681" s="0" t="n">
        <f aca="false">F681+E681</f>
        <v>11560.5</v>
      </c>
      <c r="H681" s="18" t="n">
        <v>105307702</v>
      </c>
      <c r="I681" s="47" t="s">
        <v>9791</v>
      </c>
      <c r="J681" s="48" t="n">
        <v>11560.5</v>
      </c>
      <c r="K681" s="0" t="n">
        <f aca="false">G681-J681</f>
        <v>0</v>
      </c>
    </row>
    <row r="682" customFormat="false" ht="15.65" hidden="false" customHeight="false" outlineLevel="0" collapsed="false">
      <c r="A682" s="0" t="n">
        <v>105307746</v>
      </c>
      <c r="B682" s="0" t="n">
        <v>1</v>
      </c>
      <c r="C682" s="0" t="n">
        <v>3832.5</v>
      </c>
      <c r="D682" s="0" t="n">
        <v>0</v>
      </c>
      <c r="E682" s="0" t="n">
        <f aca="false">21*B682</f>
        <v>21</v>
      </c>
      <c r="F682" s="0" t="n">
        <f aca="false">C682+D682</f>
        <v>3832.5</v>
      </c>
      <c r="G682" s="0" t="n">
        <f aca="false">F682+E682</f>
        <v>3853.5</v>
      </c>
      <c r="H682" s="53" t="n">
        <v>105307746</v>
      </c>
      <c r="I682" s="47" t="s">
        <v>9792</v>
      </c>
      <c r="J682" s="48" t="n">
        <v>3853.5</v>
      </c>
      <c r="K682" s="0" t="n">
        <f aca="false">G682-J682</f>
        <v>0</v>
      </c>
    </row>
    <row r="683" customFormat="false" ht="15.65" hidden="false" customHeight="false" outlineLevel="0" collapsed="false">
      <c r="A683" s="0" t="n">
        <v>105307793</v>
      </c>
      <c r="B683" s="0" t="n">
        <v>1</v>
      </c>
      <c r="C683" s="0" t="n">
        <v>4672.5</v>
      </c>
      <c r="D683" s="0" t="n">
        <v>0</v>
      </c>
      <c r="E683" s="0" t="n">
        <f aca="false">21*B683</f>
        <v>21</v>
      </c>
      <c r="F683" s="0" t="n">
        <f aca="false">C683+D683</f>
        <v>4672.5</v>
      </c>
      <c r="G683" s="0" t="n">
        <f aca="false">F683+E683</f>
        <v>4693.5</v>
      </c>
      <c r="H683" s="56" t="n">
        <v>105307793</v>
      </c>
      <c r="I683" s="54" t="s">
        <v>9793</v>
      </c>
      <c r="J683" s="55" t="n">
        <v>4693.5</v>
      </c>
      <c r="K683" s="0" t="n">
        <f aca="false">G683-J683</f>
        <v>0</v>
      </c>
    </row>
    <row r="684" customFormat="false" ht="29.85" hidden="false" customHeight="false" outlineLevel="0" collapsed="false">
      <c r="A684" s="0" t="n">
        <v>105307819</v>
      </c>
      <c r="B684" s="0" t="n">
        <v>1</v>
      </c>
      <c r="C684" s="0" t="n">
        <v>3832.5</v>
      </c>
      <c r="D684" s="0" t="n">
        <v>0</v>
      </c>
      <c r="E684" s="0" t="n">
        <f aca="false">21*B684</f>
        <v>21</v>
      </c>
      <c r="F684" s="0" t="n">
        <f aca="false">C684+D684</f>
        <v>3832.5</v>
      </c>
      <c r="G684" s="0" t="n">
        <f aca="false">F684+E684</f>
        <v>3853.5</v>
      </c>
      <c r="H684" s="53" t="n">
        <v>105307819</v>
      </c>
      <c r="I684" s="47" t="s">
        <v>9794</v>
      </c>
      <c r="J684" s="48" t="n">
        <v>3853.5</v>
      </c>
      <c r="K684" s="0" t="n">
        <f aca="false">G684-J684</f>
        <v>0</v>
      </c>
    </row>
    <row r="685" customFormat="false" ht="29.85" hidden="false" customHeight="false" outlineLevel="0" collapsed="false">
      <c r="A685" s="0" t="n">
        <v>105307833</v>
      </c>
      <c r="B685" s="0" t="n">
        <v>1</v>
      </c>
      <c r="C685" s="0" t="n">
        <v>4672.5</v>
      </c>
      <c r="D685" s="0" t="n">
        <v>0</v>
      </c>
      <c r="E685" s="0" t="n">
        <f aca="false">21*B685</f>
        <v>21</v>
      </c>
      <c r="F685" s="0" t="n">
        <f aca="false">C685+D685</f>
        <v>4672.5</v>
      </c>
      <c r="G685" s="0" t="n">
        <f aca="false">F685+E685</f>
        <v>4693.5</v>
      </c>
      <c r="H685" s="18" t="n">
        <v>105307833</v>
      </c>
      <c r="I685" s="47" t="s">
        <v>9795</v>
      </c>
      <c r="J685" s="48" t="n">
        <v>4693.5</v>
      </c>
      <c r="K685" s="0" t="n">
        <f aca="false">G685-J685</f>
        <v>0</v>
      </c>
    </row>
    <row r="686" customFormat="false" ht="15.65" hidden="false" customHeight="false" outlineLevel="0" collapsed="false">
      <c r="A686" s="0" t="n">
        <v>105307845</v>
      </c>
      <c r="B686" s="0" t="n">
        <v>1</v>
      </c>
      <c r="C686" s="0" t="n">
        <v>4672.5</v>
      </c>
      <c r="D686" s="0" t="n">
        <v>0</v>
      </c>
      <c r="E686" s="0" t="n">
        <f aca="false">21*B686</f>
        <v>21</v>
      </c>
      <c r="F686" s="0" t="n">
        <f aca="false">C686+D686</f>
        <v>4672.5</v>
      </c>
      <c r="G686" s="0" t="n">
        <f aca="false">F686+E686</f>
        <v>4693.5</v>
      </c>
      <c r="H686" s="53" t="n">
        <v>105307845</v>
      </c>
      <c r="I686" s="47" t="s">
        <v>9796</v>
      </c>
      <c r="J686" s="48" t="n">
        <v>4693.5</v>
      </c>
      <c r="K686" s="0" t="n">
        <f aca="false">G686-J686</f>
        <v>0</v>
      </c>
    </row>
    <row r="687" customFormat="false" ht="29.85" hidden="false" customHeight="false" outlineLevel="0" collapsed="false">
      <c r="A687" s="0" t="n">
        <v>105307851</v>
      </c>
      <c r="B687" s="0" t="n">
        <v>2</v>
      </c>
      <c r="C687" s="0" t="n">
        <v>9345</v>
      </c>
      <c r="D687" s="0" t="n">
        <v>0</v>
      </c>
      <c r="E687" s="0" t="n">
        <f aca="false">21*B687</f>
        <v>42</v>
      </c>
      <c r="F687" s="0" t="n">
        <f aca="false">C687+D687</f>
        <v>9345</v>
      </c>
      <c r="G687" s="0" t="n">
        <f aca="false">F687+E687</f>
        <v>9387</v>
      </c>
      <c r="H687" s="53" t="n">
        <v>105307851</v>
      </c>
      <c r="I687" s="47" t="s">
        <v>9797</v>
      </c>
      <c r="J687" s="48" t="n">
        <v>9387</v>
      </c>
      <c r="K687" s="0" t="n">
        <f aca="false">G687-J687</f>
        <v>0</v>
      </c>
    </row>
    <row r="688" customFormat="false" ht="29.85" hidden="false" customHeight="false" outlineLevel="0" collapsed="false">
      <c r="A688" s="0" t="n">
        <v>105307859</v>
      </c>
      <c r="B688" s="0" t="n">
        <v>2</v>
      </c>
      <c r="C688" s="0" t="n">
        <v>9345</v>
      </c>
      <c r="D688" s="0" t="n">
        <v>0</v>
      </c>
      <c r="E688" s="0" t="n">
        <f aca="false">21*B688</f>
        <v>42</v>
      </c>
      <c r="F688" s="0" t="n">
        <f aca="false">C688+D688</f>
        <v>9345</v>
      </c>
      <c r="G688" s="0" t="n">
        <f aca="false">F688+E688</f>
        <v>9387</v>
      </c>
      <c r="H688" s="18" t="n">
        <v>105307859</v>
      </c>
      <c r="I688" s="47" t="s">
        <v>9798</v>
      </c>
      <c r="J688" s="48" t="n">
        <v>9387</v>
      </c>
      <c r="K688" s="0" t="n">
        <f aca="false">G688-J688</f>
        <v>0</v>
      </c>
    </row>
    <row r="689" customFormat="false" ht="29.85" hidden="false" customHeight="false" outlineLevel="0" collapsed="false">
      <c r="A689" s="0" t="n">
        <v>105307864</v>
      </c>
      <c r="B689" s="0" t="n">
        <v>1</v>
      </c>
      <c r="C689" s="0" t="n">
        <v>3832.5</v>
      </c>
      <c r="D689" s="0" t="n">
        <v>0</v>
      </c>
      <c r="E689" s="0" t="n">
        <f aca="false">21*B689</f>
        <v>21</v>
      </c>
      <c r="F689" s="0" t="n">
        <f aca="false">C689+D689</f>
        <v>3832.5</v>
      </c>
      <c r="G689" s="0" t="n">
        <f aca="false">F689+E689</f>
        <v>3853.5</v>
      </c>
      <c r="H689" s="18" t="n">
        <v>105307864</v>
      </c>
      <c r="I689" s="47" t="s">
        <v>9799</v>
      </c>
      <c r="J689" s="48" t="n">
        <v>3853.5</v>
      </c>
      <c r="K689" s="0" t="n">
        <f aca="false">G689-J689</f>
        <v>0</v>
      </c>
    </row>
    <row r="690" customFormat="false" ht="29.85" hidden="false" customHeight="false" outlineLevel="0" collapsed="false">
      <c r="A690" s="0" t="n">
        <v>105307874</v>
      </c>
      <c r="B690" s="0" t="n">
        <v>1</v>
      </c>
      <c r="C690" s="0" t="n">
        <v>3832.5</v>
      </c>
      <c r="D690" s="0" t="n">
        <v>0</v>
      </c>
      <c r="E690" s="0" t="n">
        <f aca="false">21*B690</f>
        <v>21</v>
      </c>
      <c r="F690" s="0" t="n">
        <f aca="false">C690+D690</f>
        <v>3832.5</v>
      </c>
      <c r="G690" s="0" t="n">
        <f aca="false">F690+E690</f>
        <v>3853.5</v>
      </c>
      <c r="H690" s="53" t="n">
        <v>105307874</v>
      </c>
      <c r="I690" s="47" t="s">
        <v>9800</v>
      </c>
      <c r="J690" s="48" t="n">
        <v>3853.5</v>
      </c>
      <c r="K690" s="0" t="n">
        <f aca="false">G690-J690</f>
        <v>0</v>
      </c>
    </row>
    <row r="691" customFormat="false" ht="15.75" hidden="false" customHeight="false" outlineLevel="0" collapsed="false">
      <c r="A691" s="0" t="n">
        <v>105307904</v>
      </c>
      <c r="B691" s="0" t="n">
        <v>3</v>
      </c>
      <c r="C691" s="0" t="n">
        <v>11497.5</v>
      </c>
      <c r="D691" s="0" t="n">
        <v>0</v>
      </c>
      <c r="E691" s="0" t="n">
        <f aca="false">21*B691</f>
        <v>63</v>
      </c>
      <c r="F691" s="0" t="n">
        <f aca="false">C691+D691</f>
        <v>11497.5</v>
      </c>
      <c r="G691" s="0" t="n">
        <f aca="false">F691+E691</f>
        <v>11560.5</v>
      </c>
      <c r="H691" s="18" t="n">
        <v>105307904</v>
      </c>
      <c r="I691" s="47" t="s">
        <v>9801</v>
      </c>
      <c r="J691" s="48" t="n">
        <v>11560.5</v>
      </c>
      <c r="K691" s="0" t="n">
        <f aca="false">G691-J691</f>
        <v>0</v>
      </c>
    </row>
    <row r="692" customFormat="false" ht="29.85" hidden="false" customHeight="false" outlineLevel="0" collapsed="false">
      <c r="A692" s="0" t="n">
        <v>105307915</v>
      </c>
      <c r="B692" s="0" t="n">
        <v>2</v>
      </c>
      <c r="C692" s="0" t="n">
        <v>7665</v>
      </c>
      <c r="D692" s="0" t="n">
        <v>0</v>
      </c>
      <c r="E692" s="0" t="n">
        <f aca="false">21*B692</f>
        <v>42</v>
      </c>
      <c r="F692" s="0" t="n">
        <f aca="false">C692+D692</f>
        <v>7665</v>
      </c>
      <c r="G692" s="0" t="n">
        <f aca="false">F692+E692</f>
        <v>7707</v>
      </c>
      <c r="H692" s="18" t="n">
        <v>105307915</v>
      </c>
      <c r="I692" s="47" t="s">
        <v>9802</v>
      </c>
      <c r="J692" s="48" t="n">
        <v>7707</v>
      </c>
      <c r="K692" s="0" t="n">
        <f aca="false">G692-J692</f>
        <v>0</v>
      </c>
    </row>
    <row r="693" customFormat="false" ht="29.85" hidden="false" customHeight="false" outlineLevel="0" collapsed="false">
      <c r="A693" s="0" t="n">
        <v>105307918</v>
      </c>
      <c r="B693" s="0" t="n">
        <v>1</v>
      </c>
      <c r="C693" s="0" t="n">
        <v>3832.5</v>
      </c>
      <c r="D693" s="0" t="n">
        <v>0</v>
      </c>
      <c r="E693" s="0" t="n">
        <f aca="false">21*B693</f>
        <v>21</v>
      </c>
      <c r="F693" s="0" t="n">
        <f aca="false">C693+D693</f>
        <v>3832.5</v>
      </c>
      <c r="G693" s="0" t="n">
        <f aca="false">F693+E693</f>
        <v>3853.5</v>
      </c>
      <c r="H693" s="18" t="n">
        <v>105307918</v>
      </c>
      <c r="I693" s="47" t="s">
        <v>9803</v>
      </c>
      <c r="J693" s="48" t="n">
        <v>3853.5</v>
      </c>
      <c r="K693" s="0" t="n">
        <f aca="false">G693-J693</f>
        <v>0</v>
      </c>
    </row>
    <row r="694" customFormat="false" ht="29.85" hidden="false" customHeight="false" outlineLevel="0" collapsed="false">
      <c r="A694" s="0" t="n">
        <v>105307927</v>
      </c>
      <c r="B694" s="0" t="n">
        <v>1</v>
      </c>
      <c r="C694" s="0" t="n">
        <v>5722.4</v>
      </c>
      <c r="D694" s="0" t="n">
        <v>0</v>
      </c>
      <c r="E694" s="0" t="n">
        <f aca="false">21*B694</f>
        <v>21</v>
      </c>
      <c r="F694" s="0" t="n">
        <f aca="false">C694+D694</f>
        <v>5722.4</v>
      </c>
      <c r="G694" s="0" t="n">
        <f aca="false">F694+E694</f>
        <v>5743.4</v>
      </c>
      <c r="H694" s="18" t="n">
        <v>105307927</v>
      </c>
      <c r="I694" s="47" t="s">
        <v>9804</v>
      </c>
      <c r="J694" s="48" t="n">
        <v>5743.4</v>
      </c>
      <c r="K694" s="0" t="n">
        <f aca="false">G694-J694</f>
        <v>0</v>
      </c>
    </row>
    <row r="695" customFormat="false" ht="29.85" hidden="false" customHeight="false" outlineLevel="0" collapsed="false">
      <c r="A695" s="0" t="n">
        <v>105307931</v>
      </c>
      <c r="B695" s="0" t="n">
        <v>1</v>
      </c>
      <c r="C695" s="0" t="n">
        <v>3832.5</v>
      </c>
      <c r="D695" s="0" t="n">
        <v>0</v>
      </c>
      <c r="E695" s="0" t="n">
        <f aca="false">21*B695</f>
        <v>21</v>
      </c>
      <c r="F695" s="0" t="n">
        <f aca="false">C695+D695</f>
        <v>3832.5</v>
      </c>
      <c r="G695" s="0" t="n">
        <f aca="false">F695+E695</f>
        <v>3853.5</v>
      </c>
      <c r="H695" s="18" t="n">
        <v>105307931</v>
      </c>
      <c r="I695" s="47" t="s">
        <v>9805</v>
      </c>
      <c r="J695" s="48" t="n">
        <v>3853.5</v>
      </c>
      <c r="K695" s="0" t="n">
        <f aca="false">G695-J695</f>
        <v>0</v>
      </c>
    </row>
    <row r="696" customFormat="false" ht="29.85" hidden="false" customHeight="false" outlineLevel="0" collapsed="false">
      <c r="A696" s="0" t="n">
        <v>105307948</v>
      </c>
      <c r="B696" s="0" t="n">
        <v>1</v>
      </c>
      <c r="C696" s="0" t="n">
        <v>5722.4</v>
      </c>
      <c r="D696" s="0" t="n">
        <v>0</v>
      </c>
      <c r="E696" s="0" t="n">
        <f aca="false">21*B696</f>
        <v>21</v>
      </c>
      <c r="F696" s="0" t="n">
        <f aca="false">C696+D696</f>
        <v>5722.4</v>
      </c>
      <c r="G696" s="0" t="n">
        <f aca="false">F696+E696</f>
        <v>5743.4</v>
      </c>
      <c r="H696" s="18" t="n">
        <v>105307948</v>
      </c>
      <c r="I696" s="47" t="s">
        <v>9806</v>
      </c>
      <c r="J696" s="48" t="n">
        <v>5743.4</v>
      </c>
      <c r="K696" s="0" t="n">
        <f aca="false">G696-J696</f>
        <v>0</v>
      </c>
    </row>
    <row r="697" customFormat="false" ht="29.85" hidden="false" customHeight="false" outlineLevel="0" collapsed="false">
      <c r="A697" s="0" t="n">
        <v>105307991</v>
      </c>
      <c r="B697" s="0" t="n">
        <v>1</v>
      </c>
      <c r="C697" s="0" t="n">
        <v>5722.4</v>
      </c>
      <c r="D697" s="0" t="n">
        <v>0</v>
      </c>
      <c r="E697" s="0" t="n">
        <f aca="false">21*B697</f>
        <v>21</v>
      </c>
      <c r="F697" s="0" t="n">
        <f aca="false">C697+D697</f>
        <v>5722.4</v>
      </c>
      <c r="G697" s="0" t="n">
        <f aca="false">F697+E697</f>
        <v>5743.4</v>
      </c>
      <c r="H697" s="53" t="n">
        <v>105307991</v>
      </c>
      <c r="I697" s="47" t="s">
        <v>9807</v>
      </c>
      <c r="J697" s="48" t="n">
        <v>5743.4</v>
      </c>
      <c r="K697" s="0" t="n">
        <f aca="false">G697-J697</f>
        <v>0</v>
      </c>
    </row>
    <row r="698" customFormat="false" ht="29.85" hidden="false" customHeight="false" outlineLevel="0" collapsed="false">
      <c r="A698" s="0" t="n">
        <v>105307995</v>
      </c>
      <c r="B698" s="0" t="n">
        <v>1</v>
      </c>
      <c r="C698" s="0" t="n">
        <v>3832.5</v>
      </c>
      <c r="D698" s="0" t="n">
        <v>0</v>
      </c>
      <c r="E698" s="0" t="n">
        <f aca="false">21*B698</f>
        <v>21</v>
      </c>
      <c r="F698" s="0" t="n">
        <f aca="false">C698+D698</f>
        <v>3832.5</v>
      </c>
      <c r="G698" s="0" t="n">
        <f aca="false">F698+E698</f>
        <v>3853.5</v>
      </c>
      <c r="H698" s="18" t="n">
        <v>105307995</v>
      </c>
      <c r="I698" s="47" t="s">
        <v>9808</v>
      </c>
      <c r="J698" s="48" t="n">
        <v>3853.5</v>
      </c>
      <c r="K698" s="0" t="n">
        <f aca="false">G698-J698</f>
        <v>0</v>
      </c>
    </row>
    <row r="699" customFormat="false" ht="29.85" hidden="false" customHeight="false" outlineLevel="0" collapsed="false">
      <c r="A699" s="0" t="n">
        <v>105308064</v>
      </c>
      <c r="B699" s="0" t="n">
        <v>1</v>
      </c>
      <c r="C699" s="0" t="n">
        <v>3832.5</v>
      </c>
      <c r="D699" s="0" t="n">
        <v>0</v>
      </c>
      <c r="E699" s="0" t="n">
        <f aca="false">21*B699</f>
        <v>21</v>
      </c>
      <c r="F699" s="0" t="n">
        <f aca="false">C699+D699</f>
        <v>3832.5</v>
      </c>
      <c r="G699" s="0" t="n">
        <f aca="false">F699+E699</f>
        <v>3853.5</v>
      </c>
      <c r="H699" s="53" t="n">
        <v>105308064</v>
      </c>
      <c r="I699" s="47" t="s">
        <v>9809</v>
      </c>
      <c r="J699" s="48" t="n">
        <v>3853.5</v>
      </c>
      <c r="K699" s="0" t="n">
        <f aca="false">G699-J699</f>
        <v>0</v>
      </c>
    </row>
    <row r="700" customFormat="false" ht="15.65" hidden="false" customHeight="false" outlineLevel="0" collapsed="false">
      <c r="A700" s="0" t="n">
        <v>105308072</v>
      </c>
      <c r="B700" s="0" t="n">
        <v>2</v>
      </c>
      <c r="C700" s="0" t="n">
        <v>7665</v>
      </c>
      <c r="D700" s="0" t="n">
        <v>0</v>
      </c>
      <c r="E700" s="0" t="n">
        <f aca="false">21*B700</f>
        <v>42</v>
      </c>
      <c r="F700" s="0" t="n">
        <f aca="false">C700+D700</f>
        <v>7665</v>
      </c>
      <c r="G700" s="0" t="n">
        <f aca="false">F700+E700</f>
        <v>7707</v>
      </c>
      <c r="H700" s="18" t="n">
        <v>105308072</v>
      </c>
      <c r="I700" s="47" t="s">
        <v>9810</v>
      </c>
      <c r="J700" s="48" t="n">
        <v>7707</v>
      </c>
      <c r="K700" s="0" t="n">
        <f aca="false">G700-J700</f>
        <v>0</v>
      </c>
    </row>
    <row r="701" customFormat="false" ht="29.85" hidden="false" customHeight="false" outlineLevel="0" collapsed="false">
      <c r="A701" s="0" t="n">
        <v>105308074</v>
      </c>
      <c r="B701" s="0" t="n">
        <v>3</v>
      </c>
      <c r="C701" s="0" t="n">
        <v>11497.5</v>
      </c>
      <c r="D701" s="0" t="n">
        <v>0</v>
      </c>
      <c r="E701" s="0" t="n">
        <f aca="false">21*B701</f>
        <v>63</v>
      </c>
      <c r="F701" s="0" t="n">
        <f aca="false">C701+D701</f>
        <v>11497.5</v>
      </c>
      <c r="G701" s="0" t="n">
        <f aca="false">F701+E701</f>
        <v>11560.5</v>
      </c>
      <c r="H701" s="18" t="n">
        <v>105308074</v>
      </c>
      <c r="I701" s="47" t="s">
        <v>9811</v>
      </c>
      <c r="J701" s="48" t="n">
        <v>11560.5</v>
      </c>
      <c r="K701" s="0" t="n">
        <f aca="false">G701-J701</f>
        <v>0</v>
      </c>
    </row>
    <row r="702" customFormat="false" ht="29.85" hidden="false" customHeight="false" outlineLevel="0" collapsed="false">
      <c r="A702" s="0" t="n">
        <v>105308076</v>
      </c>
      <c r="B702" s="0" t="n">
        <v>1</v>
      </c>
      <c r="C702" s="0" t="n">
        <v>3832.5</v>
      </c>
      <c r="D702" s="0" t="n">
        <v>0</v>
      </c>
      <c r="E702" s="0" t="n">
        <f aca="false">21*B702</f>
        <v>21</v>
      </c>
      <c r="F702" s="0" t="n">
        <f aca="false">C702+D702</f>
        <v>3832.5</v>
      </c>
      <c r="G702" s="0" t="n">
        <f aca="false">F702+E702</f>
        <v>3853.5</v>
      </c>
      <c r="H702" s="18" t="n">
        <v>105308076</v>
      </c>
      <c r="I702" s="47" t="s">
        <v>9812</v>
      </c>
      <c r="J702" s="48" t="n">
        <v>3853.5</v>
      </c>
      <c r="K702" s="0" t="n">
        <f aca="false">G702-J702</f>
        <v>0</v>
      </c>
    </row>
    <row r="703" customFormat="false" ht="29.85" hidden="false" customHeight="false" outlineLevel="0" collapsed="false">
      <c r="A703" s="0" t="n">
        <v>105308088</v>
      </c>
      <c r="B703" s="0" t="n">
        <v>1</v>
      </c>
      <c r="C703" s="0" t="n">
        <v>3832.5</v>
      </c>
      <c r="D703" s="0" t="n">
        <v>0</v>
      </c>
      <c r="E703" s="0" t="n">
        <f aca="false">21*B703</f>
        <v>21</v>
      </c>
      <c r="F703" s="0" t="n">
        <f aca="false">C703+D703</f>
        <v>3832.5</v>
      </c>
      <c r="G703" s="0" t="n">
        <f aca="false">F703+E703</f>
        <v>3853.5</v>
      </c>
      <c r="H703" s="53" t="n">
        <v>105308088</v>
      </c>
      <c r="I703" s="47" t="s">
        <v>9813</v>
      </c>
      <c r="J703" s="48" t="n">
        <v>3853.5</v>
      </c>
      <c r="K703" s="0" t="n">
        <f aca="false">G703-J703</f>
        <v>0</v>
      </c>
    </row>
    <row r="704" customFormat="false" ht="29.85" hidden="false" customHeight="false" outlineLevel="0" collapsed="false">
      <c r="A704" s="0" t="n">
        <v>105308114</v>
      </c>
      <c r="B704" s="0" t="n">
        <v>1</v>
      </c>
      <c r="C704" s="0" t="n">
        <v>3832.5</v>
      </c>
      <c r="D704" s="0" t="n">
        <v>0</v>
      </c>
      <c r="E704" s="0" t="n">
        <f aca="false">21*B704</f>
        <v>21</v>
      </c>
      <c r="F704" s="0" t="n">
        <f aca="false">C704+D704</f>
        <v>3832.5</v>
      </c>
      <c r="G704" s="0" t="n">
        <f aca="false">F704+E704</f>
        <v>3853.5</v>
      </c>
      <c r="H704" s="53" t="n">
        <v>105308114</v>
      </c>
      <c r="I704" s="47" t="s">
        <v>9814</v>
      </c>
      <c r="J704" s="48" t="n">
        <v>3853.5</v>
      </c>
      <c r="K704" s="0" t="n">
        <f aca="false">G704-J704</f>
        <v>0</v>
      </c>
    </row>
    <row r="705" customFormat="false" ht="29.85" hidden="false" customHeight="false" outlineLevel="0" collapsed="false">
      <c r="A705" s="0" t="n">
        <v>105308226</v>
      </c>
      <c r="B705" s="0" t="n">
        <v>1</v>
      </c>
      <c r="C705" s="0" t="n">
        <v>3832.5</v>
      </c>
      <c r="D705" s="0" t="n">
        <v>0</v>
      </c>
      <c r="E705" s="0" t="n">
        <f aca="false">21*B705</f>
        <v>21</v>
      </c>
      <c r="F705" s="0" t="n">
        <f aca="false">C705+D705</f>
        <v>3832.5</v>
      </c>
      <c r="G705" s="0" t="n">
        <f aca="false">F705+E705</f>
        <v>3853.5</v>
      </c>
      <c r="H705" s="18" t="n">
        <v>105308226</v>
      </c>
      <c r="I705" s="47" t="s">
        <v>9815</v>
      </c>
      <c r="J705" s="48" t="n">
        <v>3853.5</v>
      </c>
      <c r="K705" s="0" t="n">
        <f aca="false">G705-J705</f>
        <v>0</v>
      </c>
    </row>
    <row r="706" customFormat="false" ht="29.85" hidden="false" customHeight="false" outlineLevel="0" collapsed="false">
      <c r="A706" s="0" t="n">
        <v>105308251</v>
      </c>
      <c r="B706" s="0" t="n">
        <v>3</v>
      </c>
      <c r="C706" s="0" t="n">
        <v>11497.5</v>
      </c>
      <c r="D706" s="0" t="n">
        <v>0</v>
      </c>
      <c r="E706" s="0" t="n">
        <f aca="false">21*B706</f>
        <v>63</v>
      </c>
      <c r="F706" s="0" t="n">
        <f aca="false">C706+D706</f>
        <v>11497.5</v>
      </c>
      <c r="G706" s="0" t="n">
        <f aca="false">F706+E706</f>
        <v>11560.5</v>
      </c>
      <c r="H706" s="18" t="n">
        <v>105308251</v>
      </c>
      <c r="I706" s="47" t="s">
        <v>9816</v>
      </c>
      <c r="J706" s="48" t="n">
        <v>11560.5</v>
      </c>
      <c r="K706" s="0" t="n">
        <f aca="false">G706-J706</f>
        <v>0</v>
      </c>
    </row>
    <row r="707" customFormat="false" ht="15.65" hidden="false" customHeight="false" outlineLevel="0" collapsed="false">
      <c r="A707" s="0" t="n">
        <v>105308311</v>
      </c>
      <c r="B707" s="0" t="n">
        <v>1</v>
      </c>
      <c r="C707" s="0" t="n">
        <v>5722.4</v>
      </c>
      <c r="D707" s="0" t="n">
        <v>0</v>
      </c>
      <c r="E707" s="0" t="n">
        <f aca="false">21*B707</f>
        <v>21</v>
      </c>
      <c r="F707" s="0" t="n">
        <f aca="false">C707+D707</f>
        <v>5722.4</v>
      </c>
      <c r="G707" s="0" t="n">
        <f aca="false">F707+E707</f>
        <v>5743.4</v>
      </c>
      <c r="H707" s="18" t="n">
        <v>105308311</v>
      </c>
      <c r="I707" s="47" t="s">
        <v>9817</v>
      </c>
      <c r="J707" s="48" t="n">
        <v>5743.4</v>
      </c>
      <c r="K707" s="0" t="n">
        <f aca="false">G707-J707</f>
        <v>0</v>
      </c>
    </row>
    <row r="708" customFormat="false" ht="29.85" hidden="false" customHeight="false" outlineLevel="0" collapsed="false">
      <c r="A708" s="0" t="n">
        <v>105308354</v>
      </c>
      <c r="B708" s="0" t="n">
        <v>1</v>
      </c>
      <c r="C708" s="0" t="n">
        <v>3832.5</v>
      </c>
      <c r="D708" s="0" t="n">
        <v>0</v>
      </c>
      <c r="E708" s="0" t="n">
        <f aca="false">21*B708</f>
        <v>21</v>
      </c>
      <c r="F708" s="0" t="n">
        <f aca="false">C708+D708</f>
        <v>3832.5</v>
      </c>
      <c r="G708" s="0" t="n">
        <f aca="false">F708+E708</f>
        <v>3853.5</v>
      </c>
      <c r="H708" s="18" t="n">
        <v>105308354</v>
      </c>
      <c r="I708" s="47" t="s">
        <v>9818</v>
      </c>
      <c r="J708" s="48" t="n">
        <v>3853.5</v>
      </c>
      <c r="K708" s="0" t="n">
        <f aca="false">G708-J708</f>
        <v>0</v>
      </c>
    </row>
    <row r="709" customFormat="false" ht="29.85" hidden="false" customHeight="false" outlineLevel="0" collapsed="false">
      <c r="A709" s="0" t="n">
        <v>105308439</v>
      </c>
      <c r="B709" s="0" t="n">
        <v>2</v>
      </c>
      <c r="C709" s="0" t="n">
        <v>7665</v>
      </c>
      <c r="D709" s="0" t="n">
        <v>0</v>
      </c>
      <c r="E709" s="0" t="n">
        <f aca="false">21*B709</f>
        <v>42</v>
      </c>
      <c r="F709" s="0" t="n">
        <f aca="false">C709+D709</f>
        <v>7665</v>
      </c>
      <c r="G709" s="0" t="n">
        <f aca="false">F709+E709</f>
        <v>7707</v>
      </c>
      <c r="H709" s="18" t="n">
        <v>105308439</v>
      </c>
      <c r="I709" s="47" t="s">
        <v>9819</v>
      </c>
      <c r="J709" s="48" t="n">
        <v>7707</v>
      </c>
      <c r="K709" s="0" t="n">
        <f aca="false">G709-J709</f>
        <v>0</v>
      </c>
    </row>
    <row r="710" customFormat="false" ht="29.85" hidden="false" customHeight="false" outlineLevel="0" collapsed="false">
      <c r="A710" s="0" t="n">
        <v>105308490</v>
      </c>
      <c r="B710" s="0" t="n">
        <v>1</v>
      </c>
      <c r="C710" s="0" t="n">
        <v>3832.5</v>
      </c>
      <c r="D710" s="0" t="n">
        <v>0</v>
      </c>
      <c r="E710" s="0" t="n">
        <f aca="false">21*B710</f>
        <v>21</v>
      </c>
      <c r="F710" s="0" t="n">
        <f aca="false">C710+D710</f>
        <v>3832.5</v>
      </c>
      <c r="G710" s="0" t="n">
        <f aca="false">F710+E710</f>
        <v>3853.5</v>
      </c>
      <c r="H710" s="18" t="n">
        <v>105308490</v>
      </c>
      <c r="I710" s="47" t="s">
        <v>9820</v>
      </c>
      <c r="J710" s="48" t="n">
        <v>3853.5</v>
      </c>
      <c r="K710" s="0" t="n">
        <f aca="false">G710-J710</f>
        <v>0</v>
      </c>
    </row>
    <row r="711" customFormat="false" ht="29.85" hidden="false" customHeight="false" outlineLevel="0" collapsed="false">
      <c r="A711" s="0" t="n">
        <v>105308513</v>
      </c>
      <c r="B711" s="0" t="n">
        <v>1</v>
      </c>
      <c r="C711" s="0" t="n">
        <v>4672.5</v>
      </c>
      <c r="D711" s="0" t="n">
        <v>0</v>
      </c>
      <c r="E711" s="0" t="n">
        <f aca="false">21*B711</f>
        <v>21</v>
      </c>
      <c r="F711" s="0" t="n">
        <f aca="false">C711+D711</f>
        <v>4672.5</v>
      </c>
      <c r="G711" s="0" t="n">
        <f aca="false">F711+E711</f>
        <v>4693.5</v>
      </c>
      <c r="H711" s="53" t="n">
        <v>105308513</v>
      </c>
      <c r="I711" s="47" t="s">
        <v>9821</v>
      </c>
      <c r="J711" s="48" t="n">
        <v>4693.5</v>
      </c>
      <c r="K711" s="0" t="n">
        <f aca="false">G711-J711</f>
        <v>0</v>
      </c>
    </row>
    <row r="712" customFormat="false" ht="15.65" hidden="false" customHeight="false" outlineLevel="0" collapsed="false">
      <c r="A712" s="0" t="n">
        <v>105308534</v>
      </c>
      <c r="B712" s="0" t="n">
        <v>1</v>
      </c>
      <c r="C712" s="0" t="n">
        <v>4672.5</v>
      </c>
      <c r="D712" s="0" t="n">
        <v>0</v>
      </c>
      <c r="E712" s="0" t="n">
        <f aca="false">21*B712</f>
        <v>21</v>
      </c>
      <c r="F712" s="0" t="n">
        <f aca="false">C712+D712</f>
        <v>4672.5</v>
      </c>
      <c r="G712" s="0" t="n">
        <f aca="false">F712+E712</f>
        <v>4693.5</v>
      </c>
      <c r="H712" s="18" t="n">
        <v>105308534</v>
      </c>
      <c r="I712" s="47" t="s">
        <v>9822</v>
      </c>
      <c r="J712" s="48" t="n">
        <v>4693.5</v>
      </c>
      <c r="K712" s="0" t="n">
        <f aca="false">G712-J712</f>
        <v>0</v>
      </c>
    </row>
    <row r="713" customFormat="false" ht="29.85" hidden="false" customHeight="false" outlineLevel="0" collapsed="false">
      <c r="A713" s="0" t="n">
        <v>105308600</v>
      </c>
      <c r="B713" s="0" t="n">
        <v>1</v>
      </c>
      <c r="C713" s="0" t="n">
        <v>3832.5</v>
      </c>
      <c r="D713" s="0" t="n">
        <v>0</v>
      </c>
      <c r="E713" s="0" t="n">
        <f aca="false">21*B713</f>
        <v>21</v>
      </c>
      <c r="F713" s="0" t="n">
        <f aca="false">C713+D713</f>
        <v>3832.5</v>
      </c>
      <c r="G713" s="0" t="n">
        <f aca="false">F713+E713</f>
        <v>3853.5</v>
      </c>
      <c r="H713" s="18" t="n">
        <v>105308600</v>
      </c>
      <c r="I713" s="47" t="s">
        <v>9823</v>
      </c>
      <c r="J713" s="48" t="n">
        <v>3853.5</v>
      </c>
      <c r="K713" s="0" t="n">
        <f aca="false">G713-J713</f>
        <v>0</v>
      </c>
    </row>
    <row r="714" customFormat="false" ht="29.85" hidden="false" customHeight="false" outlineLevel="0" collapsed="false">
      <c r="A714" s="0" t="n">
        <v>105308610</v>
      </c>
      <c r="B714" s="0" t="n">
        <v>1</v>
      </c>
      <c r="C714" s="0" t="n">
        <v>3832.5</v>
      </c>
      <c r="D714" s="0" t="n">
        <v>0</v>
      </c>
      <c r="E714" s="0" t="n">
        <f aca="false">21*B714</f>
        <v>21</v>
      </c>
      <c r="F714" s="0" t="n">
        <f aca="false">C714+D714</f>
        <v>3832.5</v>
      </c>
      <c r="G714" s="0" t="n">
        <f aca="false">F714+E714</f>
        <v>3853.5</v>
      </c>
      <c r="H714" s="18" t="n">
        <v>105308610</v>
      </c>
      <c r="I714" s="47" t="s">
        <v>9824</v>
      </c>
      <c r="J714" s="48" t="n">
        <v>3853.5</v>
      </c>
      <c r="K714" s="0" t="n">
        <f aca="false">G714-J714</f>
        <v>0</v>
      </c>
    </row>
    <row r="715" customFormat="false" ht="29.85" hidden="false" customHeight="false" outlineLevel="0" collapsed="false">
      <c r="A715" s="0" t="n">
        <v>105308637</v>
      </c>
      <c r="B715" s="0" t="n">
        <v>2</v>
      </c>
      <c r="C715" s="0" t="n">
        <v>7665</v>
      </c>
      <c r="D715" s="0" t="n">
        <v>0</v>
      </c>
      <c r="E715" s="0" t="n">
        <f aca="false">21*B715</f>
        <v>42</v>
      </c>
      <c r="F715" s="0" t="n">
        <f aca="false">C715+D715</f>
        <v>7665</v>
      </c>
      <c r="G715" s="0" t="n">
        <f aca="false">F715+E715</f>
        <v>7707</v>
      </c>
      <c r="H715" s="18" t="n">
        <v>105308637</v>
      </c>
      <c r="I715" s="47" t="s">
        <v>9825</v>
      </c>
      <c r="J715" s="48" t="n">
        <v>7707</v>
      </c>
      <c r="K715" s="0" t="n">
        <f aca="false">G715-J715</f>
        <v>0</v>
      </c>
    </row>
    <row r="716" customFormat="false" ht="15.75" hidden="false" customHeight="false" outlineLevel="0" collapsed="false">
      <c r="A716" s="0" t="n">
        <v>105308667</v>
      </c>
      <c r="B716" s="0" t="n">
        <v>1</v>
      </c>
      <c r="C716" s="0" t="n">
        <v>3832.5</v>
      </c>
      <c r="D716" s="0" t="n">
        <v>0</v>
      </c>
      <c r="E716" s="0" t="n">
        <f aca="false">21*B716</f>
        <v>21</v>
      </c>
      <c r="F716" s="0" t="n">
        <f aca="false">C716+D716</f>
        <v>3832.5</v>
      </c>
      <c r="G716" s="0" t="n">
        <f aca="false">F716+E716</f>
        <v>3853.5</v>
      </c>
      <c r="H716" s="18" t="n">
        <v>105308667</v>
      </c>
      <c r="I716" s="47" t="s">
        <v>9826</v>
      </c>
      <c r="J716" s="48" t="n">
        <v>3853.5</v>
      </c>
      <c r="K716" s="0" t="n">
        <f aca="false">G716-J716</f>
        <v>0</v>
      </c>
    </row>
    <row r="717" customFormat="false" ht="29.85" hidden="false" customHeight="false" outlineLevel="0" collapsed="false">
      <c r="A717" s="0" t="n">
        <v>105308753</v>
      </c>
      <c r="B717" s="0" t="n">
        <v>1</v>
      </c>
      <c r="C717" s="0" t="n">
        <v>3832.5</v>
      </c>
      <c r="D717" s="0" t="n">
        <v>0</v>
      </c>
      <c r="E717" s="0" t="n">
        <f aca="false">21*B717</f>
        <v>21</v>
      </c>
      <c r="F717" s="0" t="n">
        <f aca="false">C717+D717</f>
        <v>3832.5</v>
      </c>
      <c r="G717" s="0" t="n">
        <f aca="false">F717+E717</f>
        <v>3853.5</v>
      </c>
      <c r="H717" s="18" t="n">
        <v>105308753</v>
      </c>
      <c r="I717" s="47" t="s">
        <v>9827</v>
      </c>
      <c r="J717" s="48" t="n">
        <v>3853.5</v>
      </c>
      <c r="K717" s="0" t="n">
        <f aca="false">G717-J717</f>
        <v>0</v>
      </c>
    </row>
    <row r="718" customFormat="false" ht="15.75" hidden="false" customHeight="false" outlineLevel="0" collapsed="false">
      <c r="A718" s="0" t="n">
        <v>105308766</v>
      </c>
      <c r="B718" s="0" t="n">
        <v>1</v>
      </c>
      <c r="C718" s="0" t="n">
        <v>3832.5</v>
      </c>
      <c r="D718" s="0" t="n">
        <v>0</v>
      </c>
      <c r="E718" s="0" t="n">
        <f aca="false">21*B718</f>
        <v>21</v>
      </c>
      <c r="F718" s="0" t="n">
        <f aca="false">C718+D718</f>
        <v>3832.5</v>
      </c>
      <c r="G718" s="0" t="n">
        <f aca="false">F718+E718</f>
        <v>3853.5</v>
      </c>
      <c r="H718" s="18" t="n">
        <v>105308766</v>
      </c>
      <c r="I718" s="47" t="s">
        <v>9828</v>
      </c>
      <c r="J718" s="48" t="n">
        <v>3853.5</v>
      </c>
      <c r="K718" s="0" t="n">
        <f aca="false">G718-J718</f>
        <v>0</v>
      </c>
    </row>
    <row r="719" customFormat="false" ht="29.85" hidden="false" customHeight="false" outlineLevel="0" collapsed="false">
      <c r="A719" s="0" t="n">
        <v>105308889</v>
      </c>
      <c r="B719" s="0" t="n">
        <v>1</v>
      </c>
      <c r="C719" s="0" t="n">
        <v>3832.5</v>
      </c>
      <c r="D719" s="0" t="n">
        <v>0</v>
      </c>
      <c r="E719" s="0" t="n">
        <f aca="false">21*B719</f>
        <v>21</v>
      </c>
      <c r="F719" s="0" t="n">
        <f aca="false">C719+D719</f>
        <v>3832.5</v>
      </c>
      <c r="G719" s="0" t="n">
        <f aca="false">F719+E719</f>
        <v>3853.5</v>
      </c>
      <c r="H719" s="18" t="n">
        <v>105308889</v>
      </c>
      <c r="I719" s="47" t="s">
        <v>9829</v>
      </c>
      <c r="J719" s="48" t="n">
        <v>3853.5</v>
      </c>
      <c r="K719" s="0" t="n">
        <f aca="false">G719-J719</f>
        <v>0</v>
      </c>
    </row>
    <row r="720" customFormat="false" ht="29.85" hidden="false" customHeight="false" outlineLevel="0" collapsed="false">
      <c r="A720" s="0" t="n">
        <v>105308974</v>
      </c>
      <c r="B720" s="0" t="n">
        <v>1</v>
      </c>
      <c r="C720" s="0" t="n">
        <v>3832.5</v>
      </c>
      <c r="D720" s="0" t="n">
        <v>0</v>
      </c>
      <c r="E720" s="0" t="n">
        <f aca="false">21*B720</f>
        <v>21</v>
      </c>
      <c r="F720" s="0" t="n">
        <f aca="false">C720+D720</f>
        <v>3832.5</v>
      </c>
      <c r="G720" s="0" t="n">
        <f aca="false">F720+E720</f>
        <v>3853.5</v>
      </c>
      <c r="H720" s="53" t="n">
        <v>105308974</v>
      </c>
      <c r="I720" s="47" t="s">
        <v>9830</v>
      </c>
      <c r="J720" s="48" t="n">
        <v>3853.5</v>
      </c>
      <c r="K720" s="0" t="n">
        <f aca="false">G720-J720</f>
        <v>0</v>
      </c>
    </row>
    <row r="721" customFormat="false" ht="29.85" hidden="false" customHeight="false" outlineLevel="0" collapsed="false">
      <c r="A721" s="0" t="n">
        <v>105309096</v>
      </c>
      <c r="B721" s="0" t="n">
        <v>1</v>
      </c>
      <c r="C721" s="0" t="n">
        <v>3832.5</v>
      </c>
      <c r="D721" s="0" t="n">
        <v>0</v>
      </c>
      <c r="E721" s="0" t="n">
        <f aca="false">21*B721</f>
        <v>21</v>
      </c>
      <c r="F721" s="0" t="n">
        <f aca="false">C721+D721</f>
        <v>3832.5</v>
      </c>
      <c r="G721" s="0" t="n">
        <f aca="false">F721+E721</f>
        <v>3853.5</v>
      </c>
      <c r="H721" s="53" t="n">
        <v>105309096</v>
      </c>
      <c r="I721" s="47" t="s">
        <v>9831</v>
      </c>
      <c r="J721" s="48" t="n">
        <v>3853.5</v>
      </c>
      <c r="K721" s="0" t="n">
        <f aca="false">G721-J721</f>
        <v>0</v>
      </c>
    </row>
    <row r="722" customFormat="false" ht="29.85" hidden="false" customHeight="false" outlineLevel="0" collapsed="false">
      <c r="A722" s="0" t="n">
        <v>105309349</v>
      </c>
      <c r="B722" s="0" t="n">
        <v>1</v>
      </c>
      <c r="C722" s="0" t="n">
        <v>3832.5</v>
      </c>
      <c r="D722" s="0" t="n">
        <v>0</v>
      </c>
      <c r="E722" s="0" t="n">
        <f aca="false">21*B722</f>
        <v>21</v>
      </c>
      <c r="F722" s="0" t="n">
        <f aca="false">C722+D722</f>
        <v>3832.5</v>
      </c>
      <c r="G722" s="0" t="n">
        <f aca="false">F722+E722</f>
        <v>3853.5</v>
      </c>
      <c r="H722" s="18" t="n">
        <v>105309349</v>
      </c>
      <c r="I722" s="47" t="s">
        <v>9832</v>
      </c>
      <c r="J722" s="48" t="n">
        <v>3853.5</v>
      </c>
      <c r="K722" s="0" t="n">
        <f aca="false">G722-J722</f>
        <v>0</v>
      </c>
    </row>
    <row r="723" s="72" customFormat="true" ht="29.85" hidden="false" customHeight="false" outlineLevel="0" collapsed="false">
      <c r="A723" s="72" t="n">
        <v>205250048</v>
      </c>
      <c r="B723" s="72" t="n">
        <v>5</v>
      </c>
      <c r="C723" s="72" t="n">
        <v>16980</v>
      </c>
      <c r="D723" s="72" t="n">
        <v>0</v>
      </c>
      <c r="E723" s="72" t="n">
        <f aca="false">21*B723</f>
        <v>105</v>
      </c>
      <c r="F723" s="72" t="n">
        <f aca="false">C723+D723</f>
        <v>16980</v>
      </c>
      <c r="G723" s="72" t="n">
        <f aca="false">F723+E723</f>
        <v>17085</v>
      </c>
      <c r="H723" s="73" t="n">
        <v>205250048</v>
      </c>
      <c r="I723" s="74" t="s">
        <v>9833</v>
      </c>
      <c r="J723" s="75" t="n">
        <v>14680</v>
      </c>
      <c r="K723" s="72" t="n">
        <f aca="false">G723-J723</f>
        <v>2405</v>
      </c>
    </row>
    <row r="724" s="72" customFormat="true" ht="29.85" hidden="false" customHeight="false" outlineLevel="0" collapsed="false">
      <c r="A724" s="72" t="n">
        <v>205250048</v>
      </c>
      <c r="B724" s="72" t="n">
        <v>5</v>
      </c>
      <c r="C724" s="72" t="n">
        <v>16980</v>
      </c>
      <c r="D724" s="72" t="n">
        <v>0</v>
      </c>
      <c r="E724" s="72" t="n">
        <f aca="false">21*B724</f>
        <v>105</v>
      </c>
      <c r="F724" s="72" t="n">
        <f aca="false">C724+D724</f>
        <v>16980</v>
      </c>
      <c r="G724" s="72" t="n">
        <f aca="false">F724+E724</f>
        <v>17085</v>
      </c>
      <c r="H724" s="73" t="n">
        <v>205250048</v>
      </c>
      <c r="I724" s="74" t="s">
        <v>9834</v>
      </c>
      <c r="J724" s="75" t="n">
        <v>14680</v>
      </c>
      <c r="K724" s="72" t="n">
        <f aca="false">G724-J724</f>
        <v>2405</v>
      </c>
    </row>
    <row r="725" customFormat="false" ht="29.85" hidden="false" customHeight="false" outlineLevel="0" collapsed="false">
      <c r="A725" s="72" t="n">
        <v>205250048</v>
      </c>
      <c r="G725" s="72" t="n">
        <v>0</v>
      </c>
      <c r="H725" s="73" t="n">
        <v>205250048</v>
      </c>
      <c r="I725" s="74" t="s">
        <v>9835</v>
      </c>
      <c r="J725" s="75" t="n">
        <v>5000</v>
      </c>
      <c r="K725" s="72" t="n">
        <f aca="false">G725-J725</f>
        <v>-5000</v>
      </c>
    </row>
    <row r="726" customFormat="false" ht="29.85" hidden="false" customHeight="false" outlineLevel="0" collapsed="false">
      <c r="A726" s="72" t="n">
        <v>205250048</v>
      </c>
      <c r="G726" s="72" t="n">
        <v>0</v>
      </c>
      <c r="H726" s="73" t="n">
        <v>205250048</v>
      </c>
      <c r="I726" s="74" t="s">
        <v>9836</v>
      </c>
      <c r="J726" s="75" t="n">
        <v>5000</v>
      </c>
      <c r="K726" s="72" t="n">
        <f aca="false">G726-J726</f>
        <v>-5000</v>
      </c>
    </row>
    <row r="727" customFormat="false" ht="29.85" hidden="false" customHeight="false" outlineLevel="0" collapsed="false">
      <c r="A727" s="72" t="n">
        <v>205250154</v>
      </c>
      <c r="B727" s="72" t="n">
        <v>5</v>
      </c>
      <c r="C727" s="72" t="n">
        <v>20980</v>
      </c>
      <c r="D727" s="72" t="n">
        <v>1050</v>
      </c>
      <c r="E727" s="72" t="n">
        <f aca="false">21*B727</f>
        <v>105</v>
      </c>
      <c r="F727" s="72" t="n">
        <f aca="false">C727+D727</f>
        <v>22030</v>
      </c>
      <c r="G727" s="72" t="n">
        <f aca="false">F727+E727</f>
        <v>22135</v>
      </c>
      <c r="H727" s="73" t="n">
        <v>205250154</v>
      </c>
      <c r="I727" s="74" t="s">
        <v>9837</v>
      </c>
      <c r="J727" s="75" t="n">
        <v>17880</v>
      </c>
      <c r="K727" s="72" t="n">
        <f aca="false">G727-J727</f>
        <v>4255</v>
      </c>
    </row>
    <row r="728" customFormat="false" ht="29.85" hidden="false" customHeight="false" outlineLevel="0" collapsed="false">
      <c r="A728" s="72" t="n">
        <v>205250154</v>
      </c>
      <c r="G728" s="72" t="n">
        <v>0</v>
      </c>
      <c r="H728" s="73" t="n">
        <v>205250154</v>
      </c>
      <c r="I728" s="74" t="s">
        <v>9838</v>
      </c>
      <c r="J728" s="75" t="n">
        <v>7700</v>
      </c>
      <c r="K728" s="72" t="n">
        <f aca="false">G728-J728</f>
        <v>-7700</v>
      </c>
    </row>
    <row r="729" customFormat="false" ht="29.85" hidden="false" customHeight="false" outlineLevel="0" collapsed="false">
      <c r="A729" s="72" t="n">
        <v>205250155</v>
      </c>
      <c r="B729" s="72" t="n">
        <v>5</v>
      </c>
      <c r="C729" s="72" t="n">
        <v>20980</v>
      </c>
      <c r="D729" s="72" t="n">
        <v>1400</v>
      </c>
      <c r="E729" s="72" t="n">
        <f aca="false">21*B729</f>
        <v>105</v>
      </c>
      <c r="F729" s="72" t="n">
        <f aca="false">C729+D729</f>
        <v>22380</v>
      </c>
      <c r="G729" s="72" t="n">
        <f aca="false">F729+E729</f>
        <v>22485</v>
      </c>
      <c r="H729" s="73" t="n">
        <v>205250155</v>
      </c>
      <c r="I729" s="74" t="s">
        <v>9839</v>
      </c>
      <c r="J729" s="75" t="n">
        <v>17880</v>
      </c>
      <c r="K729" s="72" t="n">
        <f aca="false">G729-J729</f>
        <v>4605</v>
      </c>
    </row>
    <row r="730" customFormat="false" ht="29.85" hidden="false" customHeight="false" outlineLevel="0" collapsed="false">
      <c r="A730" s="72" t="n">
        <v>205250155</v>
      </c>
      <c r="G730" s="72" t="n">
        <v>0</v>
      </c>
      <c r="H730" s="73" t="n">
        <v>205250155</v>
      </c>
      <c r="I730" s="74" t="s">
        <v>9840</v>
      </c>
      <c r="J730" s="75" t="n">
        <v>8200</v>
      </c>
      <c r="K730" s="72" t="n">
        <f aca="false">G730-J730</f>
        <v>-8200</v>
      </c>
    </row>
    <row r="731" customFormat="false" ht="29.85" hidden="false" customHeight="false" outlineLevel="0" collapsed="false">
      <c r="A731" s="72" t="n">
        <v>205250200</v>
      </c>
      <c r="B731" s="72" t="n">
        <v>5</v>
      </c>
      <c r="C731" s="72" t="n">
        <v>20980</v>
      </c>
      <c r="D731" s="72" t="n">
        <v>1400</v>
      </c>
      <c r="E731" s="72" t="n">
        <f aca="false">21*B731</f>
        <v>105</v>
      </c>
      <c r="F731" s="72" t="n">
        <f aca="false">C731+D731</f>
        <v>22380</v>
      </c>
      <c r="G731" s="72" t="n">
        <f aca="false">F731+E731</f>
        <v>22485</v>
      </c>
      <c r="H731" s="73" t="n">
        <v>205250200</v>
      </c>
      <c r="I731" s="74" t="s">
        <v>9841</v>
      </c>
      <c r="J731" s="75" t="n">
        <v>17880</v>
      </c>
      <c r="K731" s="72" t="n">
        <f aca="false">G731-J731</f>
        <v>4605</v>
      </c>
    </row>
    <row r="732" customFormat="false" ht="29.85" hidden="false" customHeight="false" outlineLevel="0" collapsed="false">
      <c r="A732" s="72" t="n">
        <v>205250200</v>
      </c>
      <c r="G732" s="72" t="n">
        <v>0</v>
      </c>
      <c r="H732" s="73" t="n">
        <v>205250200</v>
      </c>
      <c r="I732" s="74" t="s">
        <v>9842</v>
      </c>
      <c r="J732" s="75" t="n">
        <v>8200</v>
      </c>
      <c r="K732" s="72" t="n">
        <f aca="false">G732-J732</f>
        <v>-8200</v>
      </c>
    </row>
    <row r="733" customFormat="false" ht="29.85" hidden="false" customHeight="false" outlineLevel="0" collapsed="false">
      <c r="A733" s="72" t="n">
        <v>205250236</v>
      </c>
      <c r="B733" s="72" t="n">
        <v>5</v>
      </c>
      <c r="C733" s="72" t="n">
        <v>20980</v>
      </c>
      <c r="D733" s="72" t="n">
        <v>350</v>
      </c>
      <c r="E733" s="72" t="n">
        <f aca="false">21*B733</f>
        <v>105</v>
      </c>
      <c r="F733" s="72" t="n">
        <f aca="false">C733+D733</f>
        <v>21330</v>
      </c>
      <c r="G733" s="72" t="n">
        <f aca="false">F733+E733</f>
        <v>21435</v>
      </c>
      <c r="H733" s="73" t="n">
        <v>205250236</v>
      </c>
      <c r="I733" s="74" t="s">
        <v>9843</v>
      </c>
      <c r="J733" s="75" t="n">
        <v>17880</v>
      </c>
      <c r="K733" s="72" t="n">
        <f aca="false">G733-J733</f>
        <v>3555</v>
      </c>
    </row>
    <row r="734" customFormat="false" ht="29.85" hidden="false" customHeight="false" outlineLevel="0" collapsed="false">
      <c r="A734" s="72" t="n">
        <v>205250236</v>
      </c>
      <c r="G734" s="72" t="n">
        <v>0</v>
      </c>
      <c r="H734" s="73" t="n">
        <v>205250236</v>
      </c>
      <c r="I734" s="74" t="s">
        <v>9844</v>
      </c>
      <c r="J734" s="75" t="n">
        <v>6600</v>
      </c>
      <c r="K734" s="72" t="n">
        <f aca="false">G734-J734</f>
        <v>-6600</v>
      </c>
    </row>
    <row r="735" s="12" customFormat="true" ht="29.85" hidden="false" customHeight="false" outlineLevel="0" collapsed="false">
      <c r="A735" s="12" t="n">
        <v>205250247</v>
      </c>
      <c r="B735" s="12" t="n">
        <v>7</v>
      </c>
      <c r="C735" s="12" t="n">
        <v>16100</v>
      </c>
      <c r="D735" s="12" t="n">
        <v>7350</v>
      </c>
      <c r="F735" s="12" t="n">
        <f aca="false">C735+D735</f>
        <v>23450</v>
      </c>
      <c r="G735" s="12" t="n">
        <f aca="false">F735+E735</f>
        <v>23450</v>
      </c>
      <c r="H735" s="65" t="n">
        <v>205250247</v>
      </c>
      <c r="I735" s="51" t="s">
        <v>9845</v>
      </c>
      <c r="J735" s="52" t="n">
        <v>46900</v>
      </c>
      <c r="K735" s="12" t="n">
        <f aca="false">G735-J735</f>
        <v>-23450</v>
      </c>
    </row>
    <row r="736" s="11" customFormat="true" ht="15.75" hidden="false" customHeight="false" outlineLevel="0" collapsed="false">
      <c r="A736" s="11" t="n">
        <v>205250384</v>
      </c>
      <c r="B736" s="11" t="n">
        <v>1</v>
      </c>
      <c r="C736" s="11" t="n">
        <v>4000</v>
      </c>
      <c r="D736" s="11" t="n">
        <v>0</v>
      </c>
      <c r="F736" s="11" t="n">
        <f aca="false">C736+D736</f>
        <v>4000</v>
      </c>
      <c r="G736" s="11" t="n">
        <v>5000</v>
      </c>
      <c r="H736" s="38" t="n">
        <v>205250384</v>
      </c>
      <c r="I736" s="39" t="s">
        <v>9846</v>
      </c>
      <c r="J736" s="40" t="n">
        <v>5000</v>
      </c>
      <c r="K736" s="11" t="n">
        <f aca="false">G736-J736</f>
        <v>0</v>
      </c>
    </row>
    <row r="737" s="76" customFormat="true" ht="29.85" hidden="false" customHeight="false" outlineLevel="0" collapsed="false">
      <c r="A737" s="76" t="n">
        <v>205250387</v>
      </c>
      <c r="B737" s="76" t="n">
        <v>3</v>
      </c>
      <c r="C737" s="76" t="n">
        <v>4556.5</v>
      </c>
      <c r="D737" s="76" t="n">
        <v>6116.5</v>
      </c>
      <c r="E737" s="76" t="n">
        <f aca="false">21*B737</f>
        <v>63</v>
      </c>
      <c r="F737" s="76" t="n">
        <f aca="false">C737+D737</f>
        <v>10673</v>
      </c>
      <c r="G737" s="76" t="n">
        <f aca="false">F737+E737</f>
        <v>10736</v>
      </c>
      <c r="H737" s="77" t="n">
        <v>205250387</v>
      </c>
      <c r="I737" s="78" t="s">
        <v>9847</v>
      </c>
      <c r="J737" s="79" t="n">
        <v>7200</v>
      </c>
      <c r="K737" s="76" t="n">
        <f aca="false">G737-J737</f>
        <v>3536</v>
      </c>
    </row>
    <row r="738" s="76" customFormat="true" ht="29.85" hidden="false" customHeight="false" outlineLevel="0" collapsed="false">
      <c r="A738" s="76" t="n">
        <v>205250387</v>
      </c>
      <c r="B738" s="0"/>
      <c r="C738" s="0"/>
      <c r="D738" s="0"/>
      <c r="E738" s="0"/>
      <c r="F738" s="0"/>
      <c r="G738" s="76" t="n">
        <v>0</v>
      </c>
      <c r="H738" s="77" t="n">
        <v>205250387</v>
      </c>
      <c r="I738" s="80" t="s">
        <v>9848</v>
      </c>
      <c r="J738" s="81" t="n">
        <v>7340</v>
      </c>
      <c r="K738" s="76" t="n">
        <f aca="false">G738-J738</f>
        <v>-7340</v>
      </c>
    </row>
    <row r="739" s="76" customFormat="true" ht="29.85" hidden="false" customHeight="false" outlineLevel="0" collapsed="false">
      <c r="A739" s="76" t="n">
        <v>205250401</v>
      </c>
      <c r="B739" s="76" t="n">
        <v>6</v>
      </c>
      <c r="C739" s="76" t="n">
        <v>23010</v>
      </c>
      <c r="D739" s="76" t="n">
        <v>0</v>
      </c>
      <c r="E739" s="76" t="n">
        <f aca="false">21*B739</f>
        <v>126</v>
      </c>
      <c r="F739" s="76" t="n">
        <f aca="false">C739+D739</f>
        <v>23010</v>
      </c>
      <c r="G739" s="76" t="n">
        <f aca="false">F739+E739</f>
        <v>23136</v>
      </c>
      <c r="H739" s="77" t="n">
        <v>205250401</v>
      </c>
      <c r="I739" s="78" t="s">
        <v>9849</v>
      </c>
      <c r="J739" s="79" t="n">
        <v>15000</v>
      </c>
      <c r="K739" s="76" t="n">
        <f aca="false">G739-J739</f>
        <v>8136</v>
      </c>
    </row>
    <row r="740" s="76" customFormat="true" ht="15" hidden="false" customHeight="false" outlineLevel="0" collapsed="false">
      <c r="A740" s="76" t="n">
        <v>205250401</v>
      </c>
      <c r="B740" s="0"/>
      <c r="C740" s="0"/>
      <c r="D740" s="0"/>
      <c r="E740" s="0"/>
      <c r="F740" s="0"/>
      <c r="G740" s="76" t="n">
        <v>0</v>
      </c>
      <c r="H740" s="77" t="n">
        <v>205250401</v>
      </c>
      <c r="I740" s="78"/>
      <c r="J740" s="79" t="n">
        <v>0</v>
      </c>
      <c r="K740" s="76" t="n">
        <f aca="false">G740-J740</f>
        <v>0</v>
      </c>
    </row>
    <row r="741" s="76" customFormat="true" ht="29.85" hidden="false" customHeight="false" outlineLevel="0" collapsed="false">
      <c r="A741" s="76" t="n">
        <v>205250429</v>
      </c>
      <c r="B741" s="76" t="n">
        <v>6</v>
      </c>
      <c r="C741" s="76" t="n">
        <v>23010</v>
      </c>
      <c r="D741" s="76" t="n">
        <v>0</v>
      </c>
      <c r="E741" s="76" t="n">
        <f aca="false">21*B741</f>
        <v>126</v>
      </c>
      <c r="F741" s="76" t="n">
        <f aca="false">C741+D741</f>
        <v>23010</v>
      </c>
      <c r="G741" s="76" t="n">
        <f aca="false">F741+E741</f>
        <v>23136</v>
      </c>
      <c r="H741" s="82" t="n">
        <v>205250429</v>
      </c>
      <c r="I741" s="83" t="s">
        <v>9850</v>
      </c>
      <c r="J741" s="84" t="n">
        <v>11010</v>
      </c>
      <c r="K741" s="76" t="n">
        <f aca="false">G741-J741</f>
        <v>12126</v>
      </c>
    </row>
    <row r="742" s="76" customFormat="true" ht="29.85" hidden="false" customHeight="false" outlineLevel="0" collapsed="false">
      <c r="A742" s="76" t="n">
        <v>205250429</v>
      </c>
      <c r="B742" s="0"/>
      <c r="C742" s="0"/>
      <c r="D742" s="0"/>
      <c r="E742" s="0"/>
      <c r="F742" s="0"/>
      <c r="G742" s="76" t="n">
        <v>0</v>
      </c>
      <c r="H742" s="82" t="n">
        <v>205250429</v>
      </c>
      <c r="I742" s="83" t="s">
        <v>9851</v>
      </c>
      <c r="J742" s="84" t="n">
        <v>11010</v>
      </c>
      <c r="K742" s="76" t="n">
        <f aca="false">G742-J742</f>
        <v>-11010</v>
      </c>
    </row>
    <row r="743" s="76" customFormat="true" ht="29.85" hidden="false" customHeight="false" outlineLevel="0" collapsed="false">
      <c r="A743" s="76" t="n">
        <v>205250429</v>
      </c>
      <c r="B743" s="0"/>
      <c r="C743" s="0"/>
      <c r="D743" s="0"/>
      <c r="E743" s="0"/>
      <c r="F743" s="0"/>
      <c r="G743" s="76" t="n">
        <v>0</v>
      </c>
      <c r="H743" s="82" t="n">
        <v>205250429</v>
      </c>
      <c r="I743" s="83" t="s">
        <v>9852</v>
      </c>
      <c r="J743" s="84" t="n">
        <v>13800</v>
      </c>
      <c r="K743" s="76" t="n">
        <f aca="false">G743-J743</f>
        <v>-13800</v>
      </c>
    </row>
    <row r="744" s="76" customFormat="true" ht="29.85" hidden="false" customHeight="false" outlineLevel="0" collapsed="false">
      <c r="A744" s="76" t="n">
        <v>205250500</v>
      </c>
      <c r="B744" s="76" t="n">
        <v>6</v>
      </c>
      <c r="C744" s="76" t="n">
        <v>23486.5</v>
      </c>
      <c r="D744" s="76" t="n">
        <v>0</v>
      </c>
      <c r="E744" s="76" t="n">
        <f aca="false">21*B744</f>
        <v>126</v>
      </c>
      <c r="F744" s="76" t="n">
        <f aca="false">C744+D744</f>
        <v>23486.5</v>
      </c>
      <c r="G744" s="76" t="n">
        <f aca="false">F744+E744</f>
        <v>23612.5</v>
      </c>
      <c r="H744" s="77" t="n">
        <v>205250500</v>
      </c>
      <c r="I744" s="78" t="s">
        <v>9853</v>
      </c>
      <c r="J744" s="79" t="n">
        <v>3670</v>
      </c>
      <c r="K744" s="76" t="n">
        <f aca="false">G744-J744</f>
        <v>19942.5</v>
      </c>
    </row>
    <row r="745" s="76" customFormat="true" ht="29.85" hidden="false" customHeight="false" outlineLevel="0" collapsed="false">
      <c r="A745" s="76" t="n">
        <v>205250500</v>
      </c>
      <c r="B745" s="0"/>
      <c r="C745" s="0"/>
      <c r="D745" s="0"/>
      <c r="E745" s="0"/>
      <c r="F745" s="0"/>
      <c r="G745" s="76" t="n">
        <v>0</v>
      </c>
      <c r="H745" s="77" t="n">
        <v>205250500</v>
      </c>
      <c r="I745" s="78" t="s">
        <v>9854</v>
      </c>
      <c r="J745" s="79" t="n">
        <v>25000</v>
      </c>
      <c r="K745" s="76" t="n">
        <f aca="false">G745-J745</f>
        <v>-25000</v>
      </c>
    </row>
    <row r="746" s="76" customFormat="true" ht="15.75" hidden="false" customHeight="false" outlineLevel="0" collapsed="false">
      <c r="A746" s="76" t="n">
        <v>205250536</v>
      </c>
      <c r="B746" s="76" t="n">
        <v>7</v>
      </c>
      <c r="C746" s="76" t="n">
        <v>26459.5</v>
      </c>
      <c r="D746" s="76" t="n">
        <v>0</v>
      </c>
      <c r="E746" s="76" t="n">
        <f aca="false">21*B746</f>
        <v>147</v>
      </c>
      <c r="F746" s="76" t="n">
        <f aca="false">C746+D746</f>
        <v>26459.5</v>
      </c>
      <c r="G746" s="76" t="n">
        <f aca="false">F746+E746</f>
        <v>26606.5</v>
      </c>
      <c r="H746" s="77" t="n">
        <v>205250536</v>
      </c>
      <c r="I746" s="78" t="s">
        <v>9855</v>
      </c>
      <c r="J746" s="79" t="n">
        <v>11010</v>
      </c>
      <c r="K746" s="76" t="n">
        <f aca="false">G746-J746</f>
        <v>15596.5</v>
      </c>
    </row>
    <row r="747" s="76" customFormat="true" ht="15.75" hidden="false" customHeight="false" outlineLevel="0" collapsed="false">
      <c r="A747" s="76" t="n">
        <v>205250536</v>
      </c>
      <c r="B747" s="0"/>
      <c r="C747" s="0"/>
      <c r="D747" s="0"/>
      <c r="E747" s="0"/>
      <c r="F747" s="0"/>
      <c r="G747" s="76" t="n">
        <v>0</v>
      </c>
      <c r="H747" s="77" t="n">
        <v>205250536</v>
      </c>
      <c r="I747" s="78" t="s">
        <v>9856</v>
      </c>
      <c r="J747" s="79" t="n">
        <v>20000</v>
      </c>
      <c r="K747" s="76" t="n">
        <f aca="false">G747-J747</f>
        <v>-20000</v>
      </c>
    </row>
    <row r="748" s="76" customFormat="true" ht="15.75" hidden="false" customHeight="false" outlineLevel="0" collapsed="false">
      <c r="A748" s="76" t="n">
        <v>205250551</v>
      </c>
      <c r="B748" s="76" t="n">
        <v>8</v>
      </c>
      <c r="C748" s="76" t="n">
        <v>24642.4</v>
      </c>
      <c r="D748" s="76" t="n">
        <v>0</v>
      </c>
      <c r="E748" s="76" t="n">
        <f aca="false">21*B748</f>
        <v>168</v>
      </c>
      <c r="F748" s="76" t="n">
        <f aca="false">C748+D748</f>
        <v>24642.4</v>
      </c>
      <c r="G748" s="76" t="n">
        <f aca="false">F748+E748</f>
        <v>24810.4</v>
      </c>
      <c r="H748" s="77" t="n">
        <v>205250551</v>
      </c>
      <c r="I748" s="78" t="s">
        <v>9857</v>
      </c>
      <c r="J748" s="79" t="n">
        <v>25690</v>
      </c>
      <c r="K748" s="76" t="n">
        <f aca="false">G748-J748</f>
        <v>-879.599999999999</v>
      </c>
    </row>
    <row r="749" s="76" customFormat="true" ht="15.75" hidden="false" customHeight="false" outlineLevel="0" collapsed="false">
      <c r="A749" s="76" t="n">
        <v>205250551</v>
      </c>
      <c r="B749" s="76" t="n">
        <v>8</v>
      </c>
      <c r="C749" s="76" t="n">
        <v>24642.4</v>
      </c>
      <c r="D749" s="76" t="n">
        <v>14246.2</v>
      </c>
      <c r="E749" s="76" t="n">
        <f aca="false">21*B749</f>
        <v>168</v>
      </c>
      <c r="F749" s="76" t="n">
        <f aca="false">C749+D749</f>
        <v>38888.6</v>
      </c>
      <c r="G749" s="76" t="n">
        <f aca="false">F749+E749</f>
        <v>39056.6</v>
      </c>
      <c r="H749" s="77" t="n">
        <v>205250551</v>
      </c>
      <c r="I749" s="78" t="s">
        <v>9858</v>
      </c>
      <c r="J749" s="79" t="n">
        <v>5000</v>
      </c>
      <c r="K749" s="76" t="n">
        <f aca="false">G749-J749</f>
        <v>34056.6</v>
      </c>
    </row>
    <row r="750" s="76" customFormat="true" ht="15.75" hidden="false" customHeight="false" outlineLevel="0" collapsed="false">
      <c r="A750" s="76" t="n">
        <v>205250551</v>
      </c>
      <c r="B750" s="0"/>
      <c r="C750" s="0"/>
      <c r="D750" s="0"/>
      <c r="E750" s="0"/>
      <c r="F750" s="0"/>
      <c r="G750" s="76" t="n">
        <v>0</v>
      </c>
      <c r="H750" s="77" t="n">
        <v>205250551</v>
      </c>
      <c r="I750" s="78" t="s">
        <v>9859</v>
      </c>
      <c r="J750" s="79" t="n">
        <v>31290</v>
      </c>
      <c r="K750" s="76" t="n">
        <f aca="false">G750-J750</f>
        <v>-31290</v>
      </c>
    </row>
    <row r="751" s="76" customFormat="true" ht="15.75" hidden="false" customHeight="false" outlineLevel="0" collapsed="false">
      <c r="A751" s="76" t="n">
        <v>205250551</v>
      </c>
      <c r="B751" s="0"/>
      <c r="C751" s="0"/>
      <c r="D751" s="0"/>
      <c r="E751" s="0"/>
      <c r="F751" s="0"/>
      <c r="G751" s="76" t="n">
        <v>0</v>
      </c>
      <c r="H751" s="77" t="n">
        <v>205250551</v>
      </c>
      <c r="I751" s="78" t="s">
        <v>9860</v>
      </c>
      <c r="J751" s="79" t="n">
        <v>6600</v>
      </c>
      <c r="K751" s="76" t="n">
        <f aca="false">G751-J751</f>
        <v>-6600</v>
      </c>
    </row>
    <row r="752" s="76" customFormat="true" ht="29.85" hidden="false" customHeight="false" outlineLevel="0" collapsed="false">
      <c r="A752" s="76" t="n">
        <v>205250570</v>
      </c>
      <c r="B752" s="76" t="n">
        <v>4</v>
      </c>
      <c r="C752" s="76" t="n">
        <v>13570</v>
      </c>
      <c r="D752" s="76" t="n">
        <v>6785</v>
      </c>
      <c r="E752" s="76" t="n">
        <f aca="false">21*B752</f>
        <v>84</v>
      </c>
      <c r="F752" s="76" t="n">
        <f aca="false">C752+D752</f>
        <v>20355</v>
      </c>
      <c r="G752" s="76" t="n">
        <f aca="false">F752+E752</f>
        <v>20439</v>
      </c>
      <c r="H752" s="82" t="n">
        <v>205250570</v>
      </c>
      <c r="I752" s="83" t="s">
        <v>9861</v>
      </c>
      <c r="J752" s="84" t="n">
        <v>18350</v>
      </c>
      <c r="K752" s="76" t="n">
        <f aca="false">G752-J752</f>
        <v>2089</v>
      </c>
    </row>
    <row r="753" s="76" customFormat="true" ht="29.85" hidden="false" customHeight="false" outlineLevel="0" collapsed="false">
      <c r="A753" s="76" t="n">
        <v>205250570</v>
      </c>
      <c r="B753" s="76" t="n">
        <v>7</v>
      </c>
      <c r="C753" s="76" t="n">
        <v>6871</v>
      </c>
      <c r="D753" s="76" t="n">
        <v>11170</v>
      </c>
      <c r="E753" s="76" t="n">
        <f aca="false">21*B753</f>
        <v>147</v>
      </c>
      <c r="F753" s="76" t="n">
        <f aca="false">C753+D753</f>
        <v>18041</v>
      </c>
      <c r="G753" s="76" t="n">
        <f aca="false">F753+E753</f>
        <v>18188</v>
      </c>
      <c r="H753" s="82" t="n">
        <v>205250570</v>
      </c>
      <c r="I753" s="80" t="s">
        <v>9862</v>
      </c>
      <c r="J753" s="81" t="n">
        <v>13400</v>
      </c>
      <c r="K753" s="76" t="n">
        <f aca="false">G753-J753</f>
        <v>4788</v>
      </c>
    </row>
    <row r="754" s="76" customFormat="true" ht="15.75" hidden="false" customHeight="false" outlineLevel="0" collapsed="false">
      <c r="A754" s="76" t="n">
        <v>205250570</v>
      </c>
      <c r="B754" s="76" t="n">
        <v>4</v>
      </c>
      <c r="C754" s="76" t="n">
        <v>10170</v>
      </c>
      <c r="D754" s="76" t="n">
        <v>12630</v>
      </c>
      <c r="E754" s="76" t="n">
        <f aca="false">21*B754</f>
        <v>84</v>
      </c>
      <c r="F754" s="76" t="n">
        <f aca="false">C754+D754</f>
        <v>22800</v>
      </c>
      <c r="G754" s="76" t="n">
        <f aca="false">F754+E754</f>
        <v>22884</v>
      </c>
      <c r="H754" s="82" t="n">
        <v>205250570</v>
      </c>
      <c r="I754" s="80" t="s">
        <v>9863</v>
      </c>
      <c r="J754" s="81" t="n">
        <v>7340</v>
      </c>
      <c r="K754" s="76" t="n">
        <f aca="false">G754-J754</f>
        <v>15544</v>
      </c>
    </row>
    <row r="755" s="76" customFormat="true" ht="15.75" hidden="false" customHeight="false" outlineLevel="0" collapsed="false">
      <c r="A755" s="76" t="n">
        <v>205250570</v>
      </c>
      <c r="B755" s="76" t="n">
        <v>7</v>
      </c>
      <c r="C755" s="76" t="n">
        <v>6870</v>
      </c>
      <c r="D755" s="76" t="n">
        <v>5160</v>
      </c>
      <c r="E755" s="76" t="n">
        <f aca="false">21*B755</f>
        <v>147</v>
      </c>
      <c r="F755" s="76" t="n">
        <f aca="false">C755+D755</f>
        <v>12030</v>
      </c>
      <c r="G755" s="76" t="n">
        <f aca="false">F755+E755</f>
        <v>12177</v>
      </c>
      <c r="H755" s="82" t="n">
        <v>205250570</v>
      </c>
      <c r="I755" s="80" t="s">
        <v>9864</v>
      </c>
      <c r="J755" s="81" t="n">
        <v>14400</v>
      </c>
      <c r="K755" s="76" t="n">
        <f aca="false">G755-J755</f>
        <v>-2223</v>
      </c>
    </row>
    <row r="756" s="76" customFormat="true" ht="29.85" hidden="false" customHeight="false" outlineLevel="0" collapsed="false">
      <c r="A756" s="76" t="n">
        <v>205250570</v>
      </c>
      <c r="B756" s="0"/>
      <c r="C756" s="0"/>
      <c r="D756" s="0"/>
      <c r="E756" s="0"/>
      <c r="F756" s="0"/>
      <c r="G756" s="76" t="n">
        <v>0</v>
      </c>
      <c r="H756" s="82" t="n">
        <v>205250570</v>
      </c>
      <c r="I756" s="80" t="s">
        <v>9865</v>
      </c>
      <c r="J756" s="81" t="n">
        <v>18350</v>
      </c>
      <c r="K756" s="76" t="n">
        <f aca="false">G756-J756</f>
        <v>-18350</v>
      </c>
    </row>
    <row r="757" s="76" customFormat="true" ht="29.85" hidden="false" customHeight="false" outlineLevel="0" collapsed="false">
      <c r="A757" s="76" t="n">
        <v>205250570</v>
      </c>
      <c r="B757" s="0"/>
      <c r="C757" s="0"/>
      <c r="D757" s="0"/>
      <c r="E757" s="0"/>
      <c r="F757" s="0"/>
      <c r="G757" s="76" t="n">
        <v>0</v>
      </c>
      <c r="H757" s="82" t="n">
        <v>205250570</v>
      </c>
      <c r="I757" s="80" t="s">
        <v>9866</v>
      </c>
      <c r="J757" s="81" t="n">
        <v>12200</v>
      </c>
      <c r="K757" s="76" t="n">
        <f aca="false">G757-J757</f>
        <v>-12200</v>
      </c>
    </row>
    <row r="758" s="76" customFormat="true" ht="29.85" hidden="false" customHeight="false" outlineLevel="0" collapsed="false">
      <c r="A758" s="76" t="n">
        <v>205250570</v>
      </c>
      <c r="B758" s="0"/>
      <c r="C758" s="0"/>
      <c r="D758" s="0"/>
      <c r="E758" s="0"/>
      <c r="F758" s="0"/>
      <c r="G758" s="76" t="n">
        <v>0</v>
      </c>
      <c r="H758" s="82" t="n">
        <v>205250570</v>
      </c>
      <c r="I758" s="80" t="s">
        <v>9867</v>
      </c>
      <c r="J758" s="81" t="n">
        <v>7340</v>
      </c>
      <c r="K758" s="76" t="n">
        <f aca="false">G758-J758</f>
        <v>-7340</v>
      </c>
    </row>
    <row r="759" s="76" customFormat="true" ht="29.85" hidden="false" customHeight="false" outlineLevel="0" collapsed="false">
      <c r="A759" s="76" t="n">
        <v>205250570</v>
      </c>
      <c r="B759" s="0"/>
      <c r="C759" s="0"/>
      <c r="D759" s="0"/>
      <c r="E759" s="0"/>
      <c r="F759" s="0"/>
      <c r="G759" s="76" t="n">
        <v>0</v>
      </c>
      <c r="H759" s="82" t="n">
        <v>205250570</v>
      </c>
      <c r="I759" s="80" t="s">
        <v>9868</v>
      </c>
      <c r="J759" s="81" t="n">
        <v>14200</v>
      </c>
      <c r="K759" s="76" t="n">
        <f aca="false">G759-J759</f>
        <v>-14200</v>
      </c>
    </row>
    <row r="760" s="76" customFormat="true" ht="29.85" hidden="false" customHeight="false" outlineLevel="0" collapsed="false">
      <c r="A760" s="76" t="n">
        <v>205250584</v>
      </c>
      <c r="B760" s="76" t="n">
        <v>4</v>
      </c>
      <c r="C760" s="76" t="n">
        <v>12759.5</v>
      </c>
      <c r="D760" s="76" t="n">
        <v>0</v>
      </c>
      <c r="E760" s="76" t="n">
        <f aca="false">21*B760</f>
        <v>84</v>
      </c>
      <c r="F760" s="76" t="n">
        <f aca="false">C760+D760</f>
        <v>12759.5</v>
      </c>
      <c r="G760" s="76" t="n">
        <f aca="false">F760+E760</f>
        <v>12843.5</v>
      </c>
      <c r="H760" s="77" t="n">
        <v>205250584</v>
      </c>
      <c r="I760" s="78" t="s">
        <v>9869</v>
      </c>
      <c r="J760" s="79" t="n">
        <v>11010</v>
      </c>
      <c r="K760" s="76" t="n">
        <f aca="false">G760-J760</f>
        <v>1833.5</v>
      </c>
    </row>
    <row r="761" s="76" customFormat="true" ht="29.85" hidden="false" customHeight="false" outlineLevel="0" collapsed="false">
      <c r="A761" s="76" t="n">
        <v>205250584</v>
      </c>
      <c r="B761" s="0"/>
      <c r="C761" s="0"/>
      <c r="D761" s="0"/>
      <c r="E761" s="0"/>
      <c r="F761" s="0"/>
      <c r="G761" s="76" t="n">
        <v>0</v>
      </c>
      <c r="H761" s="77" t="n">
        <v>205250584</v>
      </c>
      <c r="I761" s="78" t="s">
        <v>9870</v>
      </c>
      <c r="J761" s="79" t="n">
        <v>5000</v>
      </c>
      <c r="K761" s="76" t="n">
        <f aca="false">G761-J761</f>
        <v>-5000</v>
      </c>
    </row>
    <row r="762" s="76" customFormat="true" ht="29.85" hidden="false" customHeight="false" outlineLevel="0" collapsed="false">
      <c r="A762" s="76" t="n">
        <v>205250627</v>
      </c>
      <c r="B762" s="76" t="n">
        <v>3</v>
      </c>
      <c r="C762" s="76" t="n">
        <v>7829</v>
      </c>
      <c r="D762" s="76" t="n">
        <v>4244</v>
      </c>
      <c r="E762" s="76" t="n">
        <f aca="false">21*B762</f>
        <v>63</v>
      </c>
      <c r="F762" s="76" t="n">
        <f aca="false">C762+D762</f>
        <v>12073</v>
      </c>
      <c r="G762" s="76" t="n">
        <f aca="false">F762+E762</f>
        <v>12136</v>
      </c>
      <c r="H762" s="77" t="n">
        <v>205250627</v>
      </c>
      <c r="I762" s="78" t="s">
        <v>9871</v>
      </c>
      <c r="J762" s="79" t="n">
        <v>7340</v>
      </c>
      <c r="K762" s="76" t="n">
        <f aca="false">G762-J762</f>
        <v>4796</v>
      </c>
    </row>
    <row r="763" s="76" customFormat="true" ht="29.85" hidden="false" customHeight="false" outlineLevel="0" collapsed="false">
      <c r="A763" s="76" t="n">
        <v>205250627</v>
      </c>
      <c r="B763" s="0"/>
      <c r="C763" s="0"/>
      <c r="D763" s="0"/>
      <c r="E763" s="0"/>
      <c r="F763" s="0"/>
      <c r="G763" s="76" t="n">
        <v>0</v>
      </c>
      <c r="H763" s="77" t="n">
        <v>205250627</v>
      </c>
      <c r="I763" s="78" t="s">
        <v>9872</v>
      </c>
      <c r="J763" s="79" t="n">
        <v>6100</v>
      </c>
      <c r="K763" s="76" t="n">
        <f aca="false">G763-J763</f>
        <v>-6100</v>
      </c>
    </row>
    <row r="764" s="76" customFormat="true" ht="29.85" hidden="false" customHeight="false" outlineLevel="0" collapsed="false">
      <c r="A764" s="76" t="n">
        <v>205250632</v>
      </c>
      <c r="B764" s="76" t="n">
        <v>3</v>
      </c>
      <c r="C764" s="76" t="n">
        <v>10690</v>
      </c>
      <c r="D764" s="76" t="n">
        <v>0</v>
      </c>
      <c r="E764" s="76" t="n">
        <f aca="false">21*B764</f>
        <v>63</v>
      </c>
      <c r="F764" s="76" t="n">
        <f aca="false">C764+D764</f>
        <v>10690</v>
      </c>
      <c r="G764" s="76" t="n">
        <f aca="false">F764+E764</f>
        <v>10753</v>
      </c>
      <c r="H764" s="77" t="n">
        <v>205250632</v>
      </c>
      <c r="I764" s="78" t="s">
        <v>9873</v>
      </c>
      <c r="J764" s="79" t="n">
        <v>7340</v>
      </c>
      <c r="K764" s="76" t="n">
        <f aca="false">G764-J764</f>
        <v>3413</v>
      </c>
    </row>
    <row r="765" s="76" customFormat="true" ht="29.85" hidden="false" customHeight="false" outlineLevel="0" collapsed="false">
      <c r="A765" s="76" t="n">
        <v>205250632</v>
      </c>
      <c r="B765" s="0"/>
      <c r="C765" s="0"/>
      <c r="D765" s="0"/>
      <c r="E765" s="0"/>
      <c r="F765" s="0"/>
      <c r="G765" s="76" t="n">
        <v>0</v>
      </c>
      <c r="H765" s="77" t="n">
        <v>205250632</v>
      </c>
      <c r="I765" s="78" t="s">
        <v>9874</v>
      </c>
      <c r="J765" s="79" t="n">
        <v>6100</v>
      </c>
      <c r="K765" s="76" t="n">
        <f aca="false">G765-J765</f>
        <v>-6100</v>
      </c>
    </row>
    <row r="766" s="76" customFormat="true" ht="29.85" hidden="false" customHeight="false" outlineLevel="0" collapsed="false">
      <c r="A766" s="76" t="n">
        <v>205250637</v>
      </c>
      <c r="B766" s="76" t="n">
        <v>3</v>
      </c>
      <c r="C766" s="76" t="n">
        <v>4556.5</v>
      </c>
      <c r="D766" s="76" t="n">
        <v>6116.5</v>
      </c>
      <c r="E766" s="76" t="n">
        <f aca="false">21*B766</f>
        <v>63</v>
      </c>
      <c r="F766" s="76" t="n">
        <f aca="false">C766+D766</f>
        <v>10673</v>
      </c>
      <c r="G766" s="76" t="n">
        <f aca="false">F766+E766</f>
        <v>10736</v>
      </c>
      <c r="H766" s="77" t="n">
        <v>205250637</v>
      </c>
      <c r="I766" s="78" t="s">
        <v>9875</v>
      </c>
      <c r="J766" s="79" t="n">
        <v>7340</v>
      </c>
      <c r="K766" s="76" t="n">
        <f aca="false">G766-J766</f>
        <v>3396</v>
      </c>
    </row>
    <row r="767" customFormat="false" ht="29.85" hidden="false" customHeight="false" outlineLevel="0" collapsed="false">
      <c r="A767" s="76" t="n">
        <v>205250637</v>
      </c>
      <c r="G767" s="76" t="n">
        <v>0</v>
      </c>
      <c r="H767" s="77" t="n">
        <v>205250637</v>
      </c>
      <c r="I767" s="78" t="s">
        <v>9876</v>
      </c>
      <c r="J767" s="79" t="n">
        <v>7200</v>
      </c>
      <c r="K767" s="76" t="n">
        <f aca="false">G767-J767</f>
        <v>-7200</v>
      </c>
    </row>
    <row r="768" customFormat="false" ht="15.75" hidden="false" customHeight="false" outlineLevel="0" collapsed="false">
      <c r="A768" s="76" t="n">
        <v>205250665</v>
      </c>
      <c r="B768" s="76" t="n">
        <v>6</v>
      </c>
      <c r="C768" s="76" t="n">
        <v>14986.5</v>
      </c>
      <c r="D768" s="76" t="n">
        <v>0</v>
      </c>
      <c r="E768" s="76" t="n">
        <f aca="false">21*B768</f>
        <v>126</v>
      </c>
      <c r="F768" s="76" t="n">
        <f aca="false">C768+D768</f>
        <v>14986.5</v>
      </c>
      <c r="G768" s="76" t="n">
        <f aca="false">F768+E768</f>
        <v>15112.5</v>
      </c>
      <c r="H768" s="77" t="n">
        <v>205250665</v>
      </c>
      <c r="I768" s="78" t="s">
        <v>9877</v>
      </c>
      <c r="J768" s="79" t="n">
        <v>25000</v>
      </c>
      <c r="K768" s="76" t="n">
        <f aca="false">G768-J768</f>
        <v>-9887.5</v>
      </c>
    </row>
    <row r="769" customFormat="false" ht="15.75" hidden="false" customHeight="false" outlineLevel="0" collapsed="false">
      <c r="A769" s="76" t="n">
        <v>205250665</v>
      </c>
      <c r="G769" s="76" t="n">
        <v>0</v>
      </c>
      <c r="H769" s="77" t="n">
        <v>205250665</v>
      </c>
      <c r="I769" s="80" t="s">
        <v>9878</v>
      </c>
      <c r="J769" s="81" t="n">
        <v>3670</v>
      </c>
      <c r="K769" s="76" t="n">
        <f aca="false">G769-J769</f>
        <v>-3670</v>
      </c>
    </row>
    <row r="770" customFormat="false" ht="29.85" hidden="false" customHeight="false" outlineLevel="0" collapsed="false">
      <c r="A770" s="76" t="n">
        <v>205250677</v>
      </c>
      <c r="B770" s="76" t="n">
        <v>4</v>
      </c>
      <c r="C770" s="76" t="n">
        <v>8074</v>
      </c>
      <c r="D770" s="76" t="n">
        <v>5266</v>
      </c>
      <c r="E770" s="76" t="n">
        <f aca="false">21*B770</f>
        <v>84</v>
      </c>
      <c r="F770" s="76" t="n">
        <f aca="false">C770+D770</f>
        <v>13340</v>
      </c>
      <c r="G770" s="76" t="n">
        <f aca="false">F770+E770</f>
        <v>13424</v>
      </c>
      <c r="H770" s="82" t="n">
        <v>205250677</v>
      </c>
      <c r="I770" s="83" t="s">
        <v>9879</v>
      </c>
      <c r="J770" s="84" t="n">
        <v>7340</v>
      </c>
      <c r="K770" s="76" t="n">
        <f aca="false">G770-J770</f>
        <v>6084</v>
      </c>
    </row>
    <row r="771" customFormat="false" ht="29.85" hidden="false" customHeight="false" outlineLevel="0" collapsed="false">
      <c r="A771" s="76" t="n">
        <v>205250677</v>
      </c>
      <c r="G771" s="76" t="n">
        <v>0</v>
      </c>
      <c r="H771" s="82" t="n">
        <v>205250677</v>
      </c>
      <c r="I771" s="83" t="s">
        <v>9880</v>
      </c>
      <c r="J771" s="84" t="n">
        <v>12200</v>
      </c>
      <c r="K771" s="76" t="n">
        <f aca="false">G771-J771</f>
        <v>-12200</v>
      </c>
    </row>
    <row r="772" customFormat="false" ht="29.85" hidden="false" customHeight="false" outlineLevel="0" collapsed="false">
      <c r="A772" s="76" t="n">
        <v>205250678</v>
      </c>
      <c r="B772" s="76" t="n">
        <v>6</v>
      </c>
      <c r="C772" s="76" t="n">
        <v>18000</v>
      </c>
      <c r="D772" s="76" t="n">
        <v>0</v>
      </c>
      <c r="E772" s="76" t="n">
        <f aca="false">21*B772</f>
        <v>126</v>
      </c>
      <c r="F772" s="76" t="n">
        <f aca="false">C772+D772</f>
        <v>18000</v>
      </c>
      <c r="G772" s="76" t="n">
        <f aca="false">F772+E772</f>
        <v>18126</v>
      </c>
      <c r="H772" s="85" t="n">
        <v>205250678</v>
      </c>
      <c r="I772" s="78" t="s">
        <v>9881</v>
      </c>
      <c r="J772" s="79" t="n">
        <v>37200</v>
      </c>
      <c r="K772" s="76" t="n">
        <f aca="false">G772-J772</f>
        <v>-19074</v>
      </c>
    </row>
    <row r="773" customFormat="false" ht="29.85" hidden="false" customHeight="false" outlineLevel="0" collapsed="false">
      <c r="A773" s="76" t="n">
        <v>205250714</v>
      </c>
      <c r="B773" s="76" t="n">
        <v>7</v>
      </c>
      <c r="C773" s="76" t="n">
        <v>23296</v>
      </c>
      <c r="D773" s="76" t="n">
        <v>12197</v>
      </c>
      <c r="E773" s="76" t="n">
        <f aca="false">21*B773</f>
        <v>147</v>
      </c>
      <c r="F773" s="76" t="n">
        <f aca="false">C773+D773</f>
        <v>35493</v>
      </c>
      <c r="G773" s="76" t="n">
        <f aca="false">F773+E773</f>
        <v>35640</v>
      </c>
      <c r="H773" s="77" t="n">
        <v>205250714</v>
      </c>
      <c r="I773" s="78" t="s">
        <v>9882</v>
      </c>
      <c r="J773" s="79" t="n">
        <v>8940</v>
      </c>
      <c r="K773" s="76" t="n">
        <f aca="false">G773-J773</f>
        <v>26700</v>
      </c>
    </row>
    <row r="774" customFormat="false" ht="29.85" hidden="false" customHeight="false" outlineLevel="0" collapsed="false">
      <c r="A774" s="76" t="n">
        <v>205250714</v>
      </c>
      <c r="G774" s="76" t="n">
        <v>0</v>
      </c>
      <c r="H774" s="77" t="n">
        <v>205250714</v>
      </c>
      <c r="I774" s="86" t="s">
        <v>9883</v>
      </c>
      <c r="J774" s="79" t="n">
        <v>33000</v>
      </c>
      <c r="K774" s="76" t="n">
        <f aca="false">G774-J774</f>
        <v>-33000</v>
      </c>
    </row>
    <row r="775" customFormat="false" ht="29.85" hidden="false" customHeight="false" outlineLevel="0" collapsed="false">
      <c r="A775" s="76" t="n">
        <v>205250761</v>
      </c>
      <c r="B775" s="76" t="n">
        <v>6</v>
      </c>
      <c r="C775" s="76" t="n">
        <v>29882.5</v>
      </c>
      <c r="D775" s="76" t="n">
        <v>0</v>
      </c>
      <c r="E775" s="76" t="n">
        <f aca="false">21*B775</f>
        <v>126</v>
      </c>
      <c r="F775" s="76" t="n">
        <f aca="false">C775+D775</f>
        <v>29882.5</v>
      </c>
      <c r="G775" s="76" t="n">
        <f aca="false">F775+E775</f>
        <v>30008.5</v>
      </c>
      <c r="H775" s="77" t="n">
        <v>205250761</v>
      </c>
      <c r="I775" s="78" t="s">
        <v>9884</v>
      </c>
      <c r="J775" s="79" t="n">
        <v>27350</v>
      </c>
      <c r="K775" s="76" t="n">
        <f aca="false">G775-J775</f>
        <v>2658.5</v>
      </c>
    </row>
    <row r="776" customFormat="false" ht="29.85" hidden="false" customHeight="false" outlineLevel="0" collapsed="false">
      <c r="A776" s="76" t="n">
        <v>205250761</v>
      </c>
      <c r="G776" s="76" t="n">
        <v>0</v>
      </c>
      <c r="H776" s="77" t="n">
        <v>205250761</v>
      </c>
      <c r="I776" s="78" t="s">
        <v>9885</v>
      </c>
      <c r="J776" s="79" t="n">
        <v>7000</v>
      </c>
      <c r="K776" s="76" t="n">
        <f aca="false">G776-J776</f>
        <v>-7000</v>
      </c>
    </row>
    <row r="777" customFormat="false" ht="29.85" hidden="false" customHeight="false" outlineLevel="0" collapsed="false">
      <c r="A777" s="76" t="n">
        <v>205250950</v>
      </c>
      <c r="B777" s="76" t="n">
        <v>9</v>
      </c>
      <c r="C777" s="76" t="n">
        <v>14220</v>
      </c>
      <c r="D777" s="76" t="n">
        <v>18900</v>
      </c>
      <c r="E777" s="76" t="n">
        <f aca="false">21*B777</f>
        <v>189</v>
      </c>
      <c r="F777" s="76" t="n">
        <f aca="false">C777+D777</f>
        <v>33120</v>
      </c>
      <c r="G777" s="76" t="n">
        <f aca="false">F777+E777</f>
        <v>33309</v>
      </c>
      <c r="H777" s="77" t="n">
        <v>205250950</v>
      </c>
      <c r="I777" s="78" t="s">
        <v>9886</v>
      </c>
      <c r="J777" s="79" t="n">
        <v>22020</v>
      </c>
      <c r="K777" s="76" t="n">
        <f aca="false">G777-J777</f>
        <v>11289</v>
      </c>
    </row>
    <row r="778" customFormat="false" ht="29.85" hidden="false" customHeight="false" outlineLevel="0" collapsed="false">
      <c r="A778" s="76" t="n">
        <v>205250950</v>
      </c>
      <c r="G778" s="76" t="n">
        <v>0</v>
      </c>
      <c r="H778" s="77" t="n">
        <v>205250950</v>
      </c>
      <c r="I778" s="78" t="s">
        <v>9887</v>
      </c>
      <c r="J778" s="79" t="n">
        <v>21600</v>
      </c>
      <c r="K778" s="76" t="n">
        <f aca="false">G778-J778</f>
        <v>-21600</v>
      </c>
    </row>
    <row r="779" customFormat="false" ht="29.85" hidden="false" customHeight="false" outlineLevel="0" collapsed="false">
      <c r="A779" s="76" t="n">
        <v>205251020</v>
      </c>
      <c r="B779" s="76" t="n">
        <v>4</v>
      </c>
      <c r="C779" s="76" t="n">
        <v>15560.5</v>
      </c>
      <c r="D779" s="76" t="n">
        <v>600</v>
      </c>
      <c r="E779" s="76" t="n">
        <f aca="false">21*B779</f>
        <v>84</v>
      </c>
      <c r="F779" s="76" t="n">
        <f aca="false">C779+D779</f>
        <v>16160.5</v>
      </c>
      <c r="G779" s="76" t="n">
        <f aca="false">F779+E779</f>
        <v>16244.5</v>
      </c>
      <c r="H779" s="77" t="n">
        <v>205251020</v>
      </c>
      <c r="I779" s="78" t="s">
        <v>9888</v>
      </c>
      <c r="J779" s="79" t="n">
        <v>11560.5</v>
      </c>
      <c r="K779" s="76" t="n">
        <f aca="false">G779-J779</f>
        <v>4684</v>
      </c>
    </row>
    <row r="780" customFormat="false" ht="29.85" hidden="false" customHeight="false" outlineLevel="0" collapsed="false">
      <c r="A780" s="76" t="n">
        <v>205251020</v>
      </c>
      <c r="G780" s="76" t="n">
        <v>0</v>
      </c>
      <c r="H780" s="77" t="n">
        <v>205251020</v>
      </c>
      <c r="I780" s="78" t="s">
        <v>9889</v>
      </c>
      <c r="J780" s="79" t="n">
        <v>6100</v>
      </c>
      <c r="K780" s="76" t="n">
        <f aca="false">G780-J780</f>
        <v>-6100</v>
      </c>
    </row>
    <row r="781" customFormat="false" ht="29.85" hidden="false" customHeight="false" outlineLevel="0" collapsed="false">
      <c r="A781" s="76" t="n">
        <v>205251096</v>
      </c>
      <c r="B781" s="76" t="n">
        <v>4</v>
      </c>
      <c r="C781" s="76" t="n">
        <v>17180.5</v>
      </c>
      <c r="D781" s="76" t="n">
        <v>1050</v>
      </c>
      <c r="E781" s="76" t="n">
        <f aca="false">21*B781</f>
        <v>84</v>
      </c>
      <c r="F781" s="76" t="n">
        <f aca="false">C781+D781</f>
        <v>18230.5</v>
      </c>
      <c r="G781" s="76" t="n">
        <f aca="false">F781+E781</f>
        <v>18314.5</v>
      </c>
      <c r="H781" s="77" t="n">
        <v>205251096</v>
      </c>
      <c r="I781" s="78" t="s">
        <v>9890</v>
      </c>
      <c r="J781" s="79" t="n">
        <v>14080.5</v>
      </c>
      <c r="K781" s="76" t="n">
        <f aca="false">G781-J781</f>
        <v>4234</v>
      </c>
    </row>
    <row r="782" customFormat="false" ht="29.85" hidden="false" customHeight="false" outlineLevel="0" collapsed="false">
      <c r="A782" s="76" t="n">
        <v>205251096</v>
      </c>
      <c r="G782" s="76" t="n">
        <v>0</v>
      </c>
      <c r="H782" s="77" t="n">
        <v>205251096</v>
      </c>
      <c r="I782" s="78" t="s">
        <v>9891</v>
      </c>
      <c r="J782" s="79" t="n">
        <v>7700</v>
      </c>
      <c r="K782" s="76" t="n">
        <f aca="false">G782-J782</f>
        <v>-7700</v>
      </c>
    </row>
    <row r="783" customFormat="false" ht="15.75" hidden="false" customHeight="false" outlineLevel="0" collapsed="false">
      <c r="A783" s="76" t="n">
        <v>205251140</v>
      </c>
      <c r="B783" s="76" t="n">
        <v>4</v>
      </c>
      <c r="C783" s="76" t="n">
        <v>16567</v>
      </c>
      <c r="D783" s="76" t="n">
        <v>0</v>
      </c>
      <c r="E783" s="76" t="n">
        <f aca="false">21*B783</f>
        <v>84</v>
      </c>
      <c r="F783" s="76" t="n">
        <f aca="false">C783+D783</f>
        <v>16567</v>
      </c>
      <c r="G783" s="76" t="n">
        <f aca="false">F783+E783</f>
        <v>16651</v>
      </c>
      <c r="H783" s="77" t="n">
        <v>205251140</v>
      </c>
      <c r="I783" s="78" t="s">
        <v>9892</v>
      </c>
      <c r="J783" s="79" t="n">
        <v>9387</v>
      </c>
      <c r="K783" s="76" t="n">
        <f aca="false">G783-J783</f>
        <v>7264</v>
      </c>
    </row>
    <row r="784" customFormat="false" ht="15.75" hidden="false" customHeight="false" outlineLevel="0" collapsed="false">
      <c r="A784" s="76" t="n">
        <v>205251140</v>
      </c>
      <c r="G784" s="76" t="n">
        <v>0</v>
      </c>
      <c r="H784" s="77" t="n">
        <v>205251140</v>
      </c>
      <c r="I784" s="78" t="s">
        <v>9893</v>
      </c>
      <c r="J784" s="79" t="n">
        <v>15400</v>
      </c>
      <c r="K784" s="76" t="n">
        <f aca="false">G784-J784</f>
        <v>-15400</v>
      </c>
    </row>
    <row r="785" customFormat="false" ht="29.85" hidden="false" customHeight="false" outlineLevel="0" collapsed="false">
      <c r="A785" s="76" t="n">
        <v>205251159</v>
      </c>
      <c r="B785" s="76" t="n">
        <v>4</v>
      </c>
      <c r="C785" s="76" t="n">
        <v>11610.5</v>
      </c>
      <c r="D785" s="76" t="n">
        <v>0</v>
      </c>
      <c r="E785" s="76" t="n">
        <f aca="false">21*B785</f>
        <v>84</v>
      </c>
      <c r="F785" s="76" t="n">
        <f aca="false">C785+D785</f>
        <v>11610.5</v>
      </c>
      <c r="G785" s="76" t="n">
        <f aca="false">F785+E785</f>
        <v>11694.5</v>
      </c>
      <c r="H785" s="77" t="n">
        <v>205251159</v>
      </c>
      <c r="I785" s="78" t="s">
        <v>9894</v>
      </c>
      <c r="J785" s="79" t="n">
        <v>11560.5</v>
      </c>
      <c r="K785" s="76" t="n">
        <f aca="false">G785-J785</f>
        <v>134</v>
      </c>
    </row>
    <row r="786" customFormat="false" ht="29.85" hidden="false" customHeight="false" outlineLevel="0" collapsed="false">
      <c r="A786" s="76" t="n">
        <v>205251159</v>
      </c>
      <c r="G786" s="76" t="n">
        <v>0</v>
      </c>
      <c r="H786" s="77" t="n">
        <v>205251159</v>
      </c>
      <c r="I786" s="78" t="s">
        <v>9895</v>
      </c>
      <c r="J786" s="79" t="n">
        <v>7200</v>
      </c>
      <c r="K786" s="76" t="n">
        <f aca="false">G786-J786</f>
        <v>-7200</v>
      </c>
    </row>
    <row r="787" customFormat="false" ht="15.75" hidden="false" customHeight="false" outlineLevel="0" collapsed="false">
      <c r="A787" s="76" t="n">
        <v>205251201</v>
      </c>
      <c r="B787" s="76" t="n">
        <v>10</v>
      </c>
      <c r="C787" s="76" t="n">
        <v>33874.5</v>
      </c>
      <c r="D787" s="76" t="n">
        <v>3150</v>
      </c>
      <c r="E787" s="76" t="n">
        <f aca="false">21*B787</f>
        <v>210</v>
      </c>
      <c r="F787" s="76" t="n">
        <f aca="false">C787+D787</f>
        <v>37024.5</v>
      </c>
      <c r="G787" s="76" t="n">
        <f aca="false">F787+E787</f>
        <v>37234.5</v>
      </c>
      <c r="H787" s="77" t="n">
        <v>205251201</v>
      </c>
      <c r="I787" s="78" t="s">
        <v>9896</v>
      </c>
      <c r="J787" s="79" t="n">
        <v>26974.5</v>
      </c>
      <c r="K787" s="76" t="n">
        <f aca="false">G787-J787</f>
        <v>10260</v>
      </c>
    </row>
    <row r="788" customFormat="false" ht="15.75" hidden="false" customHeight="false" outlineLevel="0" collapsed="false">
      <c r="A788" s="76" t="n">
        <v>205251201</v>
      </c>
      <c r="G788" s="76" t="n">
        <v>0</v>
      </c>
      <c r="H788" s="77" t="n">
        <v>205251201</v>
      </c>
      <c r="I788" s="78" t="s">
        <v>9897</v>
      </c>
      <c r="J788" s="79" t="n">
        <v>18300</v>
      </c>
      <c r="K788" s="76" t="n">
        <f aca="false">G788-J788</f>
        <v>-18300</v>
      </c>
    </row>
    <row r="789" customFormat="false" ht="29.85" hidden="false" customHeight="false" outlineLevel="0" collapsed="false">
      <c r="A789" s="76" t="n">
        <v>205251206</v>
      </c>
      <c r="B789" s="76" t="n">
        <v>3</v>
      </c>
      <c r="C789" s="76" t="n">
        <v>24014</v>
      </c>
      <c r="D789" s="76" t="n">
        <v>0</v>
      </c>
      <c r="E789" s="76" t="n">
        <f aca="false">21*B789</f>
        <v>63</v>
      </c>
      <c r="F789" s="76" t="n">
        <f aca="false">C789+D789</f>
        <v>24014</v>
      </c>
      <c r="G789" s="76" t="n">
        <f aca="false">F789+E789</f>
        <v>24077</v>
      </c>
      <c r="H789" s="87" t="n">
        <v>205251206</v>
      </c>
      <c r="I789" s="80" t="s">
        <v>9898</v>
      </c>
      <c r="J789" s="81" t="n">
        <v>7707</v>
      </c>
      <c r="K789" s="76" t="n">
        <f aca="false">G789-J789</f>
        <v>16370</v>
      </c>
    </row>
    <row r="790" customFormat="false" ht="29.85" hidden="false" customHeight="false" outlineLevel="0" collapsed="false">
      <c r="A790" s="76" t="n">
        <v>205251206</v>
      </c>
      <c r="B790" s="76" t="n">
        <v>3</v>
      </c>
      <c r="C790" s="76" t="n">
        <v>0</v>
      </c>
      <c r="D790" s="76" t="n">
        <v>0</v>
      </c>
      <c r="E790" s="76" t="n">
        <f aca="false">21*B790</f>
        <v>63</v>
      </c>
      <c r="F790" s="76" t="n">
        <f aca="false">C790+D790</f>
        <v>0</v>
      </c>
      <c r="G790" s="76" t="n">
        <f aca="false">F790+E790</f>
        <v>63</v>
      </c>
      <c r="H790" s="87" t="n">
        <v>205251206</v>
      </c>
      <c r="I790" s="80" t="s">
        <v>9899</v>
      </c>
      <c r="J790" s="81" t="n">
        <v>7100</v>
      </c>
      <c r="K790" s="76" t="n">
        <f aca="false">G790-J790</f>
        <v>-7037</v>
      </c>
    </row>
    <row r="791" customFormat="false" ht="29.85" hidden="false" customHeight="false" outlineLevel="0" collapsed="false">
      <c r="A791" s="76" t="n">
        <v>205251206</v>
      </c>
      <c r="G791" s="76" t="n">
        <v>0</v>
      </c>
      <c r="H791" s="87" t="n">
        <v>205251206</v>
      </c>
      <c r="I791" s="80" t="s">
        <v>9900</v>
      </c>
      <c r="J791" s="81" t="n">
        <v>7707</v>
      </c>
      <c r="K791" s="76" t="n">
        <f aca="false">G791-J791</f>
        <v>-7707</v>
      </c>
    </row>
    <row r="792" customFormat="false" ht="29.85" hidden="false" customHeight="false" outlineLevel="0" collapsed="false">
      <c r="A792" s="76" t="n">
        <v>205251206</v>
      </c>
      <c r="G792" s="76" t="n">
        <v>0</v>
      </c>
      <c r="H792" s="87" t="n">
        <v>205251206</v>
      </c>
      <c r="I792" s="80" t="s">
        <v>9901</v>
      </c>
      <c r="J792" s="81" t="n">
        <v>7200</v>
      </c>
      <c r="K792" s="76" t="n">
        <f aca="false">G792-J792</f>
        <v>-7200</v>
      </c>
    </row>
    <row r="793" customFormat="false" ht="29.85" hidden="false" customHeight="false" outlineLevel="0" collapsed="false">
      <c r="A793" s="76" t="n">
        <v>205251223</v>
      </c>
      <c r="B793" s="76" t="n">
        <v>4</v>
      </c>
      <c r="C793" s="76" t="n">
        <v>15560.5</v>
      </c>
      <c r="D793" s="76" t="n">
        <v>0</v>
      </c>
      <c r="E793" s="76" t="n">
        <f aca="false">21*B793</f>
        <v>84</v>
      </c>
      <c r="F793" s="76" t="n">
        <f aca="false">C793+D793</f>
        <v>15560.5</v>
      </c>
      <c r="G793" s="76" t="n">
        <f aca="false">F793+E793</f>
        <v>15644.5</v>
      </c>
      <c r="H793" s="77" t="n">
        <v>205251223</v>
      </c>
      <c r="I793" s="78" t="s">
        <v>9902</v>
      </c>
      <c r="J793" s="79" t="n">
        <v>11560.5</v>
      </c>
      <c r="K793" s="76" t="n">
        <f aca="false">G793-J793</f>
        <v>4084</v>
      </c>
    </row>
    <row r="794" customFormat="false" ht="29.85" hidden="false" customHeight="false" outlineLevel="0" collapsed="false">
      <c r="A794" s="76" t="n">
        <v>205251223</v>
      </c>
      <c r="G794" s="76" t="n">
        <v>0</v>
      </c>
      <c r="H794" s="77" t="n">
        <v>205251223</v>
      </c>
      <c r="I794" s="78" t="s">
        <v>9903</v>
      </c>
      <c r="J794" s="79" t="n">
        <v>5000</v>
      </c>
      <c r="K794" s="76" t="n">
        <f aca="false">G794-J794</f>
        <v>-5000</v>
      </c>
    </row>
    <row r="795" customFormat="false" ht="29.85" hidden="false" customHeight="false" outlineLevel="0" collapsed="false">
      <c r="A795" s="76" t="n">
        <v>205251256</v>
      </c>
      <c r="B795" s="76" t="n">
        <v>6</v>
      </c>
      <c r="C795" s="76" t="n">
        <v>15353.5</v>
      </c>
      <c r="D795" s="76" t="n">
        <v>0</v>
      </c>
      <c r="E795" s="76" t="n">
        <f aca="false">21*B795</f>
        <v>126</v>
      </c>
      <c r="F795" s="76" t="n">
        <f aca="false">C795+D795</f>
        <v>15353.5</v>
      </c>
      <c r="G795" s="76" t="n">
        <f aca="false">F795+E795</f>
        <v>15479.5</v>
      </c>
      <c r="H795" s="77" t="n">
        <v>205251256</v>
      </c>
      <c r="I795" s="78" t="s">
        <v>9904</v>
      </c>
      <c r="J795" s="79" t="n">
        <v>3853.5</v>
      </c>
      <c r="K795" s="76" t="n">
        <f aca="false">G795-J795</f>
        <v>11626</v>
      </c>
    </row>
    <row r="796" customFormat="false" ht="29.85" hidden="false" customHeight="false" outlineLevel="0" collapsed="false">
      <c r="A796" s="76" t="n">
        <v>205251256</v>
      </c>
      <c r="B796" s="76" t="n">
        <v>6</v>
      </c>
      <c r="C796" s="76" t="n">
        <v>17853.5</v>
      </c>
      <c r="D796" s="76" t="n">
        <v>0</v>
      </c>
      <c r="E796" s="76" t="n">
        <f aca="false">21*B796</f>
        <v>126</v>
      </c>
      <c r="F796" s="76" t="n">
        <f aca="false">C796+D796</f>
        <v>17853.5</v>
      </c>
      <c r="G796" s="76" t="n">
        <f aca="false">F796+E796</f>
        <v>17979.5</v>
      </c>
      <c r="H796" s="77" t="n">
        <v>205251256</v>
      </c>
      <c r="I796" s="78" t="s">
        <v>9905</v>
      </c>
      <c r="J796" s="79" t="n">
        <v>50500</v>
      </c>
      <c r="K796" s="76" t="n">
        <f aca="false">G796-J796</f>
        <v>-32520.5</v>
      </c>
    </row>
    <row r="797" customFormat="false" ht="15.75" hidden="false" customHeight="false" outlineLevel="0" collapsed="false">
      <c r="A797" s="76" t="n">
        <v>205251256</v>
      </c>
      <c r="G797" s="76" t="n">
        <v>0</v>
      </c>
      <c r="H797" s="77" t="n">
        <v>205251256</v>
      </c>
      <c r="I797" s="80" t="s">
        <v>9906</v>
      </c>
      <c r="J797" s="81" t="n">
        <v>3853.5</v>
      </c>
      <c r="K797" s="76" t="n">
        <f aca="false">G797-J797</f>
        <v>-3853.5</v>
      </c>
    </row>
    <row r="798" customFormat="false" ht="29.85" hidden="false" customHeight="false" outlineLevel="0" collapsed="false">
      <c r="A798" s="76" t="n">
        <v>205251377</v>
      </c>
      <c r="B798" s="76" t="n">
        <v>4</v>
      </c>
      <c r="C798" s="76" t="n">
        <v>13860.5</v>
      </c>
      <c r="D798" s="76" t="n">
        <v>0</v>
      </c>
      <c r="E798" s="76" t="n">
        <f aca="false">21*B798</f>
        <v>84</v>
      </c>
      <c r="F798" s="76" t="n">
        <f aca="false">C798+D798</f>
        <v>13860.5</v>
      </c>
      <c r="G798" s="76" t="n">
        <f aca="false">F798+E798</f>
        <v>13944.5</v>
      </c>
      <c r="H798" s="87" t="n">
        <v>205251377</v>
      </c>
      <c r="I798" s="80" t="s">
        <v>9907</v>
      </c>
      <c r="J798" s="81" t="n">
        <v>11560.5</v>
      </c>
      <c r="K798" s="76" t="n">
        <f aca="false">G798-J798</f>
        <v>2384</v>
      </c>
    </row>
    <row r="799" customFormat="false" ht="29.85" hidden="false" customHeight="false" outlineLevel="0" collapsed="false">
      <c r="A799" s="76" t="n">
        <v>205251377</v>
      </c>
      <c r="G799" s="76" t="n">
        <v>0</v>
      </c>
      <c r="H799" s="87" t="n">
        <v>205251377</v>
      </c>
      <c r="I799" s="80" t="s">
        <v>9908</v>
      </c>
      <c r="J799" s="81" t="n">
        <v>5000</v>
      </c>
      <c r="K799" s="76" t="n">
        <f aca="false">G799-J799</f>
        <v>-5000</v>
      </c>
    </row>
    <row r="800" customFormat="false" ht="29.85" hidden="false" customHeight="false" outlineLevel="0" collapsed="false">
      <c r="A800" s="76" t="n">
        <v>205251396</v>
      </c>
      <c r="B800" s="76" t="n">
        <v>10</v>
      </c>
      <c r="C800" s="76" t="n">
        <v>26808</v>
      </c>
      <c r="D800" s="76" t="n">
        <v>30358</v>
      </c>
      <c r="E800" s="76" t="n">
        <f aca="false">21*B800</f>
        <v>210</v>
      </c>
      <c r="F800" s="76" t="n">
        <f aca="false">C800+D800</f>
        <v>57166</v>
      </c>
      <c r="G800" s="76" t="n">
        <f aca="false">F800+E800</f>
        <v>57376</v>
      </c>
      <c r="H800" s="77" t="n">
        <v>205251396</v>
      </c>
      <c r="I800" s="78" t="s">
        <v>9909</v>
      </c>
      <c r="J800" s="79" t="n">
        <v>28717</v>
      </c>
      <c r="K800" s="76" t="n">
        <f aca="false">G800-J800</f>
        <v>28659</v>
      </c>
    </row>
    <row r="801" customFormat="false" ht="29.85" hidden="false" customHeight="false" outlineLevel="0" collapsed="false">
      <c r="A801" s="76" t="n">
        <v>205251396</v>
      </c>
      <c r="B801" s="76" t="n">
        <v>11</v>
      </c>
      <c r="C801" s="76" t="n">
        <v>20308</v>
      </c>
      <c r="D801" s="76" t="n">
        <v>0</v>
      </c>
      <c r="E801" s="76" t="n">
        <f aca="false">21*B801</f>
        <v>231</v>
      </c>
      <c r="F801" s="76" t="n">
        <f aca="false">C801+D801</f>
        <v>20308</v>
      </c>
      <c r="G801" s="76" t="n">
        <f aca="false">F801+E801</f>
        <v>20539</v>
      </c>
      <c r="H801" s="77" t="n">
        <v>205251396</v>
      </c>
      <c r="I801" s="78" t="s">
        <v>9910</v>
      </c>
      <c r="J801" s="79" t="n">
        <v>49000</v>
      </c>
      <c r="K801" s="76" t="n">
        <f aca="false">G801-J801</f>
        <v>-28461</v>
      </c>
    </row>
    <row r="802" customFormat="false" ht="29.85" hidden="false" customHeight="false" outlineLevel="0" collapsed="false">
      <c r="A802" s="76" t="n">
        <v>205251396</v>
      </c>
      <c r="G802" s="76" t="n">
        <v>0</v>
      </c>
      <c r="H802" s="77" t="n">
        <v>205251396</v>
      </c>
      <c r="I802" s="78" t="s">
        <v>9911</v>
      </c>
      <c r="J802" s="79" t="n">
        <v>19267.5</v>
      </c>
      <c r="K802" s="76" t="n">
        <f aca="false">G802-J802</f>
        <v>-19267.5</v>
      </c>
    </row>
    <row r="803" customFormat="false" ht="29.85" hidden="false" customHeight="false" outlineLevel="0" collapsed="false">
      <c r="A803" s="76" t="n">
        <v>205251396</v>
      </c>
      <c r="G803" s="76" t="n">
        <v>0</v>
      </c>
      <c r="H803" s="77" t="n">
        <v>205251396</v>
      </c>
      <c r="I803" s="78" t="s">
        <v>9912</v>
      </c>
      <c r="J803" s="79" t="n">
        <v>36000</v>
      </c>
      <c r="K803" s="76" t="n">
        <f aca="false">G803-J803</f>
        <v>-36000</v>
      </c>
    </row>
    <row r="804" customFormat="false" ht="15" hidden="false" customHeight="false" outlineLevel="0" collapsed="false">
      <c r="A804" s="76" t="n">
        <v>205251396</v>
      </c>
      <c r="G804" s="76" t="n">
        <v>0</v>
      </c>
      <c r="H804" s="77" t="n">
        <v>205251396</v>
      </c>
      <c r="I804" s="78"/>
      <c r="J804" s="79" t="n">
        <v>0</v>
      </c>
      <c r="K804" s="76" t="n">
        <f aca="false">G804-J804</f>
        <v>0</v>
      </c>
    </row>
    <row r="805" customFormat="false" ht="29.85" hidden="false" customHeight="false" outlineLevel="0" collapsed="false">
      <c r="A805" s="76" t="n">
        <v>205251441</v>
      </c>
      <c r="B805" s="76" t="n">
        <v>5</v>
      </c>
      <c r="C805" s="76" t="n">
        <v>9053.5</v>
      </c>
      <c r="D805" s="76" t="n">
        <v>0</v>
      </c>
      <c r="E805" s="76" t="n">
        <f aca="false">21*B805</f>
        <v>105</v>
      </c>
      <c r="F805" s="76" t="n">
        <f aca="false">C805+D805</f>
        <v>9053.5</v>
      </c>
      <c r="G805" s="76" t="n">
        <f aca="false">F805+E805</f>
        <v>9158.5</v>
      </c>
      <c r="H805" s="77" t="n">
        <v>205251441</v>
      </c>
      <c r="I805" s="78" t="s">
        <v>9913</v>
      </c>
      <c r="J805" s="79" t="n">
        <v>3853.5</v>
      </c>
      <c r="K805" s="76" t="n">
        <f aca="false">G805-J805</f>
        <v>5305</v>
      </c>
    </row>
    <row r="806" customFormat="false" ht="29.85" hidden="false" customHeight="false" outlineLevel="0" collapsed="false">
      <c r="A806" s="76" t="n">
        <v>205251441</v>
      </c>
      <c r="G806" s="76" t="n">
        <v>0</v>
      </c>
      <c r="H806" s="77" t="n">
        <v>205251441</v>
      </c>
      <c r="I806" s="78" t="s">
        <v>9914</v>
      </c>
      <c r="J806" s="79" t="n">
        <v>16000</v>
      </c>
      <c r="K806" s="76" t="n">
        <f aca="false">G806-J806</f>
        <v>-16000</v>
      </c>
    </row>
    <row r="807" customFormat="false" ht="29.85" hidden="false" customHeight="false" outlineLevel="0" collapsed="false">
      <c r="A807" s="0" t="n">
        <v>205251556</v>
      </c>
      <c r="B807" s="0" t="n">
        <v>2</v>
      </c>
      <c r="C807" s="0" t="n">
        <v>7665</v>
      </c>
      <c r="D807" s="0" t="n">
        <v>0</v>
      </c>
      <c r="E807" s="0" t="n">
        <f aca="false">21*B807</f>
        <v>42</v>
      </c>
      <c r="F807" s="0" t="n">
        <f aca="false">C807+D807</f>
        <v>7665</v>
      </c>
      <c r="G807" s="0" t="n">
        <f aca="false">F807+E807</f>
        <v>7707</v>
      </c>
      <c r="H807" s="18" t="n">
        <v>205251556</v>
      </c>
      <c r="I807" s="47" t="s">
        <v>9915</v>
      </c>
      <c r="J807" s="48" t="n">
        <v>7707</v>
      </c>
      <c r="K807" s="0" t="n">
        <f aca="false">G807-J807</f>
        <v>0</v>
      </c>
    </row>
    <row r="808" s="76" customFormat="true" ht="29.85" hidden="false" customHeight="false" outlineLevel="0" collapsed="false">
      <c r="A808" s="76" t="n">
        <v>205251650</v>
      </c>
      <c r="B808" s="76" t="n">
        <v>9</v>
      </c>
      <c r="C808" s="76" t="n">
        <v>33667.5</v>
      </c>
      <c r="D808" s="76" t="n">
        <v>0</v>
      </c>
      <c r="E808" s="76" t="n">
        <f aca="false">21*B808</f>
        <v>189</v>
      </c>
      <c r="F808" s="76" t="n">
        <f aca="false">C808+D808</f>
        <v>33667.5</v>
      </c>
      <c r="G808" s="76" t="n">
        <f aca="false">F808+E808</f>
        <v>33856.5</v>
      </c>
      <c r="H808" s="77" t="n">
        <v>205251650</v>
      </c>
      <c r="I808" s="78" t="s">
        <v>9916</v>
      </c>
      <c r="J808" s="79" t="n">
        <v>19267.5</v>
      </c>
      <c r="K808" s="76" t="n">
        <f aca="false">G808-J808</f>
        <v>14589</v>
      </c>
    </row>
    <row r="809" customFormat="false" ht="29.85" hidden="false" customHeight="false" outlineLevel="0" collapsed="false">
      <c r="A809" s="76" t="n">
        <v>205251650</v>
      </c>
      <c r="G809" s="76" t="n">
        <v>0</v>
      </c>
      <c r="H809" s="77" t="n">
        <v>205251650</v>
      </c>
      <c r="I809" s="78" t="s">
        <v>9917</v>
      </c>
      <c r="J809" s="79" t="n">
        <v>18400</v>
      </c>
      <c r="K809" s="76" t="n">
        <f aca="false">G809-J809</f>
        <v>-18400</v>
      </c>
    </row>
    <row r="810" customFormat="false" ht="29.85" hidden="false" customHeight="false" outlineLevel="0" collapsed="false">
      <c r="A810" s="76" t="n">
        <v>205251700</v>
      </c>
      <c r="B810" s="76" t="n">
        <v>4</v>
      </c>
      <c r="C810" s="76" t="n">
        <v>9323.4</v>
      </c>
      <c r="D810" s="76" t="n">
        <v>0</v>
      </c>
      <c r="E810" s="76" t="n">
        <f aca="false">21*B810</f>
        <v>84</v>
      </c>
      <c r="F810" s="76" t="n">
        <f aca="false">C810+D810</f>
        <v>9323.4</v>
      </c>
      <c r="G810" s="76" t="n">
        <f aca="false">F810+E810</f>
        <v>9407.4</v>
      </c>
      <c r="H810" s="77" t="n">
        <v>205251700</v>
      </c>
      <c r="I810" s="78" t="s">
        <v>9918</v>
      </c>
      <c r="J810" s="79" t="n">
        <v>11560.5</v>
      </c>
      <c r="K810" s="76" t="n">
        <f aca="false">G810-J810</f>
        <v>-2153.1</v>
      </c>
    </row>
    <row r="811" customFormat="false" ht="29.85" hidden="false" customHeight="false" outlineLevel="0" collapsed="false">
      <c r="A811" s="76" t="n">
        <v>205251700</v>
      </c>
      <c r="B811" s="76" t="n">
        <v>4</v>
      </c>
      <c r="C811" s="76" t="n">
        <v>9323.4</v>
      </c>
      <c r="D811" s="76" t="n">
        <v>0</v>
      </c>
      <c r="E811" s="76" t="n">
        <f aca="false">21*B811</f>
        <v>84</v>
      </c>
      <c r="F811" s="76" t="n">
        <f aca="false">C811+D811</f>
        <v>9323.4</v>
      </c>
      <c r="G811" s="76" t="n">
        <f aca="false">F811+E811</f>
        <v>9407.4</v>
      </c>
      <c r="H811" s="77" t="n">
        <v>205251700</v>
      </c>
      <c r="I811" s="78" t="s">
        <v>9919</v>
      </c>
      <c r="J811" s="79" t="n">
        <v>4300</v>
      </c>
      <c r="K811" s="76" t="n">
        <f aca="false">G811-J811</f>
        <v>5107.4</v>
      </c>
    </row>
    <row r="812" customFormat="false" ht="29.85" hidden="false" customHeight="false" outlineLevel="0" collapsed="false">
      <c r="A812" s="76" t="n">
        <v>205251700</v>
      </c>
      <c r="G812" s="76" t="n">
        <v>0</v>
      </c>
      <c r="H812" s="77" t="n">
        <v>205251700</v>
      </c>
      <c r="I812" s="80" t="s">
        <v>9920</v>
      </c>
      <c r="J812" s="81" t="n">
        <v>11560.5</v>
      </c>
      <c r="K812" s="76" t="n">
        <f aca="false">G812-J812</f>
        <v>-11560.5</v>
      </c>
    </row>
    <row r="813" customFormat="false" ht="29.85" hidden="false" customHeight="false" outlineLevel="0" collapsed="false">
      <c r="A813" s="76" t="n">
        <v>205251700</v>
      </c>
      <c r="G813" s="76" t="n">
        <v>0</v>
      </c>
      <c r="H813" s="77" t="n">
        <v>205251700</v>
      </c>
      <c r="I813" s="80" t="s">
        <v>9921</v>
      </c>
      <c r="J813" s="81" t="n">
        <v>4300</v>
      </c>
      <c r="K813" s="76" t="n">
        <f aca="false">G813-J813</f>
        <v>-4300</v>
      </c>
    </row>
    <row r="814" customFormat="false" ht="29.85" hidden="false" customHeight="false" outlineLevel="0" collapsed="false">
      <c r="A814" s="76" t="n">
        <v>205251760</v>
      </c>
      <c r="B814" s="76" t="n">
        <v>4</v>
      </c>
      <c r="C814" s="76" t="n">
        <v>18187</v>
      </c>
      <c r="D814" s="76" t="n">
        <v>0</v>
      </c>
      <c r="E814" s="76" t="n">
        <f aca="false">21*B814</f>
        <v>84</v>
      </c>
      <c r="F814" s="76" t="n">
        <f aca="false">C814+D814</f>
        <v>18187</v>
      </c>
      <c r="G814" s="76" t="n">
        <f aca="false">F814+E814</f>
        <v>18271</v>
      </c>
      <c r="H814" s="77" t="n">
        <v>205251760</v>
      </c>
      <c r="I814" s="78" t="s">
        <v>9922</v>
      </c>
      <c r="J814" s="79" t="n">
        <v>9387</v>
      </c>
      <c r="K814" s="76" t="n">
        <f aca="false">G814-J814</f>
        <v>8884</v>
      </c>
    </row>
    <row r="815" customFormat="false" ht="29.85" hidden="false" customHeight="false" outlineLevel="0" collapsed="false">
      <c r="A815" s="76" t="n">
        <v>205251760</v>
      </c>
      <c r="G815" s="76" t="n">
        <v>0</v>
      </c>
      <c r="H815" s="77" t="n">
        <v>205251760</v>
      </c>
      <c r="I815" s="78" t="s">
        <v>9923</v>
      </c>
      <c r="J815" s="79" t="n">
        <v>11200</v>
      </c>
      <c r="K815" s="76" t="n">
        <f aca="false">G815-J815</f>
        <v>-11200</v>
      </c>
    </row>
    <row r="816" customFormat="false" ht="15.75" hidden="false" customHeight="false" outlineLevel="0" collapsed="false">
      <c r="A816" s="76" t="n">
        <v>205252047</v>
      </c>
      <c r="B816" s="76" t="n">
        <v>4</v>
      </c>
      <c r="C816" s="76" t="n">
        <v>12860.5</v>
      </c>
      <c r="D816" s="76" t="n">
        <v>0</v>
      </c>
      <c r="E816" s="76" t="n">
        <f aca="false">21*B816</f>
        <v>84</v>
      </c>
      <c r="F816" s="76" t="n">
        <f aca="false">C816+D816</f>
        <v>12860.5</v>
      </c>
      <c r="G816" s="76" t="n">
        <f aca="false">F816+E816</f>
        <v>12944.5</v>
      </c>
      <c r="H816" s="77" t="n">
        <v>205252047</v>
      </c>
      <c r="I816" s="78" t="s">
        <v>9924</v>
      </c>
      <c r="J816" s="79" t="n">
        <v>11560.5</v>
      </c>
      <c r="K816" s="76" t="n">
        <f aca="false">G816-J816</f>
        <v>1384</v>
      </c>
    </row>
    <row r="817" customFormat="false" ht="15.75" hidden="false" customHeight="false" outlineLevel="0" collapsed="false">
      <c r="A817" s="76" t="n">
        <v>205252047</v>
      </c>
      <c r="G817" s="76" t="n">
        <v>0</v>
      </c>
      <c r="H817" s="77" t="n">
        <v>205252047</v>
      </c>
      <c r="I817" s="78" t="s">
        <v>9925</v>
      </c>
      <c r="J817" s="79" t="n">
        <v>5100</v>
      </c>
      <c r="K817" s="76" t="n">
        <f aca="false">G817-J817</f>
        <v>-5100</v>
      </c>
    </row>
    <row r="818" customFormat="false" ht="29.85" hidden="false" customHeight="false" outlineLevel="0" collapsed="false">
      <c r="A818" s="0" t="n">
        <v>205252308</v>
      </c>
      <c r="B818" s="0" t="n">
        <v>10</v>
      </c>
      <c r="C818" s="0" t="n">
        <v>38325</v>
      </c>
      <c r="D818" s="0" t="n">
        <v>0</v>
      </c>
      <c r="E818" s="0" t="n">
        <f aca="false">21*B818</f>
        <v>210</v>
      </c>
      <c r="F818" s="0" t="n">
        <f aca="false">C818+D818</f>
        <v>38325</v>
      </c>
      <c r="G818" s="0" t="n">
        <f aca="false">F818+E818</f>
        <v>38535</v>
      </c>
      <c r="H818" s="18" t="n">
        <v>205252308</v>
      </c>
      <c r="I818" s="47" t="s">
        <v>9926</v>
      </c>
      <c r="J818" s="48" t="n">
        <v>38535</v>
      </c>
      <c r="K818" s="0" t="n">
        <f aca="false">G818-J818</f>
        <v>0</v>
      </c>
    </row>
    <row r="819" s="76" customFormat="true" ht="29.85" hidden="false" customHeight="false" outlineLevel="0" collapsed="false">
      <c r="A819" s="76" t="n">
        <v>205252540</v>
      </c>
      <c r="B819" s="76" t="n">
        <v>2</v>
      </c>
      <c r="C819" s="76" t="n">
        <v>9493.5</v>
      </c>
      <c r="D819" s="76" t="n">
        <v>0</v>
      </c>
      <c r="E819" s="76" t="n">
        <f aca="false">21*B819</f>
        <v>42</v>
      </c>
      <c r="F819" s="76" t="n">
        <f aca="false">C819+D819</f>
        <v>9493.5</v>
      </c>
      <c r="G819" s="76" t="n">
        <f aca="false">F819+E819</f>
        <v>9535.5</v>
      </c>
      <c r="H819" s="77" t="n">
        <v>205252540</v>
      </c>
      <c r="I819" s="78" t="s">
        <v>9927</v>
      </c>
      <c r="J819" s="79" t="n">
        <v>4693.5</v>
      </c>
      <c r="K819" s="76" t="n">
        <f aca="false">G819-J819</f>
        <v>4842</v>
      </c>
    </row>
    <row r="820" s="76" customFormat="true" ht="29.85" hidden="false" customHeight="false" outlineLevel="0" collapsed="false">
      <c r="A820" s="76" t="n">
        <v>205252540</v>
      </c>
      <c r="B820" s="76" t="n">
        <v>2</v>
      </c>
      <c r="C820" s="76" t="n">
        <v>9493.5</v>
      </c>
      <c r="D820" s="76" t="n">
        <v>0</v>
      </c>
      <c r="E820" s="76" t="n">
        <f aca="false">21*B820</f>
        <v>42</v>
      </c>
      <c r="F820" s="76" t="n">
        <f aca="false">C820+D820</f>
        <v>9493.5</v>
      </c>
      <c r="G820" s="76" t="n">
        <f aca="false">F820+E820</f>
        <v>9535.5</v>
      </c>
      <c r="H820" s="77" t="n">
        <v>205252540</v>
      </c>
      <c r="I820" s="78" t="s">
        <v>9928</v>
      </c>
      <c r="J820" s="79" t="n">
        <v>6000</v>
      </c>
      <c r="K820" s="76" t="n">
        <f aca="false">G820-J820</f>
        <v>3535.5</v>
      </c>
    </row>
    <row r="821" customFormat="false" ht="29.85" hidden="false" customHeight="false" outlineLevel="0" collapsed="false">
      <c r="A821" s="76" t="n">
        <v>205252540</v>
      </c>
      <c r="G821" s="76" t="n">
        <v>0</v>
      </c>
      <c r="H821" s="77" t="n">
        <v>205252540</v>
      </c>
      <c r="I821" s="78" t="s">
        <v>9929</v>
      </c>
      <c r="J821" s="79" t="n">
        <v>4693.5</v>
      </c>
      <c r="K821" s="76" t="n">
        <f aca="false">G821-J821</f>
        <v>-4693.5</v>
      </c>
    </row>
    <row r="822" customFormat="false" ht="29.85" hidden="false" customHeight="false" outlineLevel="0" collapsed="false">
      <c r="A822" s="76" t="n">
        <v>205252540</v>
      </c>
      <c r="G822" s="76" t="n">
        <v>0</v>
      </c>
      <c r="H822" s="77" t="n">
        <v>205252540</v>
      </c>
      <c r="I822" s="78" t="s">
        <v>9930</v>
      </c>
      <c r="J822" s="79" t="n">
        <v>6000</v>
      </c>
      <c r="K822" s="76" t="n">
        <f aca="false">G822-J822</f>
        <v>-6000</v>
      </c>
    </row>
    <row r="823" customFormat="false" ht="29.85" hidden="false" customHeight="false" outlineLevel="0" collapsed="false">
      <c r="A823" s="0" t="n">
        <v>205252654</v>
      </c>
      <c r="B823" s="0" t="n">
        <v>2</v>
      </c>
      <c r="C823" s="0" t="n">
        <v>7665</v>
      </c>
      <c r="D823" s="0" t="n">
        <v>0</v>
      </c>
      <c r="E823" s="0" t="n">
        <f aca="false">21*B823</f>
        <v>42</v>
      </c>
      <c r="F823" s="0" t="n">
        <f aca="false">C823+D823</f>
        <v>7665</v>
      </c>
      <c r="G823" s="0" t="n">
        <f aca="false">F823+E823</f>
        <v>7707</v>
      </c>
      <c r="H823" s="18" t="n">
        <v>205252654</v>
      </c>
      <c r="I823" s="47" t="s">
        <v>9931</v>
      </c>
      <c r="J823" s="48" t="n">
        <v>7707</v>
      </c>
      <c r="K823" s="0" t="n">
        <f aca="false">G823-J823</f>
        <v>0</v>
      </c>
    </row>
    <row r="824" s="76" customFormat="true" ht="29.85" hidden="false" customHeight="false" outlineLevel="0" collapsed="false">
      <c r="A824" s="76" t="n">
        <v>205252695</v>
      </c>
      <c r="B824" s="76" t="n">
        <v>4</v>
      </c>
      <c r="C824" s="76" t="n">
        <v>2620.5</v>
      </c>
      <c r="D824" s="76" t="n">
        <v>2824</v>
      </c>
      <c r="E824" s="76" t="n">
        <f aca="false">21*B824</f>
        <v>84</v>
      </c>
      <c r="F824" s="76" t="n">
        <f aca="false">C824+D824</f>
        <v>5444.5</v>
      </c>
      <c r="G824" s="76" t="n">
        <f aca="false">F824+E824</f>
        <v>5528.5</v>
      </c>
      <c r="H824" s="77" t="n">
        <v>205252695</v>
      </c>
      <c r="I824" s="78" t="s">
        <v>9932</v>
      </c>
      <c r="J824" s="79" t="n">
        <v>3853.5</v>
      </c>
      <c r="K824" s="76" t="n">
        <f aca="false">G824-J824</f>
        <v>1675</v>
      </c>
    </row>
    <row r="825" customFormat="false" ht="29.85" hidden="false" customHeight="false" outlineLevel="0" collapsed="false">
      <c r="A825" s="76" t="n">
        <v>205252695</v>
      </c>
      <c r="G825" s="76" t="n">
        <v>0</v>
      </c>
      <c r="H825" s="77" t="n">
        <v>205252695</v>
      </c>
      <c r="I825" s="78" t="s">
        <v>9933</v>
      </c>
      <c r="J825" s="79" t="n">
        <v>15300</v>
      </c>
      <c r="K825" s="76" t="n">
        <f aca="false">G825-J825</f>
        <v>-15300</v>
      </c>
    </row>
    <row r="826" customFormat="false" ht="15.75" hidden="false" customHeight="false" outlineLevel="0" collapsed="false">
      <c r="A826" s="76" t="n">
        <v>205252725</v>
      </c>
      <c r="B826" s="76" t="n">
        <v>3</v>
      </c>
      <c r="C826" s="76" t="n">
        <v>11091.2</v>
      </c>
      <c r="D826" s="76" t="n">
        <v>5695.6</v>
      </c>
      <c r="E826" s="76" t="n">
        <f aca="false">21*B826</f>
        <v>63</v>
      </c>
      <c r="F826" s="76" t="n">
        <f aca="false">C826+D826</f>
        <v>16786.8</v>
      </c>
      <c r="G826" s="76" t="n">
        <f aca="false">F826+E826</f>
        <v>16849.8</v>
      </c>
      <c r="H826" s="77" t="n">
        <v>205252725</v>
      </c>
      <c r="I826" s="78" t="s">
        <v>9934</v>
      </c>
      <c r="J826" s="79" t="n">
        <v>11486.8</v>
      </c>
      <c r="K826" s="76" t="n">
        <f aca="false">G826-J826</f>
        <v>5363</v>
      </c>
    </row>
    <row r="827" customFormat="false" ht="15.75" hidden="false" customHeight="false" outlineLevel="0" collapsed="false">
      <c r="A827" s="76" t="n">
        <v>205252725</v>
      </c>
      <c r="G827" s="76" t="n">
        <v>0</v>
      </c>
      <c r="H827" s="77" t="n">
        <v>205252725</v>
      </c>
      <c r="I827" s="78" t="s">
        <v>9935</v>
      </c>
      <c r="J827" s="79" t="n">
        <v>9100</v>
      </c>
      <c r="K827" s="76" t="n">
        <f aca="false">G827-J827</f>
        <v>-9100</v>
      </c>
    </row>
    <row r="828" customFormat="false" ht="29.85" hidden="false" customHeight="false" outlineLevel="0" collapsed="false">
      <c r="A828" s="76" t="n">
        <v>205252897</v>
      </c>
      <c r="B828" s="76" t="n">
        <v>3</v>
      </c>
      <c r="C828" s="76" t="n">
        <v>10707</v>
      </c>
      <c r="D828" s="76" t="n">
        <v>0</v>
      </c>
      <c r="E828" s="76" t="n">
        <f aca="false">21*B828</f>
        <v>63</v>
      </c>
      <c r="F828" s="76" t="n">
        <f aca="false">C828+D828</f>
        <v>10707</v>
      </c>
      <c r="G828" s="76" t="n">
        <f aca="false">F828+E828</f>
        <v>10770</v>
      </c>
      <c r="H828" s="77" t="n">
        <v>205252897</v>
      </c>
      <c r="I828" s="78" t="s">
        <v>9936</v>
      </c>
      <c r="J828" s="79" t="n">
        <v>7707</v>
      </c>
      <c r="K828" s="76" t="n">
        <f aca="false">G828-J828</f>
        <v>3063</v>
      </c>
    </row>
    <row r="829" customFormat="false" ht="29.85" hidden="false" customHeight="false" outlineLevel="0" collapsed="false">
      <c r="A829" s="76" t="n">
        <v>205252897</v>
      </c>
      <c r="G829" s="76" t="n">
        <v>0</v>
      </c>
      <c r="H829" s="77" t="n">
        <v>205252897</v>
      </c>
      <c r="I829" s="78" t="s">
        <v>9937</v>
      </c>
      <c r="J829" s="79" t="n">
        <v>4000</v>
      </c>
      <c r="K829" s="76" t="n">
        <f aca="false">G829-J829</f>
        <v>-4000</v>
      </c>
    </row>
    <row r="830" customFormat="false" ht="29.85" hidden="false" customHeight="false" outlineLevel="0" collapsed="false">
      <c r="A830" s="76" t="n">
        <v>205252983</v>
      </c>
      <c r="B830" s="76" t="n">
        <v>6</v>
      </c>
      <c r="C830" s="76" t="n">
        <v>18460.5</v>
      </c>
      <c r="D830" s="76" t="n">
        <v>2100</v>
      </c>
      <c r="E830" s="76" t="n">
        <f aca="false">21*B830</f>
        <v>126</v>
      </c>
      <c r="F830" s="76" t="n">
        <f aca="false">C830+D830</f>
        <v>20560.5</v>
      </c>
      <c r="G830" s="76" t="n">
        <f aca="false">F830+E830</f>
        <v>20686.5</v>
      </c>
      <c r="H830" s="77" t="n">
        <v>205252983</v>
      </c>
      <c r="I830" s="78" t="s">
        <v>9938</v>
      </c>
      <c r="J830" s="79" t="n">
        <v>11560.5</v>
      </c>
      <c r="K830" s="76" t="n">
        <f aca="false">G830-J830</f>
        <v>9126</v>
      </c>
    </row>
    <row r="831" customFormat="false" ht="29.85" hidden="false" customHeight="false" outlineLevel="0" collapsed="false">
      <c r="A831" s="76" t="n">
        <v>205252983</v>
      </c>
      <c r="G831" s="76" t="n">
        <v>0</v>
      </c>
      <c r="H831" s="77" t="n">
        <v>205252983</v>
      </c>
      <c r="I831" s="78" t="s">
        <v>9939</v>
      </c>
      <c r="J831" s="79" t="n">
        <v>18300</v>
      </c>
      <c r="K831" s="76" t="n">
        <f aca="false">G831-J831</f>
        <v>-18300</v>
      </c>
    </row>
    <row r="832" customFormat="false" ht="29.85" hidden="false" customHeight="false" outlineLevel="0" collapsed="false">
      <c r="A832" s="76" t="n">
        <v>205253018</v>
      </c>
      <c r="B832" s="76" t="n">
        <v>3</v>
      </c>
      <c r="C832" s="76" t="n">
        <v>15386.8</v>
      </c>
      <c r="D832" s="76" t="n">
        <v>0</v>
      </c>
      <c r="E832" s="76" t="n">
        <f aca="false">21*B832</f>
        <v>63</v>
      </c>
      <c r="F832" s="76" t="n">
        <f aca="false">C832+D832</f>
        <v>15386.8</v>
      </c>
      <c r="G832" s="76" t="n">
        <f aca="false">F832+E832</f>
        <v>15449.8</v>
      </c>
      <c r="H832" s="77" t="n">
        <v>205253018</v>
      </c>
      <c r="I832" s="78" t="s">
        <v>9940</v>
      </c>
      <c r="J832" s="79" t="n">
        <v>11486.8</v>
      </c>
      <c r="K832" s="76" t="n">
        <f aca="false">G832-J832</f>
        <v>3963</v>
      </c>
    </row>
    <row r="833" customFormat="false" ht="29.85" hidden="false" customHeight="false" outlineLevel="0" collapsed="false">
      <c r="A833" s="76" t="n">
        <v>205253018</v>
      </c>
      <c r="G833" s="76" t="n">
        <v>0</v>
      </c>
      <c r="H833" s="77" t="n">
        <v>205253018</v>
      </c>
      <c r="I833" s="78" t="s">
        <v>9941</v>
      </c>
      <c r="J833" s="79" t="n">
        <v>7000</v>
      </c>
      <c r="K833" s="76" t="n">
        <f aca="false">G833-J833</f>
        <v>-7000</v>
      </c>
    </row>
    <row r="834" customFormat="false" ht="29.85" hidden="false" customHeight="false" outlineLevel="0" collapsed="false">
      <c r="A834" s="0" t="n">
        <v>205253153</v>
      </c>
      <c r="B834" s="0" t="n">
        <v>1</v>
      </c>
      <c r="C834" s="0" t="n">
        <v>3832.5</v>
      </c>
      <c r="D834" s="0" t="n">
        <v>0</v>
      </c>
      <c r="E834" s="0" t="n">
        <f aca="false">21*B834</f>
        <v>21</v>
      </c>
      <c r="F834" s="0" t="n">
        <f aca="false">C834+D834</f>
        <v>3832.5</v>
      </c>
      <c r="G834" s="0" t="n">
        <f aca="false">F834+E834</f>
        <v>3853.5</v>
      </c>
      <c r="H834" s="18" t="n">
        <v>205253153</v>
      </c>
      <c r="I834" s="47" t="s">
        <v>9942</v>
      </c>
      <c r="J834" s="48" t="n">
        <v>3853.5</v>
      </c>
      <c r="K834" s="0" t="n">
        <f aca="false">G834-J834</f>
        <v>0</v>
      </c>
    </row>
    <row r="835" s="76" customFormat="true" ht="29.85" hidden="false" customHeight="false" outlineLevel="0" collapsed="false">
      <c r="A835" s="76" t="n">
        <v>205253175</v>
      </c>
      <c r="B835" s="76" t="n">
        <v>7</v>
      </c>
      <c r="C835" s="76" t="n">
        <v>27267.5</v>
      </c>
      <c r="D835" s="76" t="n">
        <v>2200</v>
      </c>
      <c r="E835" s="76" t="n">
        <f aca="false">21*B835</f>
        <v>147</v>
      </c>
      <c r="F835" s="76" t="n">
        <f aca="false">C835+D835</f>
        <v>29467.5</v>
      </c>
      <c r="G835" s="76" t="n">
        <f aca="false">F835+E835</f>
        <v>29614.5</v>
      </c>
      <c r="H835" s="77" t="n">
        <v>205253175</v>
      </c>
      <c r="I835" s="78" t="s">
        <v>9943</v>
      </c>
      <c r="J835" s="79" t="n">
        <v>12200</v>
      </c>
      <c r="K835" s="76" t="n">
        <f aca="false">G835-J835</f>
        <v>17414.5</v>
      </c>
    </row>
    <row r="836" customFormat="false" ht="29.85" hidden="false" customHeight="false" outlineLevel="0" collapsed="false">
      <c r="A836" s="76" t="n">
        <v>205253175</v>
      </c>
      <c r="G836" s="76" t="n">
        <v>0</v>
      </c>
      <c r="H836" s="77" t="n">
        <v>205253175</v>
      </c>
      <c r="I836" s="78" t="s">
        <v>9944</v>
      </c>
      <c r="J836" s="79" t="n">
        <v>19267.5</v>
      </c>
      <c r="K836" s="76" t="n">
        <f aca="false">G836-J836</f>
        <v>-19267.5</v>
      </c>
    </row>
    <row r="837" customFormat="false" ht="29.85" hidden="false" customHeight="false" outlineLevel="0" collapsed="false">
      <c r="A837" s="76" t="n">
        <v>205253185</v>
      </c>
      <c r="B837" s="76" t="n">
        <v>4</v>
      </c>
      <c r="C837" s="76" t="n">
        <v>15707</v>
      </c>
      <c r="D837" s="76" t="n">
        <v>0</v>
      </c>
      <c r="E837" s="76" t="n">
        <f aca="false">21*B837</f>
        <v>84</v>
      </c>
      <c r="F837" s="76" t="n">
        <f aca="false">C837+D837</f>
        <v>15707</v>
      </c>
      <c r="G837" s="76" t="n">
        <f aca="false">F837+E837</f>
        <v>15791</v>
      </c>
      <c r="H837" s="77" t="n">
        <v>205253185</v>
      </c>
      <c r="I837" s="78" t="s">
        <v>9945</v>
      </c>
      <c r="J837" s="79" t="n">
        <v>7707</v>
      </c>
      <c r="K837" s="76" t="n">
        <f aca="false">G837-J837</f>
        <v>8084</v>
      </c>
    </row>
    <row r="838" customFormat="false" ht="29.85" hidden="false" customHeight="false" outlineLevel="0" collapsed="false">
      <c r="A838" s="76" t="n">
        <v>205253185</v>
      </c>
      <c r="G838" s="76" t="n">
        <v>0</v>
      </c>
      <c r="H838" s="77" t="n">
        <v>205253185</v>
      </c>
      <c r="I838" s="78" t="s">
        <v>9946</v>
      </c>
      <c r="J838" s="79" t="n">
        <v>10000</v>
      </c>
      <c r="K838" s="76" t="n">
        <f aca="false">G838-J838</f>
        <v>-10000</v>
      </c>
    </row>
    <row r="839" customFormat="false" ht="29.85" hidden="false" customHeight="false" outlineLevel="0" collapsed="false">
      <c r="A839" s="76" t="n">
        <v>205253190</v>
      </c>
      <c r="B839" s="76" t="n">
        <v>3</v>
      </c>
      <c r="C839" s="76" t="n">
        <v>8783</v>
      </c>
      <c r="D839" s="76" t="n">
        <v>4938</v>
      </c>
      <c r="E839" s="76" t="n">
        <f aca="false">21*B839</f>
        <v>63</v>
      </c>
      <c r="F839" s="76" t="n">
        <f aca="false">C839+D839</f>
        <v>13721</v>
      </c>
      <c r="G839" s="76" t="n">
        <f aca="false">F839+E839</f>
        <v>13784</v>
      </c>
      <c r="H839" s="87" t="n">
        <v>205253190</v>
      </c>
      <c r="I839" s="80" t="s">
        <v>9947</v>
      </c>
      <c r="J839" s="81" t="n">
        <v>7707</v>
      </c>
      <c r="K839" s="76" t="n">
        <f aca="false">G839-J839</f>
        <v>6077</v>
      </c>
    </row>
    <row r="840" customFormat="false" ht="29.85" hidden="false" customHeight="false" outlineLevel="0" collapsed="false">
      <c r="A840" s="76" t="n">
        <v>205253190</v>
      </c>
      <c r="B840" s="76" t="n">
        <v>3</v>
      </c>
      <c r="C840" s="76" t="n">
        <v>8776</v>
      </c>
      <c r="D840" s="76" t="n">
        <v>0</v>
      </c>
      <c r="E840" s="76" t="n">
        <f aca="false">21*B840</f>
        <v>63</v>
      </c>
      <c r="F840" s="76" t="n">
        <f aca="false">C840+D840</f>
        <v>8776</v>
      </c>
      <c r="G840" s="76" t="n">
        <f aca="false">F840+E840</f>
        <v>8839</v>
      </c>
      <c r="H840" s="87" t="n">
        <v>205253190</v>
      </c>
      <c r="I840" s="80" t="s">
        <v>9948</v>
      </c>
      <c r="J840" s="81" t="n">
        <v>5600</v>
      </c>
      <c r="K840" s="76" t="n">
        <f aca="false">G840-J840</f>
        <v>3239</v>
      </c>
    </row>
    <row r="841" customFormat="false" ht="29.85" hidden="false" customHeight="false" outlineLevel="0" collapsed="false">
      <c r="A841" s="76" t="n">
        <v>205253190</v>
      </c>
      <c r="B841" s="76" t="n">
        <v>3</v>
      </c>
      <c r="C841" s="76" t="n">
        <v>9106</v>
      </c>
      <c r="D841" s="76" t="n">
        <v>4718</v>
      </c>
      <c r="E841" s="76" t="n">
        <f aca="false">21*B841</f>
        <v>63</v>
      </c>
      <c r="F841" s="76" t="n">
        <f aca="false">C841+D841</f>
        <v>13824</v>
      </c>
      <c r="G841" s="76" t="n">
        <f aca="false">F841+E841</f>
        <v>13887</v>
      </c>
      <c r="H841" s="87" t="n">
        <v>205253190</v>
      </c>
      <c r="I841" s="80" t="s">
        <v>9949</v>
      </c>
      <c r="J841" s="81" t="n">
        <v>7707</v>
      </c>
      <c r="K841" s="76" t="n">
        <f aca="false">G841-J841</f>
        <v>6180</v>
      </c>
    </row>
    <row r="842" customFormat="false" ht="29.85" hidden="false" customHeight="false" outlineLevel="0" collapsed="false">
      <c r="A842" s="76" t="n">
        <v>205253190</v>
      </c>
      <c r="G842" s="76" t="n">
        <v>0</v>
      </c>
      <c r="H842" s="87" t="n">
        <v>205253190</v>
      </c>
      <c r="I842" s="80" t="s">
        <v>9950</v>
      </c>
      <c r="J842" s="81" t="n">
        <v>5000</v>
      </c>
      <c r="K842" s="76" t="n">
        <f aca="false">G842-J842</f>
        <v>-5000</v>
      </c>
    </row>
    <row r="843" customFormat="false" ht="29.85" hidden="false" customHeight="false" outlineLevel="0" collapsed="false">
      <c r="A843" s="76" t="n">
        <v>205253190</v>
      </c>
      <c r="G843" s="76" t="n">
        <v>0</v>
      </c>
      <c r="H843" s="87" t="n">
        <v>205253190</v>
      </c>
      <c r="I843" s="80" t="s">
        <v>9951</v>
      </c>
      <c r="J843" s="81" t="n">
        <v>7707</v>
      </c>
      <c r="K843" s="76" t="n">
        <f aca="false">G843-J843</f>
        <v>-7707</v>
      </c>
    </row>
    <row r="844" customFormat="false" ht="29.85" hidden="false" customHeight="false" outlineLevel="0" collapsed="false">
      <c r="A844" s="76" t="n">
        <v>205253190</v>
      </c>
      <c r="G844" s="76" t="n">
        <v>0</v>
      </c>
      <c r="H844" s="87" t="n">
        <v>205253190</v>
      </c>
      <c r="I844" s="80" t="s">
        <v>9952</v>
      </c>
      <c r="J844" s="81" t="n">
        <v>5700</v>
      </c>
      <c r="K844" s="76" t="n">
        <f aca="false">G844-J844</f>
        <v>-5700</v>
      </c>
    </row>
    <row r="845" customFormat="false" ht="29.85" hidden="false" customHeight="false" outlineLevel="0" collapsed="false">
      <c r="A845" s="76" t="n">
        <v>205253326</v>
      </c>
      <c r="B845" s="76" t="n">
        <v>6</v>
      </c>
      <c r="C845" s="76" t="n">
        <v>23707</v>
      </c>
      <c r="D845" s="76" t="n">
        <v>4400</v>
      </c>
      <c r="E845" s="76" t="n">
        <f aca="false">21*B845</f>
        <v>126</v>
      </c>
      <c r="F845" s="76" t="n">
        <f aca="false">C845+D845</f>
        <v>28107</v>
      </c>
      <c r="G845" s="76" t="n">
        <f aca="false">F845+E845</f>
        <v>28233</v>
      </c>
      <c r="H845" s="77" t="n">
        <v>205253326</v>
      </c>
      <c r="I845" s="78" t="s">
        <v>9953</v>
      </c>
      <c r="J845" s="79" t="n">
        <v>24400</v>
      </c>
      <c r="K845" s="76" t="n">
        <f aca="false">G845-J845</f>
        <v>3833</v>
      </c>
    </row>
    <row r="846" customFormat="false" ht="29.85" hidden="false" customHeight="false" outlineLevel="0" collapsed="false">
      <c r="A846" s="76" t="n">
        <v>205253326</v>
      </c>
      <c r="G846" s="76" t="n">
        <v>0</v>
      </c>
      <c r="H846" s="77" t="n">
        <v>205253326</v>
      </c>
      <c r="I846" s="78" t="s">
        <v>9954</v>
      </c>
      <c r="J846" s="79" t="n">
        <v>7707</v>
      </c>
      <c r="K846" s="76" t="n">
        <f aca="false">G846-J846</f>
        <v>-7707</v>
      </c>
    </row>
    <row r="847" customFormat="false" ht="29.85" hidden="false" customHeight="false" outlineLevel="0" collapsed="false">
      <c r="A847" s="76" t="n">
        <v>205253437</v>
      </c>
      <c r="B847" s="76" t="n">
        <v>4</v>
      </c>
      <c r="C847" s="76" t="n">
        <v>3280.5</v>
      </c>
      <c r="D847" s="76" t="n">
        <v>2585</v>
      </c>
      <c r="E847" s="76" t="n">
        <f aca="false">21*B847</f>
        <v>84</v>
      </c>
      <c r="F847" s="76" t="n">
        <f aca="false">C847+D847</f>
        <v>5865.5</v>
      </c>
      <c r="G847" s="76" t="n">
        <f aca="false">F847+E847</f>
        <v>5949.5</v>
      </c>
      <c r="H847" s="77" t="n">
        <v>205253437</v>
      </c>
      <c r="I847" s="78" t="s">
        <v>9955</v>
      </c>
      <c r="J847" s="79" t="n">
        <v>11560.5</v>
      </c>
      <c r="K847" s="76" t="n">
        <f aca="false">G847-J847</f>
        <v>-5611</v>
      </c>
    </row>
    <row r="848" customFormat="false" ht="29.85" hidden="false" customHeight="false" outlineLevel="0" collapsed="false">
      <c r="A848" s="76" t="n">
        <v>205253437</v>
      </c>
      <c r="G848" s="76" t="n">
        <v>0</v>
      </c>
      <c r="H848" s="77" t="n">
        <v>205253437</v>
      </c>
      <c r="I848" s="78" t="s">
        <v>9956</v>
      </c>
      <c r="J848" s="79" t="n">
        <v>5100</v>
      </c>
      <c r="K848" s="76" t="n">
        <f aca="false">G848-J848</f>
        <v>-5100</v>
      </c>
    </row>
    <row r="849" customFormat="false" ht="29.85" hidden="false" customHeight="false" outlineLevel="0" collapsed="false">
      <c r="A849" s="76" t="n">
        <v>205253450</v>
      </c>
      <c r="B849" s="76" t="n">
        <v>3</v>
      </c>
      <c r="C849" s="76" t="n">
        <v>4673.5</v>
      </c>
      <c r="D849" s="76" t="n">
        <v>6233.5</v>
      </c>
      <c r="E849" s="76" t="n">
        <f aca="false">21*B849</f>
        <v>63</v>
      </c>
      <c r="F849" s="76" t="n">
        <f aca="false">C849+D849</f>
        <v>10907</v>
      </c>
      <c r="G849" s="76" t="n">
        <f aca="false">F849+E849</f>
        <v>10970</v>
      </c>
      <c r="H849" s="77" t="n">
        <v>205253450</v>
      </c>
      <c r="I849" s="78" t="s">
        <v>9957</v>
      </c>
      <c r="J849" s="79" t="n">
        <v>7707</v>
      </c>
      <c r="K849" s="76" t="n">
        <f aca="false">G849-J849</f>
        <v>3263</v>
      </c>
    </row>
    <row r="850" customFormat="false" ht="29.85" hidden="false" customHeight="false" outlineLevel="0" collapsed="false">
      <c r="A850" s="76" t="n">
        <v>205253450</v>
      </c>
      <c r="G850" s="76" t="n">
        <v>0</v>
      </c>
      <c r="H850" s="77" t="n">
        <v>205253450</v>
      </c>
      <c r="I850" s="78" t="s">
        <v>9958</v>
      </c>
      <c r="J850" s="79" t="n">
        <v>6200</v>
      </c>
      <c r="K850" s="76" t="n">
        <f aca="false">G850-J850</f>
        <v>-6200</v>
      </c>
    </row>
    <row r="851" customFormat="false" ht="29.85" hidden="false" customHeight="false" outlineLevel="0" collapsed="false">
      <c r="A851" s="76" t="n">
        <v>205253482</v>
      </c>
      <c r="B851" s="76" t="n">
        <v>4</v>
      </c>
      <c r="C851" s="76" t="n">
        <v>5323.5</v>
      </c>
      <c r="D851" s="76" t="n">
        <v>7783.5</v>
      </c>
      <c r="E851" s="76" t="n">
        <f aca="false">21*B851</f>
        <v>84</v>
      </c>
      <c r="F851" s="76" t="n">
        <f aca="false">C851+D851</f>
        <v>13107</v>
      </c>
      <c r="G851" s="76" t="n">
        <f aca="false">F851+E851</f>
        <v>13191</v>
      </c>
      <c r="H851" s="77" t="n">
        <v>205253482</v>
      </c>
      <c r="I851" s="78" t="s">
        <v>9959</v>
      </c>
      <c r="J851" s="79" t="n">
        <v>7707</v>
      </c>
      <c r="K851" s="76" t="n">
        <f aca="false">G851-J851</f>
        <v>5484</v>
      </c>
    </row>
    <row r="852" customFormat="false" ht="29.85" hidden="false" customHeight="false" outlineLevel="0" collapsed="false">
      <c r="A852" s="76" t="n">
        <v>205253482</v>
      </c>
      <c r="G852" s="76" t="n">
        <v>0</v>
      </c>
      <c r="H852" s="77" t="n">
        <v>205253482</v>
      </c>
      <c r="I852" s="78" t="s">
        <v>9960</v>
      </c>
      <c r="J852" s="79" t="n">
        <v>12400</v>
      </c>
      <c r="K852" s="76" t="n">
        <f aca="false">G852-J852</f>
        <v>-12400</v>
      </c>
    </row>
    <row r="853" customFormat="false" ht="15.75" hidden="false" customHeight="false" outlineLevel="0" collapsed="false">
      <c r="A853" s="76" t="n">
        <v>205253549</v>
      </c>
      <c r="B853" s="76" t="n">
        <v>4</v>
      </c>
      <c r="C853" s="76" t="n">
        <v>15707</v>
      </c>
      <c r="D853" s="76" t="n">
        <v>4200</v>
      </c>
      <c r="E853" s="76" t="n">
        <f aca="false">21*B853</f>
        <v>84</v>
      </c>
      <c r="F853" s="76" t="n">
        <f aca="false">C853+D853</f>
        <v>19907</v>
      </c>
      <c r="G853" s="76" t="n">
        <f aca="false">F853+E853</f>
        <v>19991</v>
      </c>
      <c r="H853" s="77" t="n">
        <v>205253549</v>
      </c>
      <c r="I853" s="78" t="s">
        <v>9961</v>
      </c>
      <c r="J853" s="79" t="n">
        <v>7707</v>
      </c>
      <c r="K853" s="76" t="n">
        <f aca="false">G853-J853</f>
        <v>12284</v>
      </c>
    </row>
    <row r="854" customFormat="false" ht="15.75" hidden="false" customHeight="false" outlineLevel="0" collapsed="false">
      <c r="A854" s="76" t="n">
        <v>205253549</v>
      </c>
      <c r="G854" s="76" t="n">
        <v>0</v>
      </c>
      <c r="H854" s="77" t="n">
        <v>205253549</v>
      </c>
      <c r="I854" s="78" t="s">
        <v>9962</v>
      </c>
      <c r="J854" s="79" t="n">
        <v>14200</v>
      </c>
      <c r="K854" s="76" t="n">
        <f aca="false">G854-J854</f>
        <v>-14200</v>
      </c>
    </row>
    <row r="855" customFormat="false" ht="29.85" hidden="false" customHeight="false" outlineLevel="0" collapsed="false">
      <c r="A855" s="76" t="n">
        <v>205253614</v>
      </c>
      <c r="B855" s="76" t="n">
        <v>4</v>
      </c>
      <c r="C855" s="76" t="n">
        <v>4713.5</v>
      </c>
      <c r="D855" s="76" t="n">
        <v>7693.5</v>
      </c>
      <c r="E855" s="76" t="n">
        <f aca="false">21*B855</f>
        <v>84</v>
      </c>
      <c r="F855" s="76" t="n">
        <f aca="false">C855+D855</f>
        <v>12407</v>
      </c>
      <c r="G855" s="76" t="n">
        <f aca="false">F855+E855</f>
        <v>12491</v>
      </c>
      <c r="H855" s="77" t="n">
        <v>205253614</v>
      </c>
      <c r="I855" s="78" t="s">
        <v>9963</v>
      </c>
      <c r="J855" s="79" t="n">
        <v>7707</v>
      </c>
      <c r="K855" s="76" t="n">
        <f aca="false">G855-J855</f>
        <v>4784</v>
      </c>
    </row>
    <row r="856" customFormat="false" ht="29.85" hidden="false" customHeight="false" outlineLevel="0" collapsed="false">
      <c r="A856" s="76" t="n">
        <v>205253614</v>
      </c>
      <c r="G856" s="76" t="n">
        <v>0</v>
      </c>
      <c r="H856" s="77" t="n">
        <v>205253614</v>
      </c>
      <c r="I856" s="78" t="s">
        <v>9964</v>
      </c>
      <c r="J856" s="79" t="n">
        <v>11400</v>
      </c>
      <c r="K856" s="76" t="n">
        <f aca="false">G856-J856</f>
        <v>-11400</v>
      </c>
    </row>
    <row r="857" customFormat="false" ht="29.85" hidden="false" customHeight="false" outlineLevel="0" collapsed="false">
      <c r="A857" s="76" t="n">
        <v>205254144</v>
      </c>
      <c r="B857" s="76" t="n">
        <v>9</v>
      </c>
      <c r="C857" s="76" t="n">
        <v>35853.5</v>
      </c>
      <c r="D857" s="76" t="n">
        <v>0</v>
      </c>
      <c r="E857" s="76" t="n">
        <f aca="false">21*B857</f>
        <v>189</v>
      </c>
      <c r="F857" s="76" t="n">
        <f aca="false">C857+D857</f>
        <v>35853.5</v>
      </c>
      <c r="G857" s="76" t="n">
        <f aca="false">F857+E857</f>
        <v>36042.5</v>
      </c>
      <c r="H857" s="77" t="n">
        <v>205254144</v>
      </c>
      <c r="I857" s="78" t="s">
        <v>9965</v>
      </c>
      <c r="J857" s="79" t="n">
        <v>3853.5</v>
      </c>
      <c r="K857" s="76" t="n">
        <f aca="false">G857-J857</f>
        <v>32189</v>
      </c>
    </row>
    <row r="858" customFormat="false" ht="29.85" hidden="false" customHeight="false" outlineLevel="0" collapsed="false">
      <c r="A858" s="76" t="n">
        <v>205254144</v>
      </c>
      <c r="B858" s="76" t="n">
        <v>9</v>
      </c>
      <c r="C858" s="76" t="n">
        <v>35853.5</v>
      </c>
      <c r="D858" s="76" t="n">
        <v>0</v>
      </c>
      <c r="E858" s="76" t="n">
        <f aca="false">21*B858</f>
        <v>189</v>
      </c>
      <c r="F858" s="76" t="n">
        <f aca="false">C858+D858</f>
        <v>35853.5</v>
      </c>
      <c r="G858" s="76" t="n">
        <f aca="false">F858+E858</f>
        <v>36042.5</v>
      </c>
      <c r="H858" s="77" t="n">
        <v>205254144</v>
      </c>
      <c r="I858" s="78" t="s">
        <v>9966</v>
      </c>
      <c r="J858" s="79" t="n">
        <v>40000</v>
      </c>
      <c r="K858" s="76" t="n">
        <f aca="false">G858-J858</f>
        <v>-3957.5</v>
      </c>
    </row>
    <row r="859" customFormat="false" ht="29.85" hidden="false" customHeight="false" outlineLevel="0" collapsed="false">
      <c r="A859" s="76" t="n">
        <v>205254144</v>
      </c>
      <c r="G859" s="76" t="n">
        <v>0</v>
      </c>
      <c r="H859" s="77" t="n">
        <v>205254144</v>
      </c>
      <c r="I859" s="80" t="s">
        <v>9967</v>
      </c>
      <c r="J859" s="81" t="n">
        <v>3853.5</v>
      </c>
      <c r="K859" s="76" t="n">
        <f aca="false">G859-J859</f>
        <v>-3853.5</v>
      </c>
    </row>
    <row r="860" customFormat="false" ht="29.85" hidden="false" customHeight="false" outlineLevel="0" collapsed="false">
      <c r="A860" s="76" t="n">
        <v>205254144</v>
      </c>
      <c r="G860" s="76" t="n">
        <v>0</v>
      </c>
      <c r="H860" s="77" t="n">
        <v>205254144</v>
      </c>
      <c r="I860" s="80" t="s">
        <v>9968</v>
      </c>
      <c r="J860" s="81" t="n">
        <v>40000</v>
      </c>
      <c r="K860" s="76" t="n">
        <f aca="false">G860-J860</f>
        <v>-40000</v>
      </c>
    </row>
    <row r="861" s="11" customFormat="true" ht="29.85" hidden="false" customHeight="false" outlineLevel="0" collapsed="false">
      <c r="A861" s="11" t="n">
        <v>205300010</v>
      </c>
      <c r="B861" s="11" t="n">
        <v>4</v>
      </c>
      <c r="C861" s="11" t="n">
        <v>14600</v>
      </c>
      <c r="D861" s="11" t="n">
        <v>0</v>
      </c>
      <c r="E861" s="11" t="n">
        <f aca="false">20*B861</f>
        <v>80</v>
      </c>
      <c r="F861" s="11" t="n">
        <f aca="false">C861+D861</f>
        <v>14600</v>
      </c>
      <c r="G861" s="11" t="n">
        <f aca="false">F861+E861</f>
        <v>14680</v>
      </c>
      <c r="H861" s="61" t="n">
        <v>205300010</v>
      </c>
      <c r="I861" s="39" t="s">
        <v>9969</v>
      </c>
      <c r="J861" s="40" t="n">
        <v>14680</v>
      </c>
      <c r="K861" s="11" t="n">
        <f aca="false">G861-J861</f>
        <v>0</v>
      </c>
    </row>
    <row r="862" s="11" customFormat="true" ht="29.85" hidden="false" customHeight="false" outlineLevel="0" collapsed="false">
      <c r="A862" s="11" t="n">
        <v>205300011</v>
      </c>
      <c r="B862" s="11" t="n">
        <v>4</v>
      </c>
      <c r="C862" s="11" t="n">
        <v>14600</v>
      </c>
      <c r="D862" s="11" t="n">
        <v>0</v>
      </c>
      <c r="E862" s="11" t="n">
        <f aca="false">20*B862</f>
        <v>80</v>
      </c>
      <c r="F862" s="11" t="n">
        <f aca="false">C862+D862</f>
        <v>14600</v>
      </c>
      <c r="G862" s="11" t="n">
        <f aca="false">F862+E862</f>
        <v>14680</v>
      </c>
      <c r="H862" s="38" t="n">
        <v>205300011</v>
      </c>
      <c r="I862" s="39" t="s">
        <v>9970</v>
      </c>
      <c r="J862" s="40" t="n">
        <v>14680</v>
      </c>
      <c r="K862" s="11" t="n">
        <f aca="false">G862-J862</f>
        <v>0</v>
      </c>
    </row>
    <row r="863" s="11" customFormat="true" ht="29.85" hidden="false" customHeight="false" outlineLevel="0" collapsed="false">
      <c r="A863" s="11" t="n">
        <v>205300014</v>
      </c>
      <c r="B863" s="11" t="n">
        <v>4</v>
      </c>
      <c r="C863" s="11" t="n">
        <v>14600</v>
      </c>
      <c r="D863" s="11" t="n">
        <v>0</v>
      </c>
      <c r="E863" s="11" t="n">
        <f aca="false">20*B863</f>
        <v>80</v>
      </c>
      <c r="F863" s="11" t="n">
        <f aca="false">C863+D863</f>
        <v>14600</v>
      </c>
      <c r="G863" s="11" t="n">
        <f aca="false">F863+E863</f>
        <v>14680</v>
      </c>
      <c r="H863" s="38" t="n">
        <v>205300014</v>
      </c>
      <c r="I863" s="39" t="s">
        <v>9971</v>
      </c>
      <c r="J863" s="40" t="n">
        <v>14680</v>
      </c>
      <c r="K863" s="11" t="n">
        <f aca="false">G863-J863</f>
        <v>0</v>
      </c>
    </row>
    <row r="864" s="11" customFormat="true" ht="29.85" hidden="false" customHeight="false" outlineLevel="0" collapsed="false">
      <c r="A864" s="11" t="n">
        <v>205300015</v>
      </c>
      <c r="B864" s="11" t="n">
        <v>4</v>
      </c>
      <c r="C864" s="11" t="n">
        <v>14600</v>
      </c>
      <c r="D864" s="11" t="n">
        <v>0</v>
      </c>
      <c r="E864" s="11" t="n">
        <f aca="false">20*B864</f>
        <v>80</v>
      </c>
      <c r="F864" s="11" t="n">
        <f aca="false">C864+D864</f>
        <v>14600</v>
      </c>
      <c r="G864" s="11" t="n">
        <f aca="false">F864+E864</f>
        <v>14680</v>
      </c>
      <c r="H864" s="44" t="n">
        <v>205300015</v>
      </c>
      <c r="I864" s="39" t="s">
        <v>9972</v>
      </c>
      <c r="J864" s="40" t="n">
        <v>14680</v>
      </c>
      <c r="K864" s="11" t="n">
        <f aca="false">G864-J864</f>
        <v>0</v>
      </c>
    </row>
    <row r="865" s="11" customFormat="true" ht="29.85" hidden="false" customHeight="false" outlineLevel="0" collapsed="false">
      <c r="A865" s="11" t="n">
        <v>205300015</v>
      </c>
      <c r="B865" s="11" t="n">
        <v>4</v>
      </c>
      <c r="C865" s="11" t="n">
        <v>14600</v>
      </c>
      <c r="D865" s="11" t="n">
        <v>0</v>
      </c>
      <c r="E865" s="11" t="n">
        <f aca="false">20*B865</f>
        <v>80</v>
      </c>
      <c r="F865" s="11" t="n">
        <f aca="false">C865+D865</f>
        <v>14600</v>
      </c>
      <c r="G865" s="11" t="n">
        <f aca="false">F865+E865</f>
        <v>14680</v>
      </c>
      <c r="H865" s="44" t="n">
        <v>205300015</v>
      </c>
      <c r="I865" s="39" t="s">
        <v>9973</v>
      </c>
      <c r="J865" s="40" t="n">
        <v>14680</v>
      </c>
      <c r="K865" s="11" t="n">
        <f aca="false">G865-J865</f>
        <v>0</v>
      </c>
    </row>
    <row r="866" customFormat="false" ht="15.75" hidden="false" customHeight="false" outlineLevel="0" collapsed="false">
      <c r="A866" s="11" t="n">
        <v>205300018</v>
      </c>
      <c r="B866" s="11" t="n">
        <v>4</v>
      </c>
      <c r="C866" s="11" t="n">
        <v>14600</v>
      </c>
      <c r="D866" s="11" t="n">
        <v>0</v>
      </c>
      <c r="E866" s="11" t="n">
        <f aca="false">20*B866</f>
        <v>80</v>
      </c>
      <c r="F866" s="11" t="n">
        <f aca="false">C866+D866</f>
        <v>14600</v>
      </c>
      <c r="G866" s="11" t="n">
        <f aca="false">F866+E866</f>
        <v>14680</v>
      </c>
      <c r="H866" s="38" t="n">
        <v>205300018</v>
      </c>
      <c r="I866" s="39" t="s">
        <v>9974</v>
      </c>
      <c r="J866" s="40" t="n">
        <v>14680</v>
      </c>
      <c r="K866" s="11" t="n">
        <f aca="false">G866-J866</f>
        <v>0</v>
      </c>
    </row>
    <row r="867" customFormat="false" ht="29.85" hidden="false" customHeight="false" outlineLevel="0" collapsed="false">
      <c r="A867" s="11" t="n">
        <v>205300021</v>
      </c>
      <c r="B867" s="11" t="n">
        <v>4</v>
      </c>
      <c r="C867" s="11" t="n">
        <v>14600</v>
      </c>
      <c r="D867" s="11" t="n">
        <v>0</v>
      </c>
      <c r="E867" s="11" t="n">
        <f aca="false">20*B867</f>
        <v>80</v>
      </c>
      <c r="F867" s="11" t="n">
        <f aca="false">C867+D867</f>
        <v>14600</v>
      </c>
      <c r="G867" s="11" t="n">
        <f aca="false">F867+E867</f>
        <v>14680</v>
      </c>
      <c r="H867" s="38" t="n">
        <v>205300021</v>
      </c>
      <c r="I867" s="39" t="s">
        <v>9975</v>
      </c>
      <c r="J867" s="40" t="n">
        <v>14680</v>
      </c>
      <c r="K867" s="11" t="n">
        <f aca="false">G867-J867</f>
        <v>0</v>
      </c>
    </row>
    <row r="868" customFormat="false" ht="29.85" hidden="false" customHeight="false" outlineLevel="0" collapsed="false">
      <c r="A868" s="11" t="n">
        <v>205300057</v>
      </c>
      <c r="B868" s="11" t="n">
        <v>6</v>
      </c>
      <c r="C868" s="11" t="n">
        <v>21900</v>
      </c>
      <c r="D868" s="11" t="n">
        <v>0</v>
      </c>
      <c r="E868" s="11" t="n">
        <f aca="false">20*B868</f>
        <v>120</v>
      </c>
      <c r="F868" s="11" t="n">
        <f aca="false">C868+D868</f>
        <v>21900</v>
      </c>
      <c r="G868" s="11" t="n">
        <f aca="false">F868+E868</f>
        <v>22020</v>
      </c>
      <c r="H868" s="38" t="n">
        <v>205300057</v>
      </c>
      <c r="I868" s="39" t="s">
        <v>9976</v>
      </c>
      <c r="J868" s="40" t="n">
        <v>22020</v>
      </c>
      <c r="K868" s="11" t="n">
        <f aca="false">G868-J868</f>
        <v>0</v>
      </c>
    </row>
    <row r="869" customFormat="false" ht="15.75" hidden="false" customHeight="false" outlineLevel="0" collapsed="false">
      <c r="A869" s="11" t="n">
        <v>205300183</v>
      </c>
      <c r="B869" s="11" t="n">
        <v>9</v>
      </c>
      <c r="C869" s="11" t="n">
        <v>32850</v>
      </c>
      <c r="D869" s="11" t="n">
        <v>0</v>
      </c>
      <c r="E869" s="11" t="n">
        <f aca="false">20*B869</f>
        <v>180</v>
      </c>
      <c r="F869" s="11" t="n">
        <f aca="false">C869+D869</f>
        <v>32850</v>
      </c>
      <c r="G869" s="11" t="n">
        <f aca="false">F869+E869</f>
        <v>33030</v>
      </c>
      <c r="H869" s="60" t="n">
        <v>205300183</v>
      </c>
      <c r="I869" s="45" t="s">
        <v>9977</v>
      </c>
      <c r="J869" s="46" t="n">
        <v>33030</v>
      </c>
      <c r="K869" s="11" t="n">
        <f aca="false">G869-J869</f>
        <v>0</v>
      </c>
    </row>
    <row r="870" customFormat="false" ht="15.75" hidden="false" customHeight="false" outlineLevel="0" collapsed="false">
      <c r="A870" s="11" t="n">
        <v>205300209</v>
      </c>
      <c r="B870" s="11" t="n">
        <v>4</v>
      </c>
      <c r="C870" s="11" t="n">
        <v>14600</v>
      </c>
      <c r="D870" s="11" t="n">
        <v>0</v>
      </c>
      <c r="E870" s="11" t="n">
        <f aca="false">20*B870</f>
        <v>80</v>
      </c>
      <c r="F870" s="11" t="n">
        <f aca="false">C870+D870</f>
        <v>14600</v>
      </c>
      <c r="G870" s="11" t="n">
        <f aca="false">F870+E870</f>
        <v>14680</v>
      </c>
      <c r="H870" s="38" t="n">
        <v>205300209</v>
      </c>
      <c r="I870" s="39" t="s">
        <v>9978</v>
      </c>
      <c r="J870" s="40" t="n">
        <v>14680</v>
      </c>
      <c r="K870" s="11" t="n">
        <f aca="false">G870-J870</f>
        <v>0</v>
      </c>
    </row>
    <row r="871" customFormat="false" ht="29.85" hidden="false" customHeight="false" outlineLevel="0" collapsed="false">
      <c r="A871" s="11" t="n">
        <v>205300217</v>
      </c>
      <c r="B871" s="11" t="n">
        <v>2</v>
      </c>
      <c r="C871" s="11" t="n">
        <v>7300</v>
      </c>
      <c r="D871" s="11" t="n">
        <v>0</v>
      </c>
      <c r="E871" s="11" t="n">
        <f aca="false">20*B871</f>
        <v>40</v>
      </c>
      <c r="F871" s="11" t="n">
        <f aca="false">C871+D871</f>
        <v>7300</v>
      </c>
      <c r="G871" s="11" t="n">
        <f aca="false">F871+E871</f>
        <v>7340</v>
      </c>
      <c r="H871" s="44" t="n">
        <v>205300217</v>
      </c>
      <c r="I871" s="39" t="s">
        <v>9979</v>
      </c>
      <c r="J871" s="40" t="n">
        <v>7340</v>
      </c>
      <c r="K871" s="11" t="n">
        <f aca="false">G871-J871</f>
        <v>0</v>
      </c>
    </row>
    <row r="872" customFormat="false" ht="29.85" hidden="false" customHeight="false" outlineLevel="0" collapsed="false">
      <c r="A872" s="11" t="n">
        <v>205300217</v>
      </c>
      <c r="B872" s="11" t="n">
        <v>2</v>
      </c>
      <c r="C872" s="11" t="n">
        <v>7300</v>
      </c>
      <c r="D872" s="11" t="n">
        <v>0</v>
      </c>
      <c r="E872" s="11" t="n">
        <f aca="false">20*B872</f>
        <v>40</v>
      </c>
      <c r="F872" s="11" t="n">
        <f aca="false">C872+D872</f>
        <v>7300</v>
      </c>
      <c r="G872" s="11" t="n">
        <f aca="false">F872+E872</f>
        <v>7340</v>
      </c>
      <c r="H872" s="44" t="n">
        <v>205300217</v>
      </c>
      <c r="I872" s="45" t="s">
        <v>9980</v>
      </c>
      <c r="J872" s="46" t="n">
        <v>7340</v>
      </c>
      <c r="K872" s="11" t="n">
        <f aca="false">G872-J872</f>
        <v>0</v>
      </c>
    </row>
    <row r="873" s="7" customFormat="true" ht="29.85" hidden="false" customHeight="false" outlineLevel="0" collapsed="false">
      <c r="A873" s="7" t="n">
        <v>205300290</v>
      </c>
      <c r="B873" s="7" t="n">
        <v>3</v>
      </c>
      <c r="C873" s="7" t="n">
        <v>10890</v>
      </c>
      <c r="D873" s="7" t="n">
        <v>0</v>
      </c>
      <c r="E873" s="7" t="n">
        <f aca="false">20*B873</f>
        <v>60</v>
      </c>
      <c r="F873" s="7" t="n">
        <f aca="false">C873+D873</f>
        <v>10890</v>
      </c>
      <c r="G873" s="7" t="n">
        <f aca="false">F873+E873</f>
        <v>10950</v>
      </c>
      <c r="H873" s="57" t="n">
        <v>205300290</v>
      </c>
      <c r="I873" s="58" t="s">
        <v>9981</v>
      </c>
      <c r="J873" s="59" t="n">
        <v>11010</v>
      </c>
      <c r="K873" s="7" t="n">
        <f aca="false">G873-J873</f>
        <v>-60</v>
      </c>
    </row>
    <row r="874" s="11" customFormat="true" ht="29.85" hidden="false" customHeight="false" outlineLevel="0" collapsed="false">
      <c r="A874" s="11" t="n">
        <v>205300291</v>
      </c>
      <c r="B874" s="11" t="n">
        <v>7</v>
      </c>
      <c r="C874" s="11" t="n">
        <v>25550</v>
      </c>
      <c r="D874" s="11" t="n">
        <v>0</v>
      </c>
      <c r="E874" s="11" t="n">
        <f aca="false">20*B874</f>
        <v>140</v>
      </c>
      <c r="F874" s="11" t="n">
        <f aca="false">C874+D874</f>
        <v>25550</v>
      </c>
      <c r="G874" s="11" t="n">
        <f aca="false">F874+E874</f>
        <v>25690</v>
      </c>
      <c r="H874" s="44" t="n">
        <v>205300291</v>
      </c>
      <c r="I874" s="39" t="s">
        <v>9982</v>
      </c>
      <c r="J874" s="40" t="n">
        <v>25690</v>
      </c>
      <c r="K874" s="11" t="n">
        <f aca="false">G874-J874</f>
        <v>0</v>
      </c>
    </row>
    <row r="875" s="11" customFormat="true" ht="29.85" hidden="false" customHeight="false" outlineLevel="0" collapsed="false">
      <c r="A875" s="11" t="n">
        <v>205300291</v>
      </c>
      <c r="B875" s="11" t="n">
        <v>7</v>
      </c>
      <c r="C875" s="11" t="n">
        <v>25550</v>
      </c>
      <c r="D875" s="11" t="n">
        <v>0</v>
      </c>
      <c r="E875" s="11" t="n">
        <f aca="false">20*B875</f>
        <v>140</v>
      </c>
      <c r="F875" s="11" t="n">
        <f aca="false">C875+D875</f>
        <v>25550</v>
      </c>
      <c r="G875" s="11" t="n">
        <f aca="false">F875+E875</f>
        <v>25690</v>
      </c>
      <c r="H875" s="44" t="n">
        <v>205300291</v>
      </c>
      <c r="I875" s="39" t="s">
        <v>9983</v>
      </c>
      <c r="J875" s="40" t="n">
        <v>25690</v>
      </c>
      <c r="K875" s="11" t="n">
        <f aca="false">G875-J875</f>
        <v>0</v>
      </c>
    </row>
    <row r="876" s="11" customFormat="true" ht="29.85" hidden="false" customHeight="false" outlineLevel="0" collapsed="false">
      <c r="A876" s="11" t="n">
        <v>205300291</v>
      </c>
      <c r="B876" s="11" t="n">
        <v>7</v>
      </c>
      <c r="C876" s="11" t="n">
        <v>25550</v>
      </c>
      <c r="D876" s="11" t="n">
        <v>0</v>
      </c>
      <c r="E876" s="11" t="n">
        <f aca="false">20*B876</f>
        <v>140</v>
      </c>
      <c r="F876" s="11" t="n">
        <f aca="false">C876+D876</f>
        <v>25550</v>
      </c>
      <c r="G876" s="11" t="n">
        <f aca="false">F876+E876</f>
        <v>25690</v>
      </c>
      <c r="H876" s="44" t="n">
        <v>205300291</v>
      </c>
      <c r="I876" s="39" t="s">
        <v>9984</v>
      </c>
      <c r="J876" s="40" t="n">
        <v>25690</v>
      </c>
      <c r="K876" s="11" t="n">
        <f aca="false">G876-J876</f>
        <v>0</v>
      </c>
    </row>
    <row r="877" customFormat="false" ht="29.85" hidden="false" customHeight="false" outlineLevel="0" collapsed="false">
      <c r="A877" s="11" t="n">
        <v>205300292</v>
      </c>
      <c r="B877" s="11" t="n">
        <v>3</v>
      </c>
      <c r="C877" s="11" t="n">
        <v>10950</v>
      </c>
      <c r="D877" s="11" t="n">
        <v>0</v>
      </c>
      <c r="E877" s="11" t="n">
        <f aca="false">20*B877</f>
        <v>60</v>
      </c>
      <c r="F877" s="11" t="n">
        <f aca="false">C877+D877</f>
        <v>10950</v>
      </c>
      <c r="G877" s="11" t="n">
        <f aca="false">F877+E877</f>
        <v>11010</v>
      </c>
      <c r="H877" s="38" t="n">
        <v>205300292</v>
      </c>
      <c r="I877" s="39" t="s">
        <v>9985</v>
      </c>
      <c r="J877" s="40" t="n">
        <v>11010</v>
      </c>
      <c r="K877" s="11" t="n">
        <f aca="false">G877-J877</f>
        <v>0</v>
      </c>
    </row>
    <row r="878" customFormat="false" ht="29.85" hidden="false" customHeight="false" outlineLevel="0" collapsed="false">
      <c r="A878" s="11" t="n">
        <v>205300301</v>
      </c>
      <c r="B878" s="11" t="n">
        <v>3</v>
      </c>
      <c r="C878" s="11" t="n">
        <v>10950</v>
      </c>
      <c r="D878" s="11" t="n">
        <v>0</v>
      </c>
      <c r="E878" s="11" t="n">
        <f aca="false">20*B878</f>
        <v>60</v>
      </c>
      <c r="F878" s="11" t="n">
        <f aca="false">C878+D878</f>
        <v>10950</v>
      </c>
      <c r="G878" s="11" t="n">
        <f aca="false">F878+E878</f>
        <v>11010</v>
      </c>
      <c r="H878" s="38" t="n">
        <v>205300301</v>
      </c>
      <c r="I878" s="39" t="s">
        <v>9986</v>
      </c>
      <c r="J878" s="40" t="n">
        <v>11010</v>
      </c>
      <c r="K878" s="11" t="n">
        <f aca="false">G878-J878</f>
        <v>0</v>
      </c>
    </row>
    <row r="879" s="7" customFormat="true" ht="29.85" hidden="false" customHeight="false" outlineLevel="0" collapsed="false">
      <c r="A879" s="7" t="n">
        <v>205300306</v>
      </c>
      <c r="B879" s="7" t="n">
        <v>4</v>
      </c>
      <c r="C879" s="7" t="n">
        <v>14520</v>
      </c>
      <c r="D879" s="7" t="n">
        <v>0</v>
      </c>
      <c r="E879" s="7" t="n">
        <f aca="false">20*B879</f>
        <v>80</v>
      </c>
      <c r="F879" s="7" t="n">
        <f aca="false">C879+D879</f>
        <v>14520</v>
      </c>
      <c r="G879" s="7" t="n">
        <f aca="false">F879+E879</f>
        <v>14600</v>
      </c>
      <c r="H879" s="57" t="n">
        <v>205300306</v>
      </c>
      <c r="I879" s="58" t="s">
        <v>9987</v>
      </c>
      <c r="J879" s="59" t="n">
        <v>14680</v>
      </c>
      <c r="K879" s="7" t="n">
        <f aca="false">G879-J879</f>
        <v>-80</v>
      </c>
    </row>
    <row r="880" s="11" customFormat="true" ht="29.85" hidden="false" customHeight="false" outlineLevel="0" collapsed="false">
      <c r="A880" s="11" t="n">
        <v>205300307</v>
      </c>
      <c r="B880" s="11" t="n">
        <v>4</v>
      </c>
      <c r="C880" s="11" t="n">
        <v>14600</v>
      </c>
      <c r="D880" s="11" t="n">
        <v>0</v>
      </c>
      <c r="E880" s="11" t="n">
        <f aca="false">20*B880</f>
        <v>80</v>
      </c>
      <c r="F880" s="11" t="n">
        <f aca="false">C880+D880</f>
        <v>14600</v>
      </c>
      <c r="G880" s="11" t="n">
        <f aca="false">F880+E880</f>
        <v>14680</v>
      </c>
      <c r="H880" s="44" t="n">
        <v>205300307</v>
      </c>
      <c r="I880" s="39" t="s">
        <v>9988</v>
      </c>
      <c r="J880" s="40" t="n">
        <v>14680</v>
      </c>
      <c r="K880" s="11" t="n">
        <f aca="false">G880-J880</f>
        <v>0</v>
      </c>
    </row>
    <row r="881" s="11" customFormat="true" ht="29.85" hidden="false" customHeight="false" outlineLevel="0" collapsed="false">
      <c r="A881" s="11" t="n">
        <v>205300307</v>
      </c>
      <c r="B881" s="11" t="n">
        <v>4</v>
      </c>
      <c r="C881" s="11" t="n">
        <v>14600</v>
      </c>
      <c r="D881" s="11" t="n">
        <v>0</v>
      </c>
      <c r="E881" s="11" t="n">
        <f aca="false">20*B881</f>
        <v>80</v>
      </c>
      <c r="F881" s="11" t="n">
        <f aca="false">C881+D881</f>
        <v>14600</v>
      </c>
      <c r="G881" s="11" t="n">
        <f aca="false">F881+E881</f>
        <v>14680</v>
      </c>
      <c r="H881" s="44" t="n">
        <v>205300307</v>
      </c>
      <c r="I881" s="39" t="s">
        <v>9989</v>
      </c>
      <c r="J881" s="40" t="n">
        <v>14680</v>
      </c>
      <c r="K881" s="11" t="n">
        <f aca="false">G881-J881</f>
        <v>0</v>
      </c>
    </row>
    <row r="882" s="7" customFormat="true" ht="29.85" hidden="false" customHeight="false" outlineLevel="0" collapsed="false">
      <c r="A882" s="7" t="n">
        <v>205300312</v>
      </c>
      <c r="B882" s="7" t="n">
        <v>4</v>
      </c>
      <c r="C882" s="7" t="n">
        <v>14520</v>
      </c>
      <c r="D882" s="7" t="n">
        <v>0</v>
      </c>
      <c r="E882" s="7" t="n">
        <f aca="false">20*B882</f>
        <v>80</v>
      </c>
      <c r="F882" s="7" t="n">
        <f aca="false">C882+D882</f>
        <v>14520</v>
      </c>
      <c r="G882" s="7" t="n">
        <f aca="false">F882+E882</f>
        <v>14600</v>
      </c>
      <c r="H882" s="57" t="n">
        <v>205300312</v>
      </c>
      <c r="I882" s="58" t="s">
        <v>9990</v>
      </c>
      <c r="J882" s="59" t="n">
        <v>14680</v>
      </c>
      <c r="K882" s="7" t="n">
        <f aca="false">G882-J882</f>
        <v>-80</v>
      </c>
    </row>
    <row r="883" s="11" customFormat="true" ht="29.85" hidden="false" customHeight="false" outlineLevel="0" collapsed="false">
      <c r="A883" s="11" t="n">
        <v>205300313</v>
      </c>
      <c r="B883" s="11" t="n">
        <v>5</v>
      </c>
      <c r="C883" s="11" t="n">
        <v>18250</v>
      </c>
      <c r="D883" s="11" t="n">
        <v>0</v>
      </c>
      <c r="E883" s="11" t="n">
        <f aca="false">20*B883</f>
        <v>100</v>
      </c>
      <c r="F883" s="11" t="n">
        <f aca="false">C883+D883</f>
        <v>18250</v>
      </c>
      <c r="G883" s="11" t="n">
        <f aca="false">F883+E883</f>
        <v>18350</v>
      </c>
      <c r="H883" s="38" t="n">
        <v>205300313</v>
      </c>
      <c r="I883" s="39" t="s">
        <v>9991</v>
      </c>
      <c r="J883" s="40" t="n">
        <v>18350</v>
      </c>
      <c r="K883" s="11" t="n">
        <f aca="false">G883-J883</f>
        <v>0</v>
      </c>
    </row>
    <row r="884" customFormat="false" ht="29.85" hidden="false" customHeight="false" outlineLevel="0" collapsed="false">
      <c r="A884" s="0" t="n">
        <v>205300316</v>
      </c>
      <c r="B884" s="0" t="n">
        <v>4</v>
      </c>
      <c r="C884" s="0" t="n">
        <v>15330</v>
      </c>
      <c r="D884" s="0" t="n">
        <v>0</v>
      </c>
      <c r="E884" s="0" t="n">
        <f aca="false">21*B884</f>
        <v>84</v>
      </c>
      <c r="F884" s="0" t="n">
        <f aca="false">C884+D884</f>
        <v>15330</v>
      </c>
      <c r="G884" s="0" t="n">
        <f aca="false">F884+E884</f>
        <v>15414</v>
      </c>
      <c r="H884" s="18" t="n">
        <v>205300316</v>
      </c>
      <c r="I884" s="47" t="s">
        <v>9992</v>
      </c>
      <c r="J884" s="48" t="n">
        <v>15414</v>
      </c>
      <c r="K884" s="0" t="n">
        <f aca="false">G884-J884</f>
        <v>0</v>
      </c>
    </row>
    <row r="885" s="7" customFormat="true" ht="15.75" hidden="false" customHeight="false" outlineLevel="0" collapsed="false">
      <c r="A885" s="7" t="n">
        <v>205300327</v>
      </c>
      <c r="B885" s="7" t="n">
        <v>4</v>
      </c>
      <c r="C885" s="7" t="n">
        <v>14520</v>
      </c>
      <c r="D885" s="7" t="n">
        <v>0</v>
      </c>
      <c r="E885" s="7" t="n">
        <f aca="false">20*B885</f>
        <v>80</v>
      </c>
      <c r="F885" s="7" t="n">
        <f aca="false">C885+D885</f>
        <v>14520</v>
      </c>
      <c r="G885" s="7" t="n">
        <f aca="false">F885+E885</f>
        <v>14600</v>
      </c>
      <c r="H885" s="57" t="n">
        <v>205300327</v>
      </c>
      <c r="I885" s="58" t="s">
        <v>9993</v>
      </c>
      <c r="J885" s="59" t="n">
        <v>14680</v>
      </c>
      <c r="K885" s="7" t="n">
        <f aca="false">G885-J885</f>
        <v>-80</v>
      </c>
    </row>
    <row r="886" s="11" customFormat="true" ht="29.85" hidden="false" customHeight="false" outlineLevel="0" collapsed="false">
      <c r="A886" s="11" t="n">
        <v>205300328</v>
      </c>
      <c r="B886" s="11" t="n">
        <v>2</v>
      </c>
      <c r="C886" s="11" t="n">
        <v>7300</v>
      </c>
      <c r="D886" s="11" t="n">
        <v>0</v>
      </c>
      <c r="E886" s="11" t="n">
        <f aca="false">20*B886</f>
        <v>40</v>
      </c>
      <c r="F886" s="11" t="n">
        <f aca="false">C886+D886</f>
        <v>7300</v>
      </c>
      <c r="G886" s="11" t="n">
        <f aca="false">F886+E886</f>
        <v>7340</v>
      </c>
      <c r="H886" s="38" t="n">
        <v>205300328</v>
      </c>
      <c r="I886" s="39" t="s">
        <v>9994</v>
      </c>
      <c r="J886" s="40" t="n">
        <v>7340</v>
      </c>
      <c r="K886" s="11" t="n">
        <f aca="false">G886-J886</f>
        <v>0</v>
      </c>
    </row>
    <row r="887" s="7" customFormat="true" ht="29.85" hidden="false" customHeight="false" outlineLevel="0" collapsed="false">
      <c r="A887" s="7" t="n">
        <v>205300332</v>
      </c>
      <c r="B887" s="7" t="n">
        <v>4</v>
      </c>
      <c r="C887" s="7" t="n">
        <v>14520</v>
      </c>
      <c r="D887" s="7" t="n">
        <v>0</v>
      </c>
      <c r="E887" s="7" t="n">
        <f aca="false">20*B887</f>
        <v>80</v>
      </c>
      <c r="F887" s="7" t="n">
        <f aca="false">C887+D887</f>
        <v>14520</v>
      </c>
      <c r="G887" s="7" t="n">
        <f aca="false">F887+E887</f>
        <v>14600</v>
      </c>
      <c r="H887" s="57" t="n">
        <v>205300332</v>
      </c>
      <c r="I887" s="58" t="s">
        <v>9995</v>
      </c>
      <c r="J887" s="59" t="n">
        <v>14680</v>
      </c>
      <c r="K887" s="7" t="n">
        <f aca="false">G887-J887</f>
        <v>-80</v>
      </c>
    </row>
    <row r="888" s="11" customFormat="true" ht="15.75" hidden="false" customHeight="false" outlineLevel="0" collapsed="false">
      <c r="A888" s="11" t="n">
        <v>205300338</v>
      </c>
      <c r="B888" s="11" t="n">
        <v>6</v>
      </c>
      <c r="C888" s="11" t="n">
        <v>21900</v>
      </c>
      <c r="D888" s="11" t="n">
        <v>0</v>
      </c>
      <c r="E888" s="11" t="n">
        <f aca="false">20*B888</f>
        <v>120</v>
      </c>
      <c r="F888" s="11" t="n">
        <f aca="false">C888+D888</f>
        <v>21900</v>
      </c>
      <c r="G888" s="11" t="n">
        <f aca="false">F888+E888</f>
        <v>22020</v>
      </c>
      <c r="H888" s="38" t="n">
        <v>205300338</v>
      </c>
      <c r="I888" s="39" t="s">
        <v>9996</v>
      </c>
      <c r="J888" s="40" t="n">
        <v>22020</v>
      </c>
      <c r="K888" s="11" t="n">
        <f aca="false">G888-J888</f>
        <v>0</v>
      </c>
    </row>
    <row r="889" s="7" customFormat="true" ht="29.85" hidden="false" customHeight="false" outlineLevel="0" collapsed="false">
      <c r="A889" s="7" t="n">
        <v>205300351</v>
      </c>
      <c r="B889" s="7" t="n">
        <v>4</v>
      </c>
      <c r="C889" s="7" t="n">
        <v>14520</v>
      </c>
      <c r="D889" s="7" t="n">
        <v>0</v>
      </c>
      <c r="E889" s="7" t="n">
        <f aca="false">20*B889</f>
        <v>80</v>
      </c>
      <c r="F889" s="7" t="n">
        <f aca="false">C889+D889</f>
        <v>14520</v>
      </c>
      <c r="G889" s="7" t="n">
        <f aca="false">F889+E889</f>
        <v>14600</v>
      </c>
      <c r="H889" s="57" t="n">
        <v>205300351</v>
      </c>
      <c r="I889" s="58" t="s">
        <v>9997</v>
      </c>
      <c r="J889" s="59" t="n">
        <v>14680</v>
      </c>
      <c r="K889" s="7" t="n">
        <f aca="false">G889-J889</f>
        <v>-80</v>
      </c>
    </row>
    <row r="890" s="11" customFormat="true" ht="29.85" hidden="false" customHeight="false" outlineLevel="0" collapsed="false">
      <c r="A890" s="11" t="n">
        <v>205300352</v>
      </c>
      <c r="B890" s="11" t="n">
        <v>4</v>
      </c>
      <c r="C890" s="11" t="n">
        <v>14600</v>
      </c>
      <c r="D890" s="11" t="n">
        <v>0</v>
      </c>
      <c r="E890" s="11" t="n">
        <f aca="false">20*B890</f>
        <v>80</v>
      </c>
      <c r="F890" s="11" t="n">
        <f aca="false">C890+D890</f>
        <v>14600</v>
      </c>
      <c r="G890" s="11" t="n">
        <f aca="false">F890+E890</f>
        <v>14680</v>
      </c>
      <c r="H890" s="38" t="n">
        <v>205300352</v>
      </c>
      <c r="I890" s="39" t="s">
        <v>9998</v>
      </c>
      <c r="J890" s="40" t="n">
        <v>14680</v>
      </c>
      <c r="K890" s="11" t="n">
        <f aca="false">G890-J890</f>
        <v>0</v>
      </c>
    </row>
    <row r="891" s="7" customFormat="true" ht="15.75" hidden="false" customHeight="false" outlineLevel="0" collapsed="false">
      <c r="A891" s="7" t="n">
        <v>205300360</v>
      </c>
      <c r="B891" s="7" t="n">
        <v>4</v>
      </c>
      <c r="C891" s="7" t="n">
        <v>14520</v>
      </c>
      <c r="D891" s="7" t="n">
        <v>0</v>
      </c>
      <c r="E891" s="7" t="n">
        <f aca="false">20*B891</f>
        <v>80</v>
      </c>
      <c r="F891" s="7" t="n">
        <f aca="false">C891+D891</f>
        <v>14520</v>
      </c>
      <c r="G891" s="7" t="n">
        <f aca="false">F891+E891</f>
        <v>14600</v>
      </c>
      <c r="H891" s="57" t="n">
        <v>205300360</v>
      </c>
      <c r="I891" s="58" t="s">
        <v>9999</v>
      </c>
      <c r="J891" s="59" t="n">
        <v>14680</v>
      </c>
      <c r="K891" s="7" t="n">
        <f aca="false">G891-J891</f>
        <v>-80</v>
      </c>
    </row>
    <row r="892" s="11" customFormat="true" ht="29.85" hidden="false" customHeight="false" outlineLevel="0" collapsed="false">
      <c r="A892" s="11" t="n">
        <v>205300385</v>
      </c>
      <c r="B892" s="11" t="n">
        <v>4</v>
      </c>
      <c r="C892" s="11" t="n">
        <v>14600</v>
      </c>
      <c r="D892" s="11" t="n">
        <v>0</v>
      </c>
      <c r="E892" s="11" t="n">
        <f aca="false">20*B892</f>
        <v>80</v>
      </c>
      <c r="F892" s="11" t="n">
        <f aca="false">C892+D892</f>
        <v>14600</v>
      </c>
      <c r="G892" s="11" t="n">
        <f aca="false">F892+E892</f>
        <v>14680</v>
      </c>
      <c r="H892" s="38" t="n">
        <v>205300385</v>
      </c>
      <c r="I892" s="39" t="s">
        <v>10000</v>
      </c>
      <c r="J892" s="40" t="n">
        <v>14680</v>
      </c>
      <c r="K892" s="11" t="n">
        <f aca="false">G892-J892</f>
        <v>0</v>
      </c>
    </row>
    <row r="893" s="7" customFormat="true" ht="29.85" hidden="false" customHeight="false" outlineLevel="0" collapsed="false">
      <c r="A893" s="7" t="n">
        <v>205300386</v>
      </c>
      <c r="B893" s="7" t="n">
        <v>9</v>
      </c>
      <c r="C893" s="7" t="n">
        <v>32670</v>
      </c>
      <c r="D893" s="7" t="n">
        <v>0</v>
      </c>
      <c r="E893" s="7" t="n">
        <f aca="false">20*B893</f>
        <v>180</v>
      </c>
      <c r="F893" s="7" t="n">
        <f aca="false">C893+D893</f>
        <v>32670</v>
      </c>
      <c r="G893" s="7" t="n">
        <f aca="false">F893+E893</f>
        <v>32850</v>
      </c>
      <c r="H893" s="57" t="n">
        <v>205300386</v>
      </c>
      <c r="I893" s="58" t="s">
        <v>10001</v>
      </c>
      <c r="J893" s="59" t="n">
        <v>33030</v>
      </c>
      <c r="K893" s="7" t="n">
        <f aca="false">G893-J893</f>
        <v>-180</v>
      </c>
    </row>
    <row r="894" s="7" customFormat="true" ht="15.75" hidden="false" customHeight="false" outlineLevel="0" collapsed="false">
      <c r="A894" s="7" t="n">
        <v>205300393</v>
      </c>
      <c r="B894" s="7" t="n">
        <v>4</v>
      </c>
      <c r="C894" s="7" t="n">
        <v>14520</v>
      </c>
      <c r="D894" s="7" t="n">
        <v>0</v>
      </c>
      <c r="E894" s="7" t="n">
        <f aca="false">20*B894</f>
        <v>80</v>
      </c>
      <c r="F894" s="7" t="n">
        <f aca="false">C894+D894</f>
        <v>14520</v>
      </c>
      <c r="G894" s="7" t="n">
        <f aca="false">F894+E894</f>
        <v>14600</v>
      </c>
      <c r="H894" s="57" t="n">
        <v>205300393</v>
      </c>
      <c r="I894" s="58" t="s">
        <v>10002</v>
      </c>
      <c r="J894" s="59" t="n">
        <v>14680</v>
      </c>
      <c r="K894" s="7" t="n">
        <f aca="false">G894-J894</f>
        <v>-80</v>
      </c>
    </row>
    <row r="895" s="11" customFormat="true" ht="29.85" hidden="false" customHeight="false" outlineLevel="0" collapsed="false">
      <c r="A895" s="11" t="n">
        <v>205300395</v>
      </c>
      <c r="B895" s="11" t="n">
        <v>3</v>
      </c>
      <c r="C895" s="11" t="n">
        <v>10950</v>
      </c>
      <c r="D895" s="11" t="n">
        <v>0</v>
      </c>
      <c r="E895" s="11" t="n">
        <f aca="false">20*B895</f>
        <v>60</v>
      </c>
      <c r="F895" s="11" t="n">
        <f aca="false">C895+D895</f>
        <v>10950</v>
      </c>
      <c r="G895" s="11" t="n">
        <f aca="false">F895+E895</f>
        <v>11010</v>
      </c>
      <c r="H895" s="38" t="n">
        <v>205300395</v>
      </c>
      <c r="I895" s="39" t="s">
        <v>10003</v>
      </c>
      <c r="J895" s="40" t="n">
        <v>11010</v>
      </c>
      <c r="K895" s="11" t="n">
        <f aca="false">G895-J895</f>
        <v>0</v>
      </c>
    </row>
    <row r="896" s="11" customFormat="true" ht="15.75" hidden="false" customHeight="false" outlineLevel="0" collapsed="false">
      <c r="A896" s="11" t="n">
        <v>205300398</v>
      </c>
      <c r="B896" s="11" t="n">
        <v>4</v>
      </c>
      <c r="C896" s="11" t="n">
        <v>14600</v>
      </c>
      <c r="D896" s="11" t="n">
        <v>0</v>
      </c>
      <c r="E896" s="11" t="n">
        <f aca="false">20*B896</f>
        <v>80</v>
      </c>
      <c r="F896" s="11" t="n">
        <f aca="false">C896+D896</f>
        <v>14600</v>
      </c>
      <c r="G896" s="11" t="n">
        <f aca="false">F896+E896</f>
        <v>14680</v>
      </c>
      <c r="H896" s="38" t="n">
        <v>205300398</v>
      </c>
      <c r="I896" s="39" t="s">
        <v>10004</v>
      </c>
      <c r="J896" s="40" t="n">
        <v>14680</v>
      </c>
      <c r="K896" s="11" t="n">
        <f aca="false">G896-J896</f>
        <v>0</v>
      </c>
    </row>
    <row r="897" s="11" customFormat="true" ht="29.85" hidden="false" customHeight="false" outlineLevel="0" collapsed="false">
      <c r="A897" s="11" t="n">
        <v>205300405</v>
      </c>
      <c r="B897" s="11" t="n">
        <v>3</v>
      </c>
      <c r="C897" s="11" t="n">
        <v>10950</v>
      </c>
      <c r="D897" s="11" t="n">
        <v>0</v>
      </c>
      <c r="E897" s="11" t="n">
        <f aca="false">20*B897</f>
        <v>60</v>
      </c>
      <c r="F897" s="11" t="n">
        <f aca="false">C897+D897</f>
        <v>10950</v>
      </c>
      <c r="G897" s="11" t="n">
        <f aca="false">F897+E897</f>
        <v>11010</v>
      </c>
      <c r="H897" s="38" t="n">
        <v>205300405</v>
      </c>
      <c r="I897" s="39" t="s">
        <v>10005</v>
      </c>
      <c r="J897" s="40" t="n">
        <v>11010</v>
      </c>
      <c r="K897" s="11" t="n">
        <f aca="false">G897-J897</f>
        <v>0</v>
      </c>
    </row>
    <row r="898" s="11" customFormat="true" ht="29.85" hidden="false" customHeight="false" outlineLevel="0" collapsed="false">
      <c r="A898" s="11" t="n">
        <v>205300480</v>
      </c>
      <c r="B898" s="11" t="n">
        <v>4</v>
      </c>
      <c r="C898" s="11" t="n">
        <v>14600</v>
      </c>
      <c r="D898" s="11" t="n">
        <v>0</v>
      </c>
      <c r="E898" s="11" t="n">
        <f aca="false">20*B898</f>
        <v>80</v>
      </c>
      <c r="F898" s="11" t="n">
        <f aca="false">C898+D898</f>
        <v>14600</v>
      </c>
      <c r="G898" s="11" t="n">
        <f aca="false">F898+E898</f>
        <v>14680</v>
      </c>
      <c r="H898" s="38" t="n">
        <v>205300480</v>
      </c>
      <c r="I898" s="39" t="s">
        <v>10006</v>
      </c>
      <c r="J898" s="40" t="n">
        <v>14680</v>
      </c>
      <c r="K898" s="11" t="n">
        <f aca="false">G898-J898</f>
        <v>0</v>
      </c>
    </row>
    <row r="899" s="11" customFormat="true" ht="15.75" hidden="false" customHeight="false" outlineLevel="0" collapsed="false">
      <c r="A899" s="11" t="n">
        <v>205300495</v>
      </c>
      <c r="B899" s="11" t="n">
        <v>4</v>
      </c>
      <c r="C899" s="11" t="n">
        <v>14600</v>
      </c>
      <c r="D899" s="11" t="n">
        <v>0</v>
      </c>
      <c r="E899" s="11" t="n">
        <f aca="false">20*B899</f>
        <v>80</v>
      </c>
      <c r="F899" s="11" t="n">
        <f aca="false">C899+D899</f>
        <v>14600</v>
      </c>
      <c r="G899" s="11" t="n">
        <f aca="false">F899+E899</f>
        <v>14680</v>
      </c>
      <c r="H899" s="38" t="n">
        <v>205300495</v>
      </c>
      <c r="I899" s="39" t="s">
        <v>10007</v>
      </c>
      <c r="J899" s="40" t="n">
        <v>14680</v>
      </c>
      <c r="K899" s="11" t="n">
        <f aca="false">G899-J899</f>
        <v>0</v>
      </c>
    </row>
    <row r="900" s="7" customFormat="true" ht="29.85" hidden="false" customHeight="false" outlineLevel="0" collapsed="false">
      <c r="A900" s="7" t="n">
        <v>205300501</v>
      </c>
      <c r="B900" s="7" t="n">
        <v>4</v>
      </c>
      <c r="C900" s="7" t="n">
        <v>14520</v>
      </c>
      <c r="D900" s="7" t="n">
        <v>0</v>
      </c>
      <c r="E900" s="7" t="n">
        <f aca="false">20*B900</f>
        <v>80</v>
      </c>
      <c r="F900" s="7" t="n">
        <f aca="false">C900+D900</f>
        <v>14520</v>
      </c>
      <c r="G900" s="7" t="n">
        <f aca="false">F900+E900</f>
        <v>14600</v>
      </c>
      <c r="H900" s="57" t="n">
        <v>205300501</v>
      </c>
      <c r="I900" s="58" t="s">
        <v>10008</v>
      </c>
      <c r="J900" s="59" t="n">
        <v>14680</v>
      </c>
      <c r="K900" s="7" t="n">
        <f aca="false">G900-J900</f>
        <v>-80</v>
      </c>
    </row>
    <row r="901" s="11" customFormat="true" ht="15.75" hidden="false" customHeight="false" outlineLevel="0" collapsed="false">
      <c r="A901" s="11" t="n">
        <v>205300536</v>
      </c>
      <c r="B901" s="11" t="n">
        <v>4</v>
      </c>
      <c r="C901" s="11" t="n">
        <v>14600</v>
      </c>
      <c r="D901" s="11" t="n">
        <v>0</v>
      </c>
      <c r="E901" s="11" t="n">
        <f aca="false">20*B901</f>
        <v>80</v>
      </c>
      <c r="F901" s="11" t="n">
        <f aca="false">C901+D901</f>
        <v>14600</v>
      </c>
      <c r="G901" s="11" t="n">
        <f aca="false">F901+E901</f>
        <v>14680</v>
      </c>
      <c r="H901" s="38" t="n">
        <v>205300536</v>
      </c>
      <c r="I901" s="39" t="s">
        <v>10009</v>
      </c>
      <c r="J901" s="40" t="n">
        <v>14680</v>
      </c>
      <c r="K901" s="11" t="n">
        <f aca="false">G901-J901</f>
        <v>0</v>
      </c>
    </row>
    <row r="902" s="7" customFormat="true" ht="29.85" hidden="false" customHeight="false" outlineLevel="0" collapsed="false">
      <c r="A902" s="7" t="n">
        <v>205300539</v>
      </c>
      <c r="B902" s="7" t="n">
        <v>4</v>
      </c>
      <c r="C902" s="7" t="n">
        <v>14520</v>
      </c>
      <c r="D902" s="7" t="n">
        <v>0</v>
      </c>
      <c r="E902" s="7" t="n">
        <f aca="false">20*B902</f>
        <v>80</v>
      </c>
      <c r="F902" s="7" t="n">
        <f aca="false">C902+D902</f>
        <v>14520</v>
      </c>
      <c r="G902" s="7" t="n">
        <f aca="false">F902+E902</f>
        <v>14600</v>
      </c>
      <c r="H902" s="57" t="n">
        <v>205300539</v>
      </c>
      <c r="I902" s="58" t="s">
        <v>10010</v>
      </c>
      <c r="J902" s="59" t="n">
        <v>14680</v>
      </c>
      <c r="K902" s="7" t="n">
        <f aca="false">G902-J902</f>
        <v>-80</v>
      </c>
    </row>
    <row r="903" s="11" customFormat="true" ht="15.75" hidden="false" customHeight="false" outlineLevel="0" collapsed="false">
      <c r="A903" s="11" t="n">
        <v>205300548</v>
      </c>
      <c r="B903" s="11" t="n">
        <v>3</v>
      </c>
      <c r="C903" s="11" t="n">
        <v>10950</v>
      </c>
      <c r="D903" s="11" t="n">
        <v>0</v>
      </c>
      <c r="E903" s="11" t="n">
        <f aca="false">20*B903</f>
        <v>60</v>
      </c>
      <c r="F903" s="11" t="n">
        <f aca="false">C903+D903</f>
        <v>10950</v>
      </c>
      <c r="G903" s="11" t="n">
        <f aca="false">F903+E903</f>
        <v>11010</v>
      </c>
      <c r="H903" s="38" t="n">
        <v>205300548</v>
      </c>
      <c r="I903" s="39" t="s">
        <v>10011</v>
      </c>
      <c r="J903" s="40" t="n">
        <v>11010</v>
      </c>
      <c r="K903" s="11" t="n">
        <f aca="false">G903-J903</f>
        <v>0</v>
      </c>
    </row>
    <row r="904" s="7" customFormat="true" ht="29.85" hidden="false" customHeight="false" outlineLevel="0" collapsed="false">
      <c r="A904" s="7" t="n">
        <v>205300549</v>
      </c>
      <c r="B904" s="7" t="n">
        <v>9</v>
      </c>
      <c r="C904" s="7" t="n">
        <v>32670</v>
      </c>
      <c r="D904" s="7" t="n">
        <v>0</v>
      </c>
      <c r="E904" s="7" t="n">
        <f aca="false">20*B904</f>
        <v>180</v>
      </c>
      <c r="F904" s="7" t="n">
        <f aca="false">C904+D904</f>
        <v>32670</v>
      </c>
      <c r="G904" s="7" t="n">
        <f aca="false">F904+E904</f>
        <v>32850</v>
      </c>
      <c r="H904" s="57" t="n">
        <v>205300549</v>
      </c>
      <c r="I904" s="58" t="s">
        <v>10012</v>
      </c>
      <c r="J904" s="59" t="n">
        <v>33030</v>
      </c>
      <c r="K904" s="7" t="n">
        <f aca="false">G904-J904</f>
        <v>-180</v>
      </c>
    </row>
    <row r="905" s="11" customFormat="true" ht="29.85" hidden="false" customHeight="false" outlineLevel="0" collapsed="false">
      <c r="A905" s="11" t="n">
        <v>205300562</v>
      </c>
      <c r="B905" s="11" t="n">
        <v>4</v>
      </c>
      <c r="C905" s="11" t="n">
        <v>14600</v>
      </c>
      <c r="D905" s="11" t="n">
        <v>0</v>
      </c>
      <c r="E905" s="11" t="n">
        <f aca="false">20*B905</f>
        <v>80</v>
      </c>
      <c r="F905" s="11" t="n">
        <f aca="false">C905+D905</f>
        <v>14600</v>
      </c>
      <c r="G905" s="11" t="n">
        <f aca="false">F905+E905</f>
        <v>14680</v>
      </c>
      <c r="H905" s="38" t="n">
        <v>205300562</v>
      </c>
      <c r="I905" s="39" t="s">
        <v>10013</v>
      </c>
      <c r="J905" s="40" t="n">
        <v>14680</v>
      </c>
      <c r="K905" s="11" t="n">
        <f aca="false">G905-J905</f>
        <v>0</v>
      </c>
    </row>
    <row r="906" s="7" customFormat="true" ht="29.85" hidden="false" customHeight="false" outlineLevel="0" collapsed="false">
      <c r="A906" s="7" t="n">
        <v>205300565</v>
      </c>
      <c r="B906" s="7" t="n">
        <v>4</v>
      </c>
      <c r="C906" s="7" t="n">
        <v>14520</v>
      </c>
      <c r="D906" s="7" t="n">
        <v>0</v>
      </c>
      <c r="E906" s="7" t="n">
        <f aca="false">20*B906</f>
        <v>80</v>
      </c>
      <c r="F906" s="7" t="n">
        <f aca="false">C906+D906</f>
        <v>14520</v>
      </c>
      <c r="G906" s="7" t="n">
        <f aca="false">F906+E906</f>
        <v>14600</v>
      </c>
      <c r="H906" s="57" t="n">
        <v>205300565</v>
      </c>
      <c r="I906" s="58" t="s">
        <v>10014</v>
      </c>
      <c r="J906" s="59" t="n">
        <v>14680</v>
      </c>
      <c r="K906" s="7" t="n">
        <f aca="false">G906-J906</f>
        <v>-80</v>
      </c>
    </row>
    <row r="907" s="11" customFormat="true" ht="29.85" hidden="false" customHeight="false" outlineLevel="0" collapsed="false">
      <c r="A907" s="11" t="n">
        <v>205300571</v>
      </c>
      <c r="B907" s="11" t="n">
        <v>4</v>
      </c>
      <c r="C907" s="11" t="n">
        <v>14600</v>
      </c>
      <c r="D907" s="11" t="n">
        <v>0</v>
      </c>
      <c r="E907" s="11" t="n">
        <f aca="false">20*B907</f>
        <v>80</v>
      </c>
      <c r="F907" s="11" t="n">
        <f aca="false">C907+D907</f>
        <v>14600</v>
      </c>
      <c r="G907" s="11" t="n">
        <f aca="false">F907+E907</f>
        <v>14680</v>
      </c>
      <c r="H907" s="38" t="n">
        <v>205300571</v>
      </c>
      <c r="I907" s="39" t="s">
        <v>10015</v>
      </c>
      <c r="J907" s="40" t="n">
        <v>14680</v>
      </c>
      <c r="K907" s="11" t="n">
        <f aca="false">G907-J907</f>
        <v>0</v>
      </c>
    </row>
    <row r="908" s="11" customFormat="true" ht="29.85" hidden="false" customHeight="false" outlineLevel="0" collapsed="false">
      <c r="A908" s="11" t="n">
        <v>205300575</v>
      </c>
      <c r="B908" s="11" t="n">
        <v>4</v>
      </c>
      <c r="C908" s="11" t="n">
        <v>14600</v>
      </c>
      <c r="D908" s="11" t="n">
        <v>0</v>
      </c>
      <c r="E908" s="11" t="n">
        <f aca="false">20*B908</f>
        <v>80</v>
      </c>
      <c r="F908" s="11" t="n">
        <f aca="false">C908+D908</f>
        <v>14600</v>
      </c>
      <c r="G908" s="11" t="n">
        <f aca="false">F908+E908</f>
        <v>14680</v>
      </c>
      <c r="H908" s="38" t="n">
        <v>205300575</v>
      </c>
      <c r="I908" s="39" t="s">
        <v>10016</v>
      </c>
      <c r="J908" s="40" t="n">
        <v>14680</v>
      </c>
      <c r="K908" s="11" t="n">
        <f aca="false">G908-J908</f>
        <v>0</v>
      </c>
    </row>
    <row r="909" s="11" customFormat="true" ht="29.85" hidden="false" customHeight="false" outlineLevel="0" collapsed="false">
      <c r="A909" s="11" t="n">
        <v>205300585</v>
      </c>
      <c r="B909" s="11" t="n">
        <v>6</v>
      </c>
      <c r="C909" s="11" t="n">
        <v>21900</v>
      </c>
      <c r="D909" s="11" t="n">
        <v>0</v>
      </c>
      <c r="E909" s="11" t="n">
        <f aca="false">20*B909</f>
        <v>120</v>
      </c>
      <c r="F909" s="11" t="n">
        <f aca="false">C909+D909</f>
        <v>21900</v>
      </c>
      <c r="G909" s="11" t="n">
        <f aca="false">F909+E909</f>
        <v>22020</v>
      </c>
      <c r="H909" s="38" t="n">
        <v>205300585</v>
      </c>
      <c r="I909" s="39" t="s">
        <v>10017</v>
      </c>
      <c r="J909" s="40" t="n">
        <v>22020</v>
      </c>
      <c r="K909" s="11" t="n">
        <f aca="false">G909-J909</f>
        <v>0</v>
      </c>
    </row>
    <row r="910" customFormat="false" ht="15.75" hidden="false" customHeight="false" outlineLevel="0" collapsed="false">
      <c r="A910" s="11" t="n">
        <v>205300587</v>
      </c>
      <c r="B910" s="11" t="n">
        <v>7</v>
      </c>
      <c r="C910" s="11" t="n">
        <v>31150</v>
      </c>
      <c r="D910" s="11" t="n">
        <v>0</v>
      </c>
      <c r="E910" s="11" t="n">
        <f aca="false">20*B910</f>
        <v>140</v>
      </c>
      <c r="F910" s="11" t="n">
        <f aca="false">C910+D910</f>
        <v>31150</v>
      </c>
      <c r="G910" s="11" t="n">
        <f aca="false">F910+E910</f>
        <v>31290</v>
      </c>
      <c r="H910" s="88" t="n">
        <v>205300587</v>
      </c>
      <c r="I910" s="70" t="s">
        <v>10018</v>
      </c>
      <c r="J910" s="71" t="n">
        <v>31290</v>
      </c>
      <c r="K910" s="11" t="n">
        <f aca="false">G910-J910</f>
        <v>0</v>
      </c>
    </row>
    <row r="911" s="7" customFormat="true" ht="29.85" hidden="false" customHeight="false" outlineLevel="0" collapsed="false">
      <c r="A911" s="7" t="n">
        <v>205300588</v>
      </c>
      <c r="B911" s="7" t="n">
        <v>4</v>
      </c>
      <c r="C911" s="7" t="n">
        <v>14600</v>
      </c>
      <c r="D911" s="7" t="n">
        <v>0</v>
      </c>
      <c r="E911" s="7" t="n">
        <f aca="false">20*B911</f>
        <v>80</v>
      </c>
      <c r="F911" s="7" t="n">
        <f aca="false">C911+D911</f>
        <v>14600</v>
      </c>
      <c r="G911" s="7" t="n">
        <f aca="false">F911+E911</f>
        <v>14680</v>
      </c>
      <c r="H911" s="57" t="n">
        <v>205300588</v>
      </c>
      <c r="I911" s="58" t="s">
        <v>10019</v>
      </c>
      <c r="J911" s="59" t="n">
        <v>15414</v>
      </c>
      <c r="K911" s="7" t="n">
        <f aca="false">G911-J911</f>
        <v>-734</v>
      </c>
    </row>
    <row r="912" s="11" customFormat="true" ht="29.85" hidden="false" customHeight="false" outlineLevel="0" collapsed="false">
      <c r="A912" s="11" t="n">
        <v>205300594</v>
      </c>
      <c r="B912" s="11" t="n">
        <v>4</v>
      </c>
      <c r="C912" s="11" t="n">
        <v>14600</v>
      </c>
      <c r="D912" s="11" t="n">
        <v>0</v>
      </c>
      <c r="E912" s="11" t="n">
        <f aca="false">20*B912</f>
        <v>80</v>
      </c>
      <c r="F912" s="11" t="n">
        <f aca="false">C912+D912</f>
        <v>14600</v>
      </c>
      <c r="G912" s="11" t="n">
        <f aca="false">F912+E912</f>
        <v>14680</v>
      </c>
      <c r="H912" s="38" t="n">
        <v>205300594</v>
      </c>
      <c r="I912" s="39" t="s">
        <v>10020</v>
      </c>
      <c r="J912" s="40" t="n">
        <v>14680</v>
      </c>
      <c r="K912" s="11" t="n">
        <f aca="false">G912-J912</f>
        <v>0</v>
      </c>
    </row>
    <row r="913" s="11" customFormat="true" ht="15.75" hidden="false" customHeight="false" outlineLevel="0" collapsed="false">
      <c r="A913" s="11" t="n">
        <v>205300595</v>
      </c>
      <c r="B913" s="11" t="n">
        <v>7</v>
      </c>
      <c r="C913" s="11" t="n">
        <v>31150</v>
      </c>
      <c r="D913" s="11" t="n">
        <v>0</v>
      </c>
      <c r="E913" s="11" t="n">
        <f aca="false">20*B913</f>
        <v>140</v>
      </c>
      <c r="F913" s="11" t="n">
        <f aca="false">C913+D913</f>
        <v>31150</v>
      </c>
      <c r="G913" s="11" t="n">
        <f aca="false">F913+E913</f>
        <v>31290</v>
      </c>
      <c r="H913" s="38" t="n">
        <v>205300595</v>
      </c>
      <c r="I913" s="39" t="s">
        <v>10021</v>
      </c>
      <c r="J913" s="40" t="n">
        <v>31290</v>
      </c>
      <c r="K913" s="11" t="n">
        <f aca="false">G913-J913</f>
        <v>0</v>
      </c>
    </row>
    <row r="914" s="7" customFormat="true" ht="29.85" hidden="false" customHeight="false" outlineLevel="0" collapsed="false">
      <c r="A914" s="7" t="n">
        <v>205300600</v>
      </c>
      <c r="B914" s="7" t="n">
        <v>2</v>
      </c>
      <c r="C914" s="7" t="n">
        <v>7260</v>
      </c>
      <c r="D914" s="7" t="n">
        <v>0</v>
      </c>
      <c r="E914" s="7" t="n">
        <f aca="false">20*B914</f>
        <v>40</v>
      </c>
      <c r="F914" s="7" t="n">
        <f aca="false">C914+D914</f>
        <v>7260</v>
      </c>
      <c r="G914" s="7" t="n">
        <f aca="false">F914+E914</f>
        <v>7300</v>
      </c>
      <c r="H914" s="57" t="n">
        <v>205300600</v>
      </c>
      <c r="I914" s="58" t="s">
        <v>10022</v>
      </c>
      <c r="J914" s="59" t="n">
        <v>7340</v>
      </c>
      <c r="K914" s="7" t="n">
        <f aca="false">G914-J914</f>
        <v>-40</v>
      </c>
    </row>
    <row r="915" s="11" customFormat="true" ht="29.85" hidden="false" customHeight="false" outlineLevel="0" collapsed="false">
      <c r="A915" s="11" t="n">
        <v>205300603</v>
      </c>
      <c r="B915" s="11" t="n">
        <v>7</v>
      </c>
      <c r="C915" s="11" t="n">
        <v>25550</v>
      </c>
      <c r="D915" s="11" t="n">
        <v>0</v>
      </c>
      <c r="E915" s="11" t="n">
        <f aca="false">20*B915</f>
        <v>140</v>
      </c>
      <c r="F915" s="11" t="n">
        <f aca="false">C915+D915</f>
        <v>25550</v>
      </c>
      <c r="G915" s="11" t="n">
        <f aca="false">F915+E915</f>
        <v>25690</v>
      </c>
      <c r="H915" s="38" t="n">
        <v>205300603</v>
      </c>
      <c r="I915" s="39" t="s">
        <v>10023</v>
      </c>
      <c r="J915" s="40" t="n">
        <v>25690</v>
      </c>
      <c r="K915" s="11" t="n">
        <f aca="false">G915-J915</f>
        <v>0</v>
      </c>
    </row>
    <row r="916" s="7" customFormat="true" ht="15.75" hidden="false" customHeight="false" outlineLevel="0" collapsed="false">
      <c r="A916" s="7" t="n">
        <v>205300624</v>
      </c>
      <c r="B916" s="7" t="n">
        <v>7</v>
      </c>
      <c r="C916" s="7" t="n">
        <v>25410</v>
      </c>
      <c r="D916" s="7" t="n">
        <v>0</v>
      </c>
      <c r="E916" s="7" t="n">
        <f aca="false">20*B916</f>
        <v>140</v>
      </c>
      <c r="F916" s="7" t="n">
        <f aca="false">C916+D916</f>
        <v>25410</v>
      </c>
      <c r="G916" s="7" t="n">
        <f aca="false">F916+E916</f>
        <v>25550</v>
      </c>
      <c r="H916" s="57" t="n">
        <v>205300624</v>
      </c>
      <c r="I916" s="58" t="s">
        <v>10024</v>
      </c>
      <c r="J916" s="59" t="n">
        <v>25690</v>
      </c>
      <c r="K916" s="7" t="n">
        <f aca="false">G916-J916</f>
        <v>-140</v>
      </c>
    </row>
    <row r="917" s="7" customFormat="true" ht="29.85" hidden="false" customHeight="false" outlineLevel="0" collapsed="false">
      <c r="A917" s="7" t="n">
        <v>205300640</v>
      </c>
      <c r="B917" s="7" t="n">
        <v>4</v>
      </c>
      <c r="C917" s="7" t="n">
        <v>14520</v>
      </c>
      <c r="D917" s="7" t="n">
        <v>0</v>
      </c>
      <c r="E917" s="7" t="n">
        <f aca="false">20*B917</f>
        <v>80</v>
      </c>
      <c r="F917" s="7" t="n">
        <f aca="false">C917+D917</f>
        <v>14520</v>
      </c>
      <c r="G917" s="7" t="n">
        <f aca="false">F917+E917</f>
        <v>14600</v>
      </c>
      <c r="H917" s="57" t="n">
        <v>205300640</v>
      </c>
      <c r="I917" s="58" t="s">
        <v>10025</v>
      </c>
      <c r="J917" s="59" t="n">
        <v>14680</v>
      </c>
      <c r="K917" s="7" t="n">
        <f aca="false">G917-J917</f>
        <v>-80</v>
      </c>
    </row>
    <row r="918" s="7" customFormat="true" ht="29.85" hidden="false" customHeight="false" outlineLevel="0" collapsed="false">
      <c r="A918" s="7" t="n">
        <v>205300641</v>
      </c>
      <c r="B918" s="7" t="n">
        <v>3</v>
      </c>
      <c r="C918" s="7" t="n">
        <v>10890</v>
      </c>
      <c r="D918" s="7" t="n">
        <v>0</v>
      </c>
      <c r="E918" s="7" t="n">
        <f aca="false">20*B918</f>
        <v>60</v>
      </c>
      <c r="F918" s="7" t="n">
        <f aca="false">C918+D918</f>
        <v>10890</v>
      </c>
      <c r="G918" s="7" t="n">
        <f aca="false">F918+E918</f>
        <v>10950</v>
      </c>
      <c r="H918" s="57" t="n">
        <v>205300641</v>
      </c>
      <c r="I918" s="58" t="s">
        <v>10026</v>
      </c>
      <c r="J918" s="59" t="n">
        <v>11010</v>
      </c>
      <c r="K918" s="7" t="n">
        <f aca="false">G918-J918</f>
        <v>-60</v>
      </c>
    </row>
    <row r="919" s="7" customFormat="true" ht="29.85" hidden="false" customHeight="false" outlineLevel="0" collapsed="false">
      <c r="A919" s="7" t="n">
        <v>205300642</v>
      </c>
      <c r="B919" s="7" t="n">
        <v>3</v>
      </c>
      <c r="C919" s="7" t="n">
        <v>10890</v>
      </c>
      <c r="D919" s="7" t="n">
        <v>0</v>
      </c>
      <c r="E919" s="7" t="n">
        <f aca="false">20*B919</f>
        <v>60</v>
      </c>
      <c r="F919" s="7" t="n">
        <f aca="false">C919+D919</f>
        <v>10890</v>
      </c>
      <c r="G919" s="7" t="n">
        <f aca="false">F919+E919</f>
        <v>10950</v>
      </c>
      <c r="H919" s="57" t="n">
        <v>205300642</v>
      </c>
      <c r="I919" s="58" t="s">
        <v>10027</v>
      </c>
      <c r="J919" s="59" t="n">
        <v>11010</v>
      </c>
      <c r="K919" s="7" t="n">
        <f aca="false">G919-J919</f>
        <v>-60</v>
      </c>
    </row>
    <row r="920" s="11" customFormat="true" ht="15.75" hidden="false" customHeight="false" outlineLevel="0" collapsed="false">
      <c r="A920" s="11" t="n">
        <v>205300647</v>
      </c>
      <c r="B920" s="11" t="n">
        <v>4</v>
      </c>
      <c r="C920" s="11" t="n">
        <v>14600</v>
      </c>
      <c r="D920" s="11" t="n">
        <v>0</v>
      </c>
      <c r="E920" s="11" t="n">
        <f aca="false">20*B920</f>
        <v>80</v>
      </c>
      <c r="F920" s="11" t="n">
        <f aca="false">C920+D920</f>
        <v>14600</v>
      </c>
      <c r="G920" s="11" t="n">
        <f aca="false">F920+E920</f>
        <v>14680</v>
      </c>
      <c r="H920" s="38" t="n">
        <v>205300647</v>
      </c>
      <c r="I920" s="39" t="s">
        <v>10028</v>
      </c>
      <c r="J920" s="40" t="n">
        <v>14680</v>
      </c>
      <c r="K920" s="11" t="n">
        <f aca="false">G920-J920</f>
        <v>0</v>
      </c>
    </row>
    <row r="921" s="11" customFormat="true" ht="29.85" hidden="false" customHeight="false" outlineLevel="0" collapsed="false">
      <c r="A921" s="11" t="n">
        <v>205300655</v>
      </c>
      <c r="B921" s="11" t="n">
        <v>3</v>
      </c>
      <c r="C921" s="11" t="n">
        <v>10950</v>
      </c>
      <c r="D921" s="11" t="n">
        <v>0</v>
      </c>
      <c r="E921" s="11" t="n">
        <f aca="false">20*B921</f>
        <v>60</v>
      </c>
      <c r="F921" s="11" t="n">
        <f aca="false">C921+D921</f>
        <v>10950</v>
      </c>
      <c r="G921" s="11" t="n">
        <f aca="false">F921+E921</f>
        <v>11010</v>
      </c>
      <c r="H921" s="38" t="n">
        <v>205300655</v>
      </c>
      <c r="I921" s="39" t="s">
        <v>10029</v>
      </c>
      <c r="J921" s="40" t="n">
        <v>11010</v>
      </c>
      <c r="K921" s="11" t="n">
        <f aca="false">G921-J921</f>
        <v>0</v>
      </c>
    </row>
    <row r="922" s="11" customFormat="true" ht="15.75" hidden="false" customHeight="false" outlineLevel="0" collapsed="false">
      <c r="A922" s="11" t="n">
        <v>205300668</v>
      </c>
      <c r="B922" s="11" t="n">
        <v>4</v>
      </c>
      <c r="C922" s="11" t="n">
        <v>15330</v>
      </c>
      <c r="D922" s="11" t="n">
        <v>0</v>
      </c>
      <c r="E922" s="11" t="n">
        <f aca="false">21*B922</f>
        <v>84</v>
      </c>
      <c r="F922" s="11" t="n">
        <f aca="false">C922+D922</f>
        <v>15330</v>
      </c>
      <c r="G922" s="11" t="n">
        <f aca="false">F922+E922</f>
        <v>15414</v>
      </c>
      <c r="H922" s="38" t="n">
        <v>205300668</v>
      </c>
      <c r="I922" s="39" t="s">
        <v>10030</v>
      </c>
      <c r="J922" s="40" t="n">
        <v>15414</v>
      </c>
      <c r="K922" s="11" t="n">
        <f aca="false">G922-J922</f>
        <v>0</v>
      </c>
    </row>
    <row r="923" s="7" customFormat="true" ht="29.85" hidden="false" customHeight="false" outlineLevel="0" collapsed="false">
      <c r="A923" s="7" t="n">
        <v>205300673</v>
      </c>
      <c r="B923" s="7" t="n">
        <v>6</v>
      </c>
      <c r="C923" s="7" t="n">
        <v>21780</v>
      </c>
      <c r="D923" s="7" t="n">
        <v>0</v>
      </c>
      <c r="E923" s="7" t="n">
        <f aca="false">21*B923</f>
        <v>126</v>
      </c>
      <c r="F923" s="7" t="n">
        <f aca="false">C923+D923</f>
        <v>21780</v>
      </c>
      <c r="G923" s="7" t="n">
        <f aca="false">F923+E923</f>
        <v>21906</v>
      </c>
      <c r="H923" s="89" t="n">
        <v>205300673</v>
      </c>
      <c r="I923" s="58" t="s">
        <v>10031</v>
      </c>
      <c r="J923" s="59" t="n">
        <v>22020</v>
      </c>
      <c r="K923" s="7" t="n">
        <f aca="false">G923-J924</f>
        <v>-1215</v>
      </c>
    </row>
    <row r="924" s="7" customFormat="true" ht="29.85" hidden="false" customHeight="false" outlineLevel="0" collapsed="false">
      <c r="A924" s="7" t="n">
        <v>205300673</v>
      </c>
      <c r="B924" s="7" t="n">
        <v>6</v>
      </c>
      <c r="C924" s="7" t="n">
        <v>21900</v>
      </c>
      <c r="D924" s="7" t="n">
        <v>0</v>
      </c>
      <c r="E924" s="7" t="n">
        <f aca="false">20*B924</f>
        <v>120</v>
      </c>
      <c r="F924" s="7" t="n">
        <f aca="false">C924+D924</f>
        <v>21900</v>
      </c>
      <c r="G924" s="7" t="n">
        <f aca="false">F924+E924</f>
        <v>22020</v>
      </c>
      <c r="H924" s="89" t="n">
        <v>205300673</v>
      </c>
      <c r="I924" s="58" t="s">
        <v>10032</v>
      </c>
      <c r="J924" s="59" t="n">
        <v>23121</v>
      </c>
      <c r="K924" s="7" t="n">
        <f aca="false">G924-J923</f>
        <v>0</v>
      </c>
    </row>
    <row r="925" s="11" customFormat="true" ht="29.85" hidden="false" customHeight="false" outlineLevel="0" collapsed="false">
      <c r="A925" s="11" t="n">
        <v>205300676</v>
      </c>
      <c r="B925" s="11" t="n">
        <v>13</v>
      </c>
      <c r="C925" s="11" t="n">
        <v>47450</v>
      </c>
      <c r="D925" s="11" t="n">
        <v>0</v>
      </c>
      <c r="E925" s="11" t="n">
        <f aca="false">20*B925</f>
        <v>260</v>
      </c>
      <c r="F925" s="11" t="n">
        <f aca="false">C925+D925</f>
        <v>47450</v>
      </c>
      <c r="G925" s="11" t="n">
        <f aca="false">F925+E925</f>
        <v>47710</v>
      </c>
      <c r="H925" s="44" t="n">
        <v>205300676</v>
      </c>
      <c r="I925" s="39" t="s">
        <v>10033</v>
      </c>
      <c r="J925" s="40" t="n">
        <v>47710</v>
      </c>
      <c r="K925" s="11" t="n">
        <f aca="false">G925-J925</f>
        <v>0</v>
      </c>
    </row>
    <row r="926" s="11" customFormat="true" ht="15.75" hidden="false" customHeight="false" outlineLevel="0" collapsed="false">
      <c r="A926" s="11" t="n">
        <v>205300676</v>
      </c>
      <c r="B926" s="11" t="n">
        <v>20</v>
      </c>
      <c r="C926" s="11" t="n">
        <v>73000</v>
      </c>
      <c r="D926" s="11" t="n">
        <v>0</v>
      </c>
      <c r="E926" s="11" t="n">
        <f aca="false">20*B926</f>
        <v>400</v>
      </c>
      <c r="F926" s="11" t="n">
        <f aca="false">C926+D926</f>
        <v>73000</v>
      </c>
      <c r="G926" s="11" t="n">
        <f aca="false">F926+E926</f>
        <v>73400</v>
      </c>
      <c r="H926" s="44" t="n">
        <v>205300676</v>
      </c>
      <c r="I926" s="39" t="s">
        <v>10034</v>
      </c>
      <c r="J926" s="40" t="n">
        <v>73400</v>
      </c>
      <c r="K926" s="11" t="n">
        <f aca="false">G926-J926</f>
        <v>0</v>
      </c>
    </row>
    <row r="927" customFormat="false" ht="29.85" hidden="false" customHeight="false" outlineLevel="0" collapsed="false">
      <c r="A927" s="11" t="n">
        <v>205300679</v>
      </c>
      <c r="B927" s="11" t="n">
        <v>3</v>
      </c>
      <c r="C927" s="11" t="n">
        <v>10950</v>
      </c>
      <c r="D927" s="11" t="n">
        <v>0</v>
      </c>
      <c r="E927" s="11" t="n">
        <f aca="false">20*B927</f>
        <v>60</v>
      </c>
      <c r="F927" s="11" t="n">
        <f aca="false">C927+D927</f>
        <v>10950</v>
      </c>
      <c r="G927" s="11" t="n">
        <f aca="false">F927+E927</f>
        <v>11010</v>
      </c>
      <c r="H927" s="38" t="n">
        <v>205300679</v>
      </c>
      <c r="I927" s="39" t="s">
        <v>10035</v>
      </c>
      <c r="J927" s="40" t="n">
        <v>11010</v>
      </c>
      <c r="K927" s="11" t="n">
        <f aca="false">G927-J927</f>
        <v>0</v>
      </c>
    </row>
    <row r="928" customFormat="false" ht="29.85" hidden="false" customHeight="false" outlineLevel="0" collapsed="false">
      <c r="A928" s="11" t="n">
        <v>205300681</v>
      </c>
      <c r="B928" s="11" t="n">
        <v>3</v>
      </c>
      <c r="C928" s="11" t="n">
        <v>10950</v>
      </c>
      <c r="D928" s="11" t="n">
        <v>0</v>
      </c>
      <c r="E928" s="11" t="n">
        <f aca="false">20*B928</f>
        <v>60</v>
      </c>
      <c r="F928" s="11" t="n">
        <f aca="false">C928+D928</f>
        <v>10950</v>
      </c>
      <c r="G928" s="11" t="n">
        <f aca="false">F928+E928</f>
        <v>11010</v>
      </c>
      <c r="H928" s="38" t="n">
        <v>205300681</v>
      </c>
      <c r="I928" s="39" t="s">
        <v>10036</v>
      </c>
      <c r="J928" s="40" t="n">
        <v>11010</v>
      </c>
      <c r="K928" s="11" t="n">
        <f aca="false">G928-J928</f>
        <v>0</v>
      </c>
    </row>
    <row r="929" customFormat="false" ht="29.85" hidden="false" customHeight="false" outlineLevel="0" collapsed="false">
      <c r="A929" s="11" t="n">
        <v>205300703</v>
      </c>
      <c r="B929" s="11" t="n">
        <v>4</v>
      </c>
      <c r="C929" s="11" t="n">
        <v>14600</v>
      </c>
      <c r="D929" s="11" t="n">
        <v>0</v>
      </c>
      <c r="E929" s="11" t="n">
        <f aca="false">20*B929</f>
        <v>80</v>
      </c>
      <c r="F929" s="11" t="n">
        <f aca="false">C929+D929</f>
        <v>14600</v>
      </c>
      <c r="G929" s="11" t="n">
        <f aca="false">F929+E929</f>
        <v>14680</v>
      </c>
      <c r="H929" s="38" t="n">
        <v>205300703</v>
      </c>
      <c r="I929" s="39" t="s">
        <v>10037</v>
      </c>
      <c r="J929" s="40" t="n">
        <v>14680</v>
      </c>
      <c r="K929" s="11" t="n">
        <f aca="false">G929-J929</f>
        <v>0</v>
      </c>
    </row>
    <row r="930" s="76" customFormat="true" ht="29.85" hidden="false" customHeight="false" outlineLevel="0" collapsed="false">
      <c r="A930" s="76" t="n">
        <v>205300715</v>
      </c>
      <c r="B930" s="76" t="n">
        <v>3</v>
      </c>
      <c r="C930" s="76" t="n">
        <v>11340</v>
      </c>
      <c r="D930" s="76" t="n">
        <v>0</v>
      </c>
      <c r="E930" s="76" t="n">
        <f aca="false">21*B930</f>
        <v>63</v>
      </c>
      <c r="F930" s="76" t="n">
        <f aca="false">C930+D930</f>
        <v>11340</v>
      </c>
      <c r="G930" s="76" t="n">
        <f aca="false">F930+E930</f>
        <v>11403</v>
      </c>
      <c r="H930" s="77" t="n">
        <v>205300715</v>
      </c>
      <c r="I930" s="78" t="s">
        <v>10038</v>
      </c>
      <c r="J930" s="79" t="n">
        <v>7707</v>
      </c>
      <c r="K930" s="76" t="n">
        <f aca="false">G930-J930</f>
        <v>3696</v>
      </c>
    </row>
    <row r="931" customFormat="false" ht="29.85" hidden="false" customHeight="false" outlineLevel="0" collapsed="false">
      <c r="A931" s="76" t="n">
        <v>205300715</v>
      </c>
      <c r="G931" s="76" t="n">
        <v>0</v>
      </c>
      <c r="H931" s="77" t="n">
        <v>205300715</v>
      </c>
      <c r="I931" s="78" t="s">
        <v>10039</v>
      </c>
      <c r="J931" s="79" t="n">
        <v>4000</v>
      </c>
      <c r="K931" s="76" t="n">
        <f aca="false">G931-J931</f>
        <v>-4000</v>
      </c>
    </row>
    <row r="932" s="11" customFormat="true" ht="29.85" hidden="false" customHeight="false" outlineLevel="0" collapsed="false">
      <c r="A932" s="11" t="n">
        <v>205300716</v>
      </c>
      <c r="B932" s="11" t="n">
        <v>4</v>
      </c>
      <c r="C932" s="11" t="n">
        <v>14600</v>
      </c>
      <c r="D932" s="11" t="n">
        <v>0</v>
      </c>
      <c r="E932" s="11" t="n">
        <f aca="false">20*B932</f>
        <v>80</v>
      </c>
      <c r="F932" s="11" t="n">
        <f aca="false">C932+D932</f>
        <v>14600</v>
      </c>
      <c r="G932" s="11" t="n">
        <f aca="false">F932+E932</f>
        <v>14680</v>
      </c>
      <c r="H932" s="38" t="n">
        <v>205300716</v>
      </c>
      <c r="I932" s="39" t="s">
        <v>10040</v>
      </c>
      <c r="J932" s="40" t="n">
        <v>14680</v>
      </c>
      <c r="K932" s="11" t="n">
        <f aca="false">G932-J932</f>
        <v>0</v>
      </c>
    </row>
    <row r="933" s="11" customFormat="true" ht="29.85" hidden="false" customHeight="false" outlineLevel="0" collapsed="false">
      <c r="A933" s="11" t="n">
        <v>205300717</v>
      </c>
      <c r="B933" s="11" t="n">
        <v>7</v>
      </c>
      <c r="C933" s="11" t="n">
        <v>25550</v>
      </c>
      <c r="D933" s="11" t="n">
        <v>0</v>
      </c>
      <c r="E933" s="11" t="n">
        <f aca="false">20*B933</f>
        <v>140</v>
      </c>
      <c r="F933" s="11" t="n">
        <f aca="false">C933+D933</f>
        <v>25550</v>
      </c>
      <c r="G933" s="11" t="n">
        <f aca="false">F933+E933</f>
        <v>25690</v>
      </c>
      <c r="H933" s="38" t="n">
        <v>205300717</v>
      </c>
      <c r="I933" s="39" t="s">
        <v>10041</v>
      </c>
      <c r="J933" s="40" t="n">
        <v>25690</v>
      </c>
      <c r="K933" s="11" t="n">
        <f aca="false">G933-J933</f>
        <v>0</v>
      </c>
    </row>
    <row r="934" s="11" customFormat="true" ht="29.85" hidden="false" customHeight="false" outlineLevel="0" collapsed="false">
      <c r="A934" s="11" t="n">
        <v>205300729</v>
      </c>
      <c r="B934" s="11" t="n">
        <v>7</v>
      </c>
      <c r="C934" s="11" t="n">
        <v>25550</v>
      </c>
      <c r="D934" s="11" t="n">
        <v>0</v>
      </c>
      <c r="E934" s="11" t="n">
        <f aca="false">20*B934</f>
        <v>140</v>
      </c>
      <c r="F934" s="11" t="n">
        <f aca="false">C934+D934</f>
        <v>25550</v>
      </c>
      <c r="G934" s="11" t="n">
        <f aca="false">F934+E934</f>
        <v>25690</v>
      </c>
      <c r="H934" s="38" t="n">
        <v>205300729</v>
      </c>
      <c r="I934" s="39" t="s">
        <v>10042</v>
      </c>
      <c r="J934" s="40" t="n">
        <v>25690</v>
      </c>
      <c r="K934" s="11" t="n">
        <f aca="false">G934-J934</f>
        <v>0</v>
      </c>
    </row>
    <row r="935" s="7" customFormat="true" ht="29.85" hidden="false" customHeight="false" outlineLevel="0" collapsed="false">
      <c r="A935" s="7" t="n">
        <v>205300733</v>
      </c>
      <c r="B935" s="7" t="n">
        <v>3</v>
      </c>
      <c r="C935" s="7" t="n">
        <v>10950</v>
      </c>
      <c r="D935" s="7" t="n">
        <v>0</v>
      </c>
      <c r="E935" s="7" t="n">
        <f aca="false">20*B935</f>
        <v>60</v>
      </c>
      <c r="F935" s="7" t="n">
        <f aca="false">C935+D935</f>
        <v>10950</v>
      </c>
      <c r="G935" s="7" t="n">
        <f aca="false">F935+E935</f>
        <v>11010</v>
      </c>
      <c r="H935" s="57" t="n">
        <v>205300733</v>
      </c>
      <c r="I935" s="58" t="s">
        <v>10043</v>
      </c>
      <c r="J935" s="59" t="n">
        <v>11560.5</v>
      </c>
      <c r="K935" s="7" t="n">
        <f aca="false">G935-J935</f>
        <v>-550.5</v>
      </c>
    </row>
    <row r="936" customFormat="false" ht="29.85" hidden="false" customHeight="false" outlineLevel="0" collapsed="false">
      <c r="A936" s="7" t="n">
        <v>205300738</v>
      </c>
      <c r="B936" s="7" t="n">
        <v>4</v>
      </c>
      <c r="C936" s="7" t="n">
        <v>14520</v>
      </c>
      <c r="D936" s="7" t="n">
        <v>0</v>
      </c>
      <c r="E936" s="7" t="n">
        <f aca="false">20*B936</f>
        <v>80</v>
      </c>
      <c r="F936" s="7" t="n">
        <f aca="false">C936+D936</f>
        <v>14520</v>
      </c>
      <c r="G936" s="7" t="n">
        <f aca="false">F936+E936</f>
        <v>14600</v>
      </c>
      <c r="H936" s="89" t="n">
        <v>205300738</v>
      </c>
      <c r="I936" s="58" t="s">
        <v>10044</v>
      </c>
      <c r="J936" s="59" t="n">
        <v>14680</v>
      </c>
      <c r="K936" s="7" t="n">
        <f aca="false">G936-J936</f>
        <v>-80</v>
      </c>
    </row>
    <row r="937" customFormat="false" ht="15.75" hidden="false" customHeight="false" outlineLevel="0" collapsed="false">
      <c r="A937" s="7" t="n">
        <v>205300738</v>
      </c>
      <c r="B937" s="7" t="n">
        <v>4</v>
      </c>
      <c r="C937" s="7" t="n">
        <v>14600</v>
      </c>
      <c r="D937" s="7" t="n">
        <v>0</v>
      </c>
      <c r="E937" s="7" t="n">
        <f aca="false">20*B937</f>
        <v>80</v>
      </c>
      <c r="F937" s="7" t="n">
        <f aca="false">C937+D937</f>
        <v>14600</v>
      </c>
      <c r="G937" s="7" t="n">
        <f aca="false">F937+E937</f>
        <v>14680</v>
      </c>
      <c r="H937" s="89" t="n">
        <v>205300738</v>
      </c>
      <c r="I937" s="58" t="s">
        <v>10045</v>
      </c>
      <c r="J937" s="59" t="n">
        <v>14680</v>
      </c>
      <c r="K937" s="7" t="n">
        <f aca="false">G937-J937</f>
        <v>0</v>
      </c>
    </row>
    <row r="938" s="11" customFormat="true" ht="15.75" hidden="false" customHeight="false" outlineLevel="0" collapsed="false">
      <c r="A938" s="11" t="n">
        <v>205300743</v>
      </c>
      <c r="B938" s="11" t="n">
        <v>6</v>
      </c>
      <c r="C938" s="11" t="n">
        <v>21900</v>
      </c>
      <c r="D938" s="11" t="n">
        <v>0</v>
      </c>
      <c r="E938" s="11" t="n">
        <f aca="false">20*B938</f>
        <v>120</v>
      </c>
      <c r="F938" s="11" t="n">
        <f aca="false">C938+D938</f>
        <v>21900</v>
      </c>
      <c r="G938" s="11" t="n">
        <f aca="false">F938+E938</f>
        <v>22020</v>
      </c>
      <c r="H938" s="38" t="n">
        <v>205300743</v>
      </c>
      <c r="I938" s="39" t="s">
        <v>10046</v>
      </c>
      <c r="J938" s="40" t="n">
        <v>22020</v>
      </c>
      <c r="K938" s="11" t="n">
        <f aca="false">G938-J938</f>
        <v>0</v>
      </c>
    </row>
    <row r="939" s="11" customFormat="true" ht="29.85" hidden="false" customHeight="false" outlineLevel="0" collapsed="false">
      <c r="A939" s="11" t="n">
        <v>205300752</v>
      </c>
      <c r="B939" s="11" t="n">
        <v>3</v>
      </c>
      <c r="C939" s="11" t="n">
        <v>10950</v>
      </c>
      <c r="D939" s="11" t="n">
        <v>0</v>
      </c>
      <c r="E939" s="11" t="n">
        <f aca="false">20*B939</f>
        <v>60</v>
      </c>
      <c r="F939" s="11" t="n">
        <f aca="false">C939+D939</f>
        <v>10950</v>
      </c>
      <c r="G939" s="11" t="n">
        <f aca="false">F939+E939</f>
        <v>11010</v>
      </c>
      <c r="H939" s="38" t="n">
        <v>205300752</v>
      </c>
      <c r="I939" s="39" t="s">
        <v>10047</v>
      </c>
      <c r="J939" s="40" t="n">
        <v>11010</v>
      </c>
      <c r="K939" s="11" t="n">
        <f aca="false">G939-J939</f>
        <v>0</v>
      </c>
    </row>
    <row r="940" s="11" customFormat="true" ht="15.75" hidden="false" customHeight="false" outlineLevel="0" collapsed="false">
      <c r="A940" s="11" t="n">
        <v>205300753</v>
      </c>
      <c r="B940" s="11" t="n">
        <v>7</v>
      </c>
      <c r="C940" s="11" t="n">
        <v>25550</v>
      </c>
      <c r="D940" s="11" t="n">
        <v>0</v>
      </c>
      <c r="E940" s="11" t="n">
        <f aca="false">20*B940</f>
        <v>140</v>
      </c>
      <c r="F940" s="11" t="n">
        <f aca="false">C940+D940</f>
        <v>25550</v>
      </c>
      <c r="G940" s="11" t="n">
        <f aca="false">F940+E940</f>
        <v>25690</v>
      </c>
      <c r="H940" s="38" t="n">
        <v>205300753</v>
      </c>
      <c r="I940" s="39" t="s">
        <v>10048</v>
      </c>
      <c r="J940" s="40" t="n">
        <v>25690</v>
      </c>
      <c r="K940" s="11" t="n">
        <f aca="false">G940-J940</f>
        <v>0</v>
      </c>
    </row>
    <row r="941" s="11" customFormat="true" ht="29.85" hidden="false" customHeight="false" outlineLevel="0" collapsed="false">
      <c r="A941" s="11" t="n">
        <v>205300758</v>
      </c>
      <c r="B941" s="11" t="n">
        <v>7</v>
      </c>
      <c r="C941" s="11" t="n">
        <v>25550</v>
      </c>
      <c r="D941" s="11" t="n">
        <v>0</v>
      </c>
      <c r="E941" s="11" t="n">
        <f aca="false">20*B941</f>
        <v>140</v>
      </c>
      <c r="F941" s="11" t="n">
        <f aca="false">C941+D941</f>
        <v>25550</v>
      </c>
      <c r="G941" s="11" t="n">
        <f aca="false">F941+E941</f>
        <v>25690</v>
      </c>
      <c r="H941" s="38" t="n">
        <v>205300758</v>
      </c>
      <c r="I941" s="39" t="s">
        <v>10049</v>
      </c>
      <c r="J941" s="40" t="n">
        <v>25690</v>
      </c>
      <c r="K941" s="11" t="n">
        <f aca="false">G941-J941</f>
        <v>0</v>
      </c>
    </row>
    <row r="942" s="11" customFormat="true" ht="29.85" hidden="false" customHeight="false" outlineLevel="0" collapsed="false">
      <c r="A942" s="11" t="n">
        <v>205300765</v>
      </c>
      <c r="B942" s="11" t="n">
        <v>6</v>
      </c>
      <c r="C942" s="11" t="n">
        <v>21900</v>
      </c>
      <c r="D942" s="11" t="n">
        <v>0</v>
      </c>
      <c r="E942" s="11" t="n">
        <f aca="false">20*B942</f>
        <v>120</v>
      </c>
      <c r="F942" s="11" t="n">
        <f aca="false">C942+D942</f>
        <v>21900</v>
      </c>
      <c r="G942" s="11" t="n">
        <f aca="false">F942+E942</f>
        <v>22020</v>
      </c>
      <c r="H942" s="38" t="n">
        <v>205300765</v>
      </c>
      <c r="I942" s="39" t="s">
        <v>10050</v>
      </c>
      <c r="J942" s="40" t="n">
        <v>22020</v>
      </c>
      <c r="K942" s="11" t="n">
        <f aca="false">G942-J942</f>
        <v>0</v>
      </c>
    </row>
    <row r="943" s="11" customFormat="true" ht="29.85" hidden="false" customHeight="false" outlineLevel="0" collapsed="false">
      <c r="A943" s="11" t="n">
        <v>205300773</v>
      </c>
      <c r="B943" s="11" t="n">
        <v>3</v>
      </c>
      <c r="C943" s="11" t="n">
        <v>10950</v>
      </c>
      <c r="D943" s="11" t="n">
        <v>0</v>
      </c>
      <c r="E943" s="11" t="n">
        <f aca="false">20*B943</f>
        <v>60</v>
      </c>
      <c r="F943" s="11" t="n">
        <f aca="false">C943+D943</f>
        <v>10950</v>
      </c>
      <c r="G943" s="11" t="n">
        <f aca="false">F943+E943</f>
        <v>11010</v>
      </c>
      <c r="H943" s="61" t="n">
        <v>205300773</v>
      </c>
      <c r="I943" s="39" t="s">
        <v>10051</v>
      </c>
      <c r="J943" s="40" t="n">
        <v>11010</v>
      </c>
      <c r="K943" s="11" t="n">
        <f aca="false">G943-J943</f>
        <v>0</v>
      </c>
    </row>
    <row r="944" s="11" customFormat="true" ht="29.85" hidden="false" customHeight="false" outlineLevel="0" collapsed="false">
      <c r="A944" s="11" t="n">
        <v>205300774</v>
      </c>
      <c r="B944" s="11" t="n">
        <v>7</v>
      </c>
      <c r="C944" s="11" t="n">
        <v>25550</v>
      </c>
      <c r="D944" s="11" t="n">
        <v>0</v>
      </c>
      <c r="E944" s="11" t="n">
        <f aca="false">20*B944</f>
        <v>140</v>
      </c>
      <c r="F944" s="11" t="n">
        <f aca="false">C944+D944</f>
        <v>25550</v>
      </c>
      <c r="G944" s="11" t="n">
        <f aca="false">F944+E944</f>
        <v>25690</v>
      </c>
      <c r="H944" s="44" t="n">
        <v>205300774</v>
      </c>
      <c r="I944" s="39" t="s">
        <v>10052</v>
      </c>
      <c r="J944" s="40" t="n">
        <v>25690</v>
      </c>
      <c r="K944" s="11" t="n">
        <f aca="false">G944-J944</f>
        <v>0</v>
      </c>
    </row>
    <row r="945" s="11" customFormat="true" ht="15.75" hidden="false" customHeight="false" outlineLevel="0" collapsed="false">
      <c r="A945" s="11" t="n">
        <v>205300774</v>
      </c>
      <c r="B945" s="11" t="n">
        <v>7</v>
      </c>
      <c r="C945" s="11" t="n">
        <v>25550</v>
      </c>
      <c r="D945" s="11" t="n">
        <v>0</v>
      </c>
      <c r="E945" s="11" t="n">
        <f aca="false">20*B945</f>
        <v>140</v>
      </c>
      <c r="F945" s="11" t="n">
        <f aca="false">C945+D945</f>
        <v>25550</v>
      </c>
      <c r="G945" s="11" t="n">
        <f aca="false">F945+E945</f>
        <v>25690</v>
      </c>
      <c r="H945" s="44" t="n">
        <v>205300774</v>
      </c>
      <c r="I945" s="39" t="s">
        <v>10053</v>
      </c>
      <c r="J945" s="40" t="n">
        <v>25690</v>
      </c>
      <c r="K945" s="11" t="n">
        <f aca="false">G945-J945</f>
        <v>0</v>
      </c>
    </row>
    <row r="946" s="11" customFormat="true" ht="29.85" hidden="false" customHeight="false" outlineLevel="0" collapsed="false">
      <c r="A946" s="11" t="n">
        <v>205300776</v>
      </c>
      <c r="B946" s="11" t="n">
        <v>6</v>
      </c>
      <c r="C946" s="11" t="n">
        <v>21900</v>
      </c>
      <c r="D946" s="11" t="n">
        <v>0</v>
      </c>
      <c r="E946" s="11" t="n">
        <f aca="false">20*B946</f>
        <v>120</v>
      </c>
      <c r="F946" s="11" t="n">
        <f aca="false">C946+D946</f>
        <v>21900</v>
      </c>
      <c r="G946" s="11" t="n">
        <f aca="false">F946+E946</f>
        <v>22020</v>
      </c>
      <c r="H946" s="38" t="n">
        <v>205300776</v>
      </c>
      <c r="I946" s="39" t="s">
        <v>10054</v>
      </c>
      <c r="J946" s="40" t="n">
        <v>22020</v>
      </c>
      <c r="K946" s="11" t="n">
        <f aca="false">G946-J946</f>
        <v>0</v>
      </c>
    </row>
    <row r="947" s="11" customFormat="true" ht="29.85" hidden="false" customHeight="false" outlineLevel="0" collapsed="false">
      <c r="A947" s="11" t="n">
        <v>205300777</v>
      </c>
      <c r="B947" s="11" t="n">
        <v>7</v>
      </c>
      <c r="C947" s="11" t="n">
        <v>25550</v>
      </c>
      <c r="D947" s="11" t="n">
        <v>0</v>
      </c>
      <c r="E947" s="11" t="n">
        <f aca="false">20*B947</f>
        <v>140</v>
      </c>
      <c r="F947" s="11" t="n">
        <f aca="false">C947+D947</f>
        <v>25550</v>
      </c>
      <c r="G947" s="11" t="n">
        <f aca="false">F947+E947</f>
        <v>25690</v>
      </c>
      <c r="H947" s="38" t="n">
        <v>205300777</v>
      </c>
      <c r="I947" s="39" t="s">
        <v>10055</v>
      </c>
      <c r="J947" s="40" t="n">
        <v>25690</v>
      </c>
      <c r="K947" s="11" t="n">
        <f aca="false">G947-J947</f>
        <v>0</v>
      </c>
    </row>
    <row r="948" s="11" customFormat="true" ht="15.75" hidden="false" customHeight="false" outlineLevel="0" collapsed="false">
      <c r="A948" s="11" t="n">
        <v>205300783</v>
      </c>
      <c r="B948" s="11" t="n">
        <v>2</v>
      </c>
      <c r="C948" s="11" t="n">
        <v>7300</v>
      </c>
      <c r="D948" s="11" t="n">
        <v>0</v>
      </c>
      <c r="E948" s="11" t="n">
        <f aca="false">20*B948</f>
        <v>40</v>
      </c>
      <c r="F948" s="11" t="n">
        <f aca="false">C948+D948</f>
        <v>7300</v>
      </c>
      <c r="G948" s="11" t="n">
        <f aca="false">F948+E948</f>
        <v>7340</v>
      </c>
      <c r="H948" s="38" t="n">
        <v>205300783</v>
      </c>
      <c r="I948" s="39" t="s">
        <v>10056</v>
      </c>
      <c r="J948" s="40" t="n">
        <v>7340</v>
      </c>
      <c r="K948" s="11" t="n">
        <f aca="false">G948-J948</f>
        <v>0</v>
      </c>
    </row>
    <row r="949" s="11" customFormat="true" ht="15.75" hidden="false" customHeight="false" outlineLevel="0" collapsed="false">
      <c r="A949" s="11" t="n">
        <v>205300785</v>
      </c>
      <c r="B949" s="11" t="n">
        <v>7</v>
      </c>
      <c r="C949" s="11" t="n">
        <v>25550</v>
      </c>
      <c r="D949" s="11" t="n">
        <v>0</v>
      </c>
      <c r="E949" s="11" t="n">
        <f aca="false">20*B949</f>
        <v>140</v>
      </c>
      <c r="F949" s="11" t="n">
        <f aca="false">C949+D949</f>
        <v>25550</v>
      </c>
      <c r="G949" s="11" t="n">
        <f aca="false">F949+E949</f>
        <v>25690</v>
      </c>
      <c r="H949" s="38" t="n">
        <v>205300785</v>
      </c>
      <c r="I949" s="39" t="s">
        <v>10057</v>
      </c>
      <c r="J949" s="40" t="n">
        <v>25690</v>
      </c>
      <c r="K949" s="11" t="n">
        <f aca="false">G949-J949</f>
        <v>0</v>
      </c>
    </row>
    <row r="950" s="11" customFormat="true" ht="29.85" hidden="false" customHeight="false" outlineLevel="0" collapsed="false">
      <c r="A950" s="11" t="n">
        <v>205300792</v>
      </c>
      <c r="B950" s="11" t="n">
        <v>3</v>
      </c>
      <c r="C950" s="11" t="n">
        <v>13350</v>
      </c>
      <c r="D950" s="11" t="n">
        <v>0</v>
      </c>
      <c r="E950" s="11" t="n">
        <f aca="false">20*B950</f>
        <v>60</v>
      </c>
      <c r="F950" s="11" t="n">
        <f aca="false">C950+D950</f>
        <v>13350</v>
      </c>
      <c r="G950" s="11" t="n">
        <f aca="false">F950+E950</f>
        <v>13410</v>
      </c>
      <c r="H950" s="38" t="n">
        <v>205300792</v>
      </c>
      <c r="I950" s="39" t="s">
        <v>10058</v>
      </c>
      <c r="J950" s="40" t="n">
        <v>13410</v>
      </c>
      <c r="K950" s="11" t="n">
        <f aca="false">G950-J950</f>
        <v>0</v>
      </c>
    </row>
    <row r="951" s="11" customFormat="true" ht="15.75" hidden="false" customHeight="false" outlineLevel="0" collapsed="false">
      <c r="A951" s="11" t="n">
        <v>205300793</v>
      </c>
      <c r="B951" s="11" t="n">
        <v>13</v>
      </c>
      <c r="C951" s="11" t="n">
        <v>57850</v>
      </c>
      <c r="D951" s="11" t="n">
        <v>0</v>
      </c>
      <c r="E951" s="11" t="n">
        <f aca="false">20*B951</f>
        <v>260</v>
      </c>
      <c r="F951" s="11" t="n">
        <f aca="false">C951+D951</f>
        <v>57850</v>
      </c>
      <c r="G951" s="11" t="n">
        <f aca="false">F951+E951</f>
        <v>58110</v>
      </c>
      <c r="H951" s="38" t="n">
        <v>205300793</v>
      </c>
      <c r="I951" s="39" t="s">
        <v>10059</v>
      </c>
      <c r="J951" s="40" t="n">
        <v>58110</v>
      </c>
      <c r="K951" s="11" t="n">
        <f aca="false">G951-J951</f>
        <v>0</v>
      </c>
    </row>
    <row r="952" s="11" customFormat="true" ht="15.75" hidden="false" customHeight="false" outlineLevel="0" collapsed="false">
      <c r="A952" s="11" t="n">
        <v>205300801</v>
      </c>
      <c r="B952" s="11" t="n">
        <v>20</v>
      </c>
      <c r="C952" s="11" t="n">
        <v>73000</v>
      </c>
      <c r="D952" s="11" t="n">
        <v>0</v>
      </c>
      <c r="E952" s="11" t="n">
        <f aca="false">20*B952</f>
        <v>400</v>
      </c>
      <c r="F952" s="11" t="n">
        <f aca="false">C952+D952</f>
        <v>73000</v>
      </c>
      <c r="G952" s="11" t="n">
        <f aca="false">F952+E952</f>
        <v>73400</v>
      </c>
      <c r="H952" s="38" t="n">
        <v>205300801</v>
      </c>
      <c r="I952" s="39" t="s">
        <v>10060</v>
      </c>
      <c r="J952" s="40" t="n">
        <v>73400</v>
      </c>
      <c r="K952" s="11" t="n">
        <f aca="false">G952-J952</f>
        <v>0</v>
      </c>
    </row>
    <row r="953" customFormat="false" ht="29.85" hidden="false" customHeight="false" outlineLevel="0" collapsed="false">
      <c r="A953" s="11" t="n">
        <v>205300804</v>
      </c>
      <c r="B953" s="11" t="n">
        <v>7</v>
      </c>
      <c r="C953" s="11" t="n">
        <v>25550</v>
      </c>
      <c r="D953" s="11" t="n">
        <v>0</v>
      </c>
      <c r="E953" s="11" t="n">
        <f aca="false">20*B953</f>
        <v>140</v>
      </c>
      <c r="F953" s="11" t="n">
        <f aca="false">C953+D953</f>
        <v>25550</v>
      </c>
      <c r="G953" s="11" t="n">
        <f aca="false">F953+E953</f>
        <v>25690</v>
      </c>
      <c r="H953" s="44" t="n">
        <v>205300804</v>
      </c>
      <c r="I953" s="39" t="s">
        <v>10061</v>
      </c>
      <c r="J953" s="40" t="n">
        <v>25690</v>
      </c>
      <c r="K953" s="11" t="n">
        <f aca="false">G953-J953</f>
        <v>0</v>
      </c>
    </row>
    <row r="954" customFormat="false" ht="29.85" hidden="false" customHeight="false" outlineLevel="0" collapsed="false">
      <c r="A954" s="11" t="n">
        <v>205300804</v>
      </c>
      <c r="B954" s="11" t="n">
        <v>7</v>
      </c>
      <c r="C954" s="11" t="n">
        <v>25550</v>
      </c>
      <c r="D954" s="11" t="n">
        <v>0</v>
      </c>
      <c r="E954" s="11" t="n">
        <f aca="false">20*B954</f>
        <v>140</v>
      </c>
      <c r="F954" s="11" t="n">
        <f aca="false">C954+D954</f>
        <v>25550</v>
      </c>
      <c r="G954" s="11" t="n">
        <f aca="false">F954+E954</f>
        <v>25690</v>
      </c>
      <c r="H954" s="44" t="n">
        <v>205300804</v>
      </c>
      <c r="I954" s="39" t="s">
        <v>10062</v>
      </c>
      <c r="J954" s="40" t="n">
        <v>25690</v>
      </c>
      <c r="K954" s="11" t="n">
        <f aca="false">G954-J954</f>
        <v>0</v>
      </c>
    </row>
    <row r="955" customFormat="false" ht="29.85" hidden="false" customHeight="false" outlineLevel="0" collapsed="false">
      <c r="A955" s="11" t="n">
        <v>205300804</v>
      </c>
      <c r="B955" s="11" t="n">
        <v>7</v>
      </c>
      <c r="C955" s="11" t="n">
        <v>25550</v>
      </c>
      <c r="D955" s="11" t="n">
        <v>0</v>
      </c>
      <c r="E955" s="11" t="n">
        <f aca="false">20*B955</f>
        <v>140</v>
      </c>
      <c r="F955" s="11" t="n">
        <f aca="false">C955+D955</f>
        <v>25550</v>
      </c>
      <c r="G955" s="11" t="n">
        <f aca="false">F955+E955</f>
        <v>25690</v>
      </c>
      <c r="H955" s="44" t="n">
        <v>205300804</v>
      </c>
      <c r="I955" s="39" t="s">
        <v>10063</v>
      </c>
      <c r="J955" s="40" t="n">
        <v>25690</v>
      </c>
      <c r="K955" s="11" t="n">
        <f aca="false">G955-J955</f>
        <v>0</v>
      </c>
    </row>
    <row r="956" customFormat="false" ht="29.85" hidden="false" customHeight="false" outlineLevel="0" collapsed="false">
      <c r="A956" s="11" t="n">
        <v>205300809</v>
      </c>
      <c r="B956" s="11" t="n">
        <v>7</v>
      </c>
      <c r="C956" s="11" t="n">
        <v>25550</v>
      </c>
      <c r="D956" s="11" t="n">
        <v>0</v>
      </c>
      <c r="E956" s="11" t="n">
        <f aca="false">20*B956</f>
        <v>140</v>
      </c>
      <c r="F956" s="11" t="n">
        <f aca="false">C956+D956</f>
        <v>25550</v>
      </c>
      <c r="G956" s="11" t="n">
        <f aca="false">F956+E956</f>
        <v>25690</v>
      </c>
      <c r="H956" s="38" t="n">
        <v>205300809</v>
      </c>
      <c r="I956" s="39" t="s">
        <v>10064</v>
      </c>
      <c r="J956" s="40" t="n">
        <v>25690</v>
      </c>
      <c r="K956" s="11" t="n">
        <f aca="false">G956-J956</f>
        <v>0</v>
      </c>
    </row>
    <row r="957" s="7" customFormat="true" ht="15.75" hidden="false" customHeight="false" outlineLevel="0" collapsed="false">
      <c r="A957" s="7" t="n">
        <v>205300817</v>
      </c>
      <c r="B957" s="7" t="n">
        <v>6</v>
      </c>
      <c r="C957" s="7" t="n">
        <v>21780</v>
      </c>
      <c r="D957" s="7" t="n">
        <v>0</v>
      </c>
      <c r="E957" s="7" t="n">
        <f aca="false">20*B957</f>
        <v>120</v>
      </c>
      <c r="F957" s="7" t="n">
        <f aca="false">C957+D957</f>
        <v>21780</v>
      </c>
      <c r="G957" s="7" t="n">
        <f aca="false">F957+E957</f>
        <v>21900</v>
      </c>
      <c r="H957" s="57" t="n">
        <v>205300817</v>
      </c>
      <c r="I957" s="58" t="s">
        <v>10065</v>
      </c>
      <c r="J957" s="59" t="n">
        <v>22020</v>
      </c>
      <c r="K957" s="7" t="n">
        <f aca="false">G957-J957</f>
        <v>-120</v>
      </c>
    </row>
    <row r="958" s="7" customFormat="true" ht="29.85" hidden="false" customHeight="false" outlineLevel="0" collapsed="false">
      <c r="A958" s="7" t="n">
        <v>205300827</v>
      </c>
      <c r="B958" s="7" t="n">
        <v>4</v>
      </c>
      <c r="C958" s="7" t="n">
        <v>14520</v>
      </c>
      <c r="D958" s="7" t="n">
        <v>0</v>
      </c>
      <c r="E958" s="7" t="n">
        <f aca="false">20*B958</f>
        <v>80</v>
      </c>
      <c r="F958" s="7" t="n">
        <f aca="false">C958+D958</f>
        <v>14520</v>
      </c>
      <c r="G958" s="7" t="n">
        <f aca="false">F958+E958</f>
        <v>14600</v>
      </c>
      <c r="H958" s="57" t="n">
        <v>205300827</v>
      </c>
      <c r="I958" s="58" t="s">
        <v>10066</v>
      </c>
      <c r="J958" s="59" t="n">
        <v>14680</v>
      </c>
      <c r="K958" s="7" t="n">
        <f aca="false">G958-J958</f>
        <v>-80</v>
      </c>
    </row>
    <row r="959" s="7" customFormat="true" ht="29.85" hidden="false" customHeight="false" outlineLevel="0" collapsed="false">
      <c r="A959" s="7" t="n">
        <v>205300832</v>
      </c>
      <c r="B959" s="7" t="n">
        <v>4</v>
      </c>
      <c r="C959" s="7" t="n">
        <v>14520</v>
      </c>
      <c r="D959" s="7" t="n">
        <v>0</v>
      </c>
      <c r="E959" s="7" t="n">
        <f aca="false">20*B959</f>
        <v>80</v>
      </c>
      <c r="F959" s="7" t="n">
        <f aca="false">C959+D959</f>
        <v>14520</v>
      </c>
      <c r="G959" s="7" t="n">
        <f aca="false">F959+E959</f>
        <v>14600</v>
      </c>
      <c r="H959" s="57" t="n">
        <v>205300832</v>
      </c>
      <c r="I959" s="58" t="s">
        <v>10067</v>
      </c>
      <c r="J959" s="59" t="n">
        <v>14680</v>
      </c>
      <c r="K959" s="7" t="n">
        <f aca="false">G959-J959</f>
        <v>-80</v>
      </c>
    </row>
    <row r="960" s="7" customFormat="true" ht="29.85" hidden="false" customHeight="false" outlineLevel="0" collapsed="false">
      <c r="A960" s="7" t="n">
        <v>205300835</v>
      </c>
      <c r="B960" s="7" t="n">
        <v>10</v>
      </c>
      <c r="C960" s="7" t="n">
        <v>36500</v>
      </c>
      <c r="D960" s="7" t="n">
        <v>0</v>
      </c>
      <c r="E960" s="7" t="n">
        <f aca="false">21*B960</f>
        <v>210</v>
      </c>
      <c r="F960" s="7" t="n">
        <f aca="false">C960+D960</f>
        <v>36500</v>
      </c>
      <c r="G960" s="7" t="n">
        <f aca="false">F960+E960</f>
        <v>36710</v>
      </c>
      <c r="H960" s="57" t="n">
        <v>205300835</v>
      </c>
      <c r="I960" s="58" t="s">
        <v>10068</v>
      </c>
      <c r="J960" s="59" t="n">
        <v>38535</v>
      </c>
      <c r="K960" s="7" t="n">
        <f aca="false">G960-J960</f>
        <v>-1825</v>
      </c>
    </row>
    <row r="961" s="11" customFormat="true" ht="15.75" hidden="false" customHeight="false" outlineLevel="0" collapsed="false">
      <c r="A961" s="11" t="n">
        <v>205300841</v>
      </c>
      <c r="B961" s="11" t="n">
        <v>4</v>
      </c>
      <c r="C961" s="11" t="n">
        <v>14600</v>
      </c>
      <c r="D961" s="11" t="n">
        <v>0</v>
      </c>
      <c r="E961" s="11" t="n">
        <f aca="false">20*B961</f>
        <v>80</v>
      </c>
      <c r="F961" s="11" t="n">
        <f aca="false">C961+D961</f>
        <v>14600</v>
      </c>
      <c r="G961" s="11" t="n">
        <f aca="false">F961+E961</f>
        <v>14680</v>
      </c>
      <c r="H961" s="38" t="n">
        <v>205300841</v>
      </c>
      <c r="I961" s="39" t="s">
        <v>10069</v>
      </c>
      <c r="J961" s="40" t="n">
        <v>14680</v>
      </c>
      <c r="K961" s="11" t="n">
        <f aca="false">G961-J961</f>
        <v>0</v>
      </c>
    </row>
    <row r="962" s="11" customFormat="true" ht="29.85" hidden="false" customHeight="false" outlineLevel="0" collapsed="false">
      <c r="A962" s="11" t="n">
        <v>205300859</v>
      </c>
      <c r="B962" s="11" t="n">
        <v>3</v>
      </c>
      <c r="C962" s="11" t="n">
        <v>13350</v>
      </c>
      <c r="D962" s="11" t="n">
        <v>0</v>
      </c>
      <c r="E962" s="11" t="n">
        <f aca="false">20*B962</f>
        <v>60</v>
      </c>
      <c r="F962" s="11" t="n">
        <f aca="false">C962+D962</f>
        <v>13350</v>
      </c>
      <c r="G962" s="11" t="n">
        <f aca="false">F962+E962</f>
        <v>13410</v>
      </c>
      <c r="H962" s="38" t="n">
        <v>205300859</v>
      </c>
      <c r="I962" s="39" t="s">
        <v>10070</v>
      </c>
      <c r="J962" s="40" t="n">
        <v>13410</v>
      </c>
      <c r="K962" s="11" t="n">
        <f aca="false">G962-J962</f>
        <v>0</v>
      </c>
    </row>
    <row r="963" customFormat="false" ht="29.85" hidden="false" customHeight="false" outlineLevel="0" collapsed="false">
      <c r="A963" s="11" t="n">
        <v>205300886</v>
      </c>
      <c r="B963" s="11" t="n">
        <v>4</v>
      </c>
      <c r="C963" s="11" t="n">
        <v>14600</v>
      </c>
      <c r="D963" s="11" t="n">
        <v>0</v>
      </c>
      <c r="E963" s="11" t="n">
        <f aca="false">20*B963</f>
        <v>80</v>
      </c>
      <c r="F963" s="11" t="n">
        <f aca="false">C963+D963</f>
        <v>14600</v>
      </c>
      <c r="G963" s="11" t="n">
        <f aca="false">F963+E963</f>
        <v>14680</v>
      </c>
      <c r="H963" s="44" t="n">
        <v>205300886</v>
      </c>
      <c r="I963" s="39" t="s">
        <v>10071</v>
      </c>
      <c r="J963" s="40" t="n">
        <v>14680</v>
      </c>
      <c r="K963" s="11" t="n">
        <f aca="false">G963-J963</f>
        <v>0</v>
      </c>
    </row>
    <row r="964" customFormat="false" ht="29.85" hidden="false" customHeight="false" outlineLevel="0" collapsed="false">
      <c r="A964" s="11" t="n">
        <v>205300886</v>
      </c>
      <c r="B964" s="11" t="n">
        <v>4</v>
      </c>
      <c r="C964" s="11" t="n">
        <v>14600</v>
      </c>
      <c r="D964" s="11" t="n">
        <v>0</v>
      </c>
      <c r="E964" s="11" t="n">
        <f aca="false">20*B964</f>
        <v>80</v>
      </c>
      <c r="F964" s="11" t="n">
        <f aca="false">C964+D964</f>
        <v>14600</v>
      </c>
      <c r="G964" s="11" t="n">
        <f aca="false">F964+E964</f>
        <v>14680</v>
      </c>
      <c r="H964" s="44" t="n">
        <v>205300886</v>
      </c>
      <c r="I964" s="39" t="s">
        <v>10072</v>
      </c>
      <c r="J964" s="40" t="n">
        <v>14680</v>
      </c>
      <c r="K964" s="11" t="n">
        <f aca="false">G964-J964</f>
        <v>0</v>
      </c>
    </row>
    <row r="965" s="7" customFormat="true" ht="29.85" hidden="false" customHeight="false" outlineLevel="0" collapsed="false">
      <c r="A965" s="7" t="n">
        <v>205300904</v>
      </c>
      <c r="B965" s="7" t="n">
        <v>7</v>
      </c>
      <c r="C965" s="7" t="n">
        <v>25410</v>
      </c>
      <c r="D965" s="7" t="n">
        <v>0</v>
      </c>
      <c r="E965" s="7" t="n">
        <f aca="false">21*B965</f>
        <v>147</v>
      </c>
      <c r="F965" s="7" t="n">
        <f aca="false">C965+D965</f>
        <v>25410</v>
      </c>
      <c r="G965" s="7" t="n">
        <f aca="false">F965+E965</f>
        <v>25557</v>
      </c>
      <c r="H965" s="57" t="n">
        <v>205300904</v>
      </c>
      <c r="I965" s="58" t="s">
        <v>10073</v>
      </c>
      <c r="J965" s="59" t="n">
        <v>26974.5</v>
      </c>
      <c r="K965" s="7" t="n">
        <f aca="false">G965-J965</f>
        <v>-1417.5</v>
      </c>
    </row>
    <row r="966" customFormat="false" ht="29.85" hidden="false" customHeight="false" outlineLevel="0" collapsed="false">
      <c r="A966" s="7" t="n">
        <v>205300946</v>
      </c>
      <c r="B966" s="7" t="n">
        <v>3</v>
      </c>
      <c r="C966" s="7" t="n">
        <v>13350</v>
      </c>
      <c r="D966" s="7" t="n">
        <v>0</v>
      </c>
      <c r="E966" s="7" t="n">
        <f aca="false">20*B966</f>
        <v>60</v>
      </c>
      <c r="F966" s="7" t="n">
        <f aca="false">C966+D966</f>
        <v>13350</v>
      </c>
      <c r="G966" s="7" t="n">
        <f aca="false">F966+E966</f>
        <v>13410</v>
      </c>
      <c r="H966" s="89" t="n">
        <v>205300946</v>
      </c>
      <c r="I966" s="58" t="s">
        <v>10074</v>
      </c>
      <c r="J966" s="59" t="n">
        <v>14080.5</v>
      </c>
      <c r="K966" s="7" t="n">
        <f aca="false">G966-J966</f>
        <v>-670.5</v>
      </c>
    </row>
    <row r="967" customFormat="false" ht="29.85" hidden="false" customHeight="false" outlineLevel="0" collapsed="false">
      <c r="A967" s="7" t="n">
        <v>205300946</v>
      </c>
      <c r="B967" s="7" t="n">
        <v>3</v>
      </c>
      <c r="C967" s="7" t="n">
        <v>13350</v>
      </c>
      <c r="D967" s="7" t="n">
        <v>0</v>
      </c>
      <c r="E967" s="7" t="n">
        <f aca="false">20*B967</f>
        <v>60</v>
      </c>
      <c r="F967" s="7" t="n">
        <f aca="false">C967+D967</f>
        <v>13350</v>
      </c>
      <c r="G967" s="7" t="n">
        <f aca="false">F967+E967</f>
        <v>13410</v>
      </c>
      <c r="H967" s="89" t="n">
        <v>205300946</v>
      </c>
      <c r="I967" s="58" t="s">
        <v>10075</v>
      </c>
      <c r="J967" s="59" t="n">
        <v>14080.5</v>
      </c>
      <c r="K967" s="7" t="n">
        <f aca="false">G967-J967</f>
        <v>-670.5</v>
      </c>
    </row>
    <row r="968" customFormat="false" ht="29.85" hidden="false" customHeight="false" outlineLevel="0" collapsed="false">
      <c r="A968" s="7" t="n">
        <v>205300946</v>
      </c>
      <c r="B968" s="7" t="n">
        <v>3</v>
      </c>
      <c r="C968" s="7" t="n">
        <v>13350</v>
      </c>
      <c r="D968" s="7" t="n">
        <v>0</v>
      </c>
      <c r="E968" s="7" t="n">
        <f aca="false">20*B968</f>
        <v>60</v>
      </c>
      <c r="F968" s="7" t="n">
        <f aca="false">C968+D968</f>
        <v>13350</v>
      </c>
      <c r="G968" s="7" t="n">
        <f aca="false">F968+E968</f>
        <v>13410</v>
      </c>
      <c r="H968" s="89" t="n">
        <v>205300946</v>
      </c>
      <c r="I968" s="58" t="s">
        <v>10076</v>
      </c>
      <c r="J968" s="59" t="n">
        <v>14080.5</v>
      </c>
      <c r="K968" s="7" t="n">
        <f aca="false">G968-J968</f>
        <v>-670.5</v>
      </c>
    </row>
    <row r="969" customFormat="false" ht="29.85" hidden="false" customHeight="false" outlineLevel="0" collapsed="false">
      <c r="A969" s="7" t="n">
        <v>205300946</v>
      </c>
      <c r="B969" s="7" t="n">
        <v>3</v>
      </c>
      <c r="C969" s="7" t="n">
        <v>16350</v>
      </c>
      <c r="D969" s="7" t="n">
        <v>0</v>
      </c>
      <c r="E969" s="7" t="n">
        <f aca="false">20*B969</f>
        <v>60</v>
      </c>
      <c r="F969" s="7" t="n">
        <f aca="false">C969+D969</f>
        <v>16350</v>
      </c>
      <c r="G969" s="7" t="n">
        <f aca="false">F969+E969</f>
        <v>16410</v>
      </c>
      <c r="H969" s="89" t="n">
        <v>205300946</v>
      </c>
      <c r="I969" s="58" t="s">
        <v>10077</v>
      </c>
      <c r="J969" s="59" t="n">
        <v>17230.2</v>
      </c>
      <c r="K969" s="7" t="n">
        <f aca="false">G969-J969</f>
        <v>-820.200000000001</v>
      </c>
    </row>
    <row r="970" s="11" customFormat="true" ht="29.85" hidden="false" customHeight="false" outlineLevel="0" collapsed="false">
      <c r="A970" s="11" t="n">
        <v>205300956</v>
      </c>
      <c r="B970" s="11" t="n">
        <v>6</v>
      </c>
      <c r="C970" s="11" t="n">
        <v>21900</v>
      </c>
      <c r="D970" s="11" t="n">
        <v>0</v>
      </c>
      <c r="E970" s="11" t="n">
        <f aca="false">20*B970</f>
        <v>120</v>
      </c>
      <c r="F970" s="11" t="n">
        <f aca="false">C970+D970</f>
        <v>21900</v>
      </c>
      <c r="G970" s="11" t="n">
        <f aca="false">F970+E970</f>
        <v>22020</v>
      </c>
      <c r="H970" s="38" t="n">
        <v>205300956</v>
      </c>
      <c r="I970" s="39" t="s">
        <v>10078</v>
      </c>
      <c r="J970" s="40" t="n">
        <v>22020</v>
      </c>
      <c r="K970" s="11" t="n">
        <f aca="false">G970-J970</f>
        <v>0</v>
      </c>
    </row>
    <row r="971" customFormat="false" ht="29.85" hidden="false" customHeight="false" outlineLevel="0" collapsed="false">
      <c r="A971" s="11" t="n">
        <v>205300976</v>
      </c>
      <c r="B971" s="11" t="n">
        <v>5</v>
      </c>
      <c r="C971" s="11" t="n">
        <v>18250</v>
      </c>
      <c r="D971" s="11" t="n">
        <v>0</v>
      </c>
      <c r="E971" s="11" t="n">
        <f aca="false">20*B971</f>
        <v>100</v>
      </c>
      <c r="F971" s="11" t="n">
        <f aca="false">C971+D971</f>
        <v>18250</v>
      </c>
      <c r="G971" s="11" t="n">
        <f aca="false">F971+E971</f>
        <v>18350</v>
      </c>
      <c r="H971" s="60" t="n">
        <v>205300976</v>
      </c>
      <c r="I971" s="45" t="s">
        <v>10079</v>
      </c>
      <c r="J971" s="46" t="n">
        <v>18350</v>
      </c>
      <c r="K971" s="11" t="n">
        <f aca="false">G971-J971</f>
        <v>0</v>
      </c>
    </row>
    <row r="972" s="7" customFormat="true" ht="29.85" hidden="false" customHeight="false" outlineLevel="0" collapsed="false">
      <c r="A972" s="7" t="n">
        <v>205300986</v>
      </c>
      <c r="B972" s="7" t="n">
        <v>5</v>
      </c>
      <c r="C972" s="7" t="n">
        <v>18250</v>
      </c>
      <c r="D972" s="7" t="n">
        <v>0</v>
      </c>
      <c r="E972" s="7" t="n">
        <f aca="false">20*B972</f>
        <v>100</v>
      </c>
      <c r="F972" s="7" t="n">
        <f aca="false">C972+D972</f>
        <v>18250</v>
      </c>
      <c r="G972" s="7" t="n">
        <f aca="false">F972+E972</f>
        <v>18350</v>
      </c>
      <c r="H972" s="89" t="n">
        <v>205300986</v>
      </c>
      <c r="I972" s="58" t="s">
        <v>10080</v>
      </c>
      <c r="J972" s="59" t="n">
        <v>18350</v>
      </c>
      <c r="K972" s="7" t="n">
        <f aca="false">G972-J972</f>
        <v>0</v>
      </c>
    </row>
    <row r="973" s="7" customFormat="true" ht="29.85" hidden="false" customHeight="false" outlineLevel="0" collapsed="false">
      <c r="A973" s="7" t="n">
        <v>205300986</v>
      </c>
      <c r="B973" s="7" t="n">
        <v>5</v>
      </c>
      <c r="C973" s="7" t="n">
        <v>18150</v>
      </c>
      <c r="D973" s="7" t="n">
        <v>0</v>
      </c>
      <c r="E973" s="7" t="n">
        <f aca="false">20*B973</f>
        <v>100</v>
      </c>
      <c r="F973" s="7" t="n">
        <f aca="false">C973+D973</f>
        <v>18150</v>
      </c>
      <c r="G973" s="7" t="n">
        <f aca="false">F973+E973</f>
        <v>18250</v>
      </c>
      <c r="H973" s="89" t="n">
        <v>205300986</v>
      </c>
      <c r="I973" s="58" t="s">
        <v>10081</v>
      </c>
      <c r="J973" s="59" t="n">
        <v>18350</v>
      </c>
      <c r="K973" s="7" t="n">
        <f aca="false">G973-J973</f>
        <v>-100</v>
      </c>
    </row>
    <row r="974" s="7" customFormat="true" ht="29.85" hidden="false" customHeight="false" outlineLevel="0" collapsed="false">
      <c r="A974" s="7" t="n">
        <v>205300986</v>
      </c>
      <c r="B974" s="7" t="n">
        <v>5</v>
      </c>
      <c r="C974" s="7" t="n">
        <v>18150</v>
      </c>
      <c r="D974" s="7" t="n">
        <v>0</v>
      </c>
      <c r="E974" s="7" t="n">
        <f aca="false">20*B974</f>
        <v>100</v>
      </c>
      <c r="F974" s="7" t="n">
        <f aca="false">C974+D974</f>
        <v>18150</v>
      </c>
      <c r="G974" s="7" t="n">
        <f aca="false">F974+E974</f>
        <v>18250</v>
      </c>
      <c r="H974" s="89" t="n">
        <v>205300986</v>
      </c>
      <c r="I974" s="58" t="s">
        <v>10082</v>
      </c>
      <c r="J974" s="59" t="n">
        <v>18350</v>
      </c>
      <c r="K974" s="7" t="n">
        <f aca="false">G974-J974</f>
        <v>-100</v>
      </c>
    </row>
    <row r="975" s="11" customFormat="true" ht="29.85" hidden="false" customHeight="false" outlineLevel="0" collapsed="false">
      <c r="A975" s="11" t="n">
        <v>205300987</v>
      </c>
      <c r="B975" s="11" t="n">
        <v>6</v>
      </c>
      <c r="C975" s="11" t="n">
        <v>32700</v>
      </c>
      <c r="D975" s="11" t="n">
        <v>0</v>
      </c>
      <c r="E975" s="11" t="n">
        <f aca="false">20*B975</f>
        <v>120</v>
      </c>
      <c r="F975" s="11" t="n">
        <f aca="false">C975+D975</f>
        <v>32700</v>
      </c>
      <c r="G975" s="11" t="n">
        <f aca="false">F975+E975</f>
        <v>32820</v>
      </c>
      <c r="H975" s="61" t="n">
        <v>205300987</v>
      </c>
      <c r="I975" s="39" t="s">
        <v>10083</v>
      </c>
      <c r="J975" s="40" t="n">
        <v>32820</v>
      </c>
      <c r="K975" s="11" t="n">
        <f aca="false">G975-J975</f>
        <v>0</v>
      </c>
    </row>
    <row r="976" s="7" customFormat="true" ht="29.85" hidden="false" customHeight="false" outlineLevel="0" collapsed="false">
      <c r="A976" s="7" t="n">
        <v>205301004</v>
      </c>
      <c r="B976" s="7" t="n">
        <v>5</v>
      </c>
      <c r="C976" s="7" t="n">
        <v>18150</v>
      </c>
      <c r="D976" s="7" t="n">
        <v>0</v>
      </c>
      <c r="E976" s="7" t="n">
        <f aca="false">20*B976</f>
        <v>100</v>
      </c>
      <c r="F976" s="7" t="n">
        <f aca="false">C976+D976</f>
        <v>18150</v>
      </c>
      <c r="G976" s="7" t="n">
        <f aca="false">F976+E976</f>
        <v>18250</v>
      </c>
      <c r="H976" s="57" t="n">
        <v>205301004</v>
      </c>
      <c r="I976" s="58" t="s">
        <v>10084</v>
      </c>
      <c r="J976" s="59" t="n">
        <v>18350</v>
      </c>
      <c r="K976" s="7" t="n">
        <f aca="false">G976-J976</f>
        <v>-100</v>
      </c>
    </row>
    <row r="977" s="7" customFormat="true" ht="29.85" hidden="false" customHeight="false" outlineLevel="0" collapsed="false">
      <c r="A977" s="7" t="n">
        <v>205301054</v>
      </c>
      <c r="B977" s="7" t="n">
        <v>4</v>
      </c>
      <c r="C977" s="7" t="n">
        <v>14520</v>
      </c>
      <c r="D977" s="7" t="n">
        <v>0</v>
      </c>
      <c r="E977" s="7" t="n">
        <f aca="false">20*B977</f>
        <v>80</v>
      </c>
      <c r="F977" s="7" t="n">
        <f aca="false">C977+D977</f>
        <v>14520</v>
      </c>
      <c r="G977" s="7" t="n">
        <f aca="false">F977+E977</f>
        <v>14600</v>
      </c>
      <c r="H977" s="57" t="n">
        <v>205301054</v>
      </c>
      <c r="I977" s="58" t="s">
        <v>10085</v>
      </c>
      <c r="J977" s="59" t="n">
        <v>14680</v>
      </c>
      <c r="K977" s="7" t="n">
        <f aca="false">G977-J977</f>
        <v>-80</v>
      </c>
    </row>
    <row r="978" s="11" customFormat="true" ht="29.85" hidden="false" customHeight="false" outlineLevel="0" collapsed="false">
      <c r="A978" s="11" t="n">
        <v>205301059</v>
      </c>
      <c r="B978" s="11" t="n">
        <v>6</v>
      </c>
      <c r="C978" s="11" t="n">
        <v>32700</v>
      </c>
      <c r="D978" s="11" t="n">
        <v>0</v>
      </c>
      <c r="E978" s="11" t="n">
        <f aca="false">20*B978</f>
        <v>120</v>
      </c>
      <c r="F978" s="11" t="n">
        <f aca="false">C978+D978</f>
        <v>32700</v>
      </c>
      <c r="G978" s="11" t="n">
        <f aca="false">F978+E978</f>
        <v>32820</v>
      </c>
      <c r="H978" s="38" t="n">
        <v>205301059</v>
      </c>
      <c r="I978" s="39" t="s">
        <v>10086</v>
      </c>
      <c r="J978" s="40" t="n">
        <v>32820</v>
      </c>
      <c r="K978" s="11" t="n">
        <f aca="false">G978-J978</f>
        <v>0</v>
      </c>
    </row>
    <row r="979" s="11" customFormat="true" ht="15.75" hidden="false" customHeight="false" outlineLevel="0" collapsed="false">
      <c r="A979" s="11" t="n">
        <v>205301073</v>
      </c>
      <c r="B979" s="11" t="n">
        <v>3</v>
      </c>
      <c r="C979" s="11" t="n">
        <v>16350</v>
      </c>
      <c r="D979" s="11" t="n">
        <v>0</v>
      </c>
      <c r="E979" s="11" t="n">
        <f aca="false">20*B979</f>
        <v>60</v>
      </c>
      <c r="F979" s="11" t="n">
        <f aca="false">C979+D979</f>
        <v>16350</v>
      </c>
      <c r="G979" s="11" t="n">
        <f aca="false">F979+E979</f>
        <v>16410</v>
      </c>
      <c r="H979" s="61" t="n">
        <v>205301073</v>
      </c>
      <c r="I979" s="39" t="s">
        <v>10087</v>
      </c>
      <c r="J979" s="40" t="n">
        <v>16410</v>
      </c>
      <c r="K979" s="11" t="n">
        <f aca="false">G979-J979</f>
        <v>0</v>
      </c>
    </row>
    <row r="980" s="11" customFormat="true" ht="29.85" hidden="false" customHeight="false" outlineLevel="0" collapsed="false">
      <c r="A980" s="11" t="n">
        <v>205301121</v>
      </c>
      <c r="B980" s="11" t="n">
        <v>6</v>
      </c>
      <c r="C980" s="11" t="n">
        <v>21900</v>
      </c>
      <c r="D980" s="11" t="n">
        <v>0</v>
      </c>
      <c r="E980" s="11" t="n">
        <f aca="false">20*B980</f>
        <v>120</v>
      </c>
      <c r="F980" s="11" t="n">
        <f aca="false">C980+D980</f>
        <v>21900</v>
      </c>
      <c r="G980" s="11" t="n">
        <f aca="false">F980+E980</f>
        <v>22020</v>
      </c>
      <c r="H980" s="38" t="n">
        <v>205301121</v>
      </c>
      <c r="I980" s="39" t="s">
        <v>10088</v>
      </c>
      <c r="J980" s="40" t="n">
        <v>22020</v>
      </c>
      <c r="K980" s="11" t="n">
        <f aca="false">G980-J980</f>
        <v>0</v>
      </c>
    </row>
    <row r="981" s="11" customFormat="true" ht="15.75" hidden="false" customHeight="false" outlineLevel="0" collapsed="false">
      <c r="A981" s="11" t="n">
        <v>205301154</v>
      </c>
      <c r="B981" s="11" t="n">
        <v>2</v>
      </c>
      <c r="C981" s="11" t="n">
        <v>7300</v>
      </c>
      <c r="D981" s="11" t="n">
        <v>0</v>
      </c>
      <c r="E981" s="11" t="n">
        <f aca="false">20*B981</f>
        <v>40</v>
      </c>
      <c r="F981" s="11" t="n">
        <f aca="false">C981+D981</f>
        <v>7300</v>
      </c>
      <c r="G981" s="11" t="n">
        <f aca="false">F981+E981</f>
        <v>7340</v>
      </c>
      <c r="H981" s="38" t="n">
        <v>205301154</v>
      </c>
      <c r="I981" s="39" t="s">
        <v>10089</v>
      </c>
      <c r="J981" s="40" t="n">
        <v>7340</v>
      </c>
      <c r="K981" s="11" t="n">
        <f aca="false">G981-J981</f>
        <v>0</v>
      </c>
    </row>
    <row r="982" s="11" customFormat="true" ht="15.75" hidden="false" customHeight="false" outlineLevel="0" collapsed="false">
      <c r="A982" s="11" t="n">
        <v>205301157</v>
      </c>
      <c r="B982" s="11" t="n">
        <v>3</v>
      </c>
      <c r="C982" s="11" t="n">
        <v>10950</v>
      </c>
      <c r="D982" s="11" t="n">
        <v>0</v>
      </c>
      <c r="E982" s="11" t="n">
        <f aca="false">20*B982</f>
        <v>60</v>
      </c>
      <c r="F982" s="11" t="n">
        <f aca="false">C982+D982</f>
        <v>10950</v>
      </c>
      <c r="G982" s="11" t="n">
        <f aca="false">F982+E982</f>
        <v>11010</v>
      </c>
      <c r="H982" s="38" t="n">
        <v>205301157</v>
      </c>
      <c r="I982" s="39" t="s">
        <v>10090</v>
      </c>
      <c r="J982" s="40" t="n">
        <v>11010</v>
      </c>
      <c r="K982" s="11" t="n">
        <f aca="false">G982-J982</f>
        <v>0</v>
      </c>
    </row>
    <row r="983" customFormat="false" ht="29.85" hidden="false" customHeight="false" outlineLevel="0" collapsed="false">
      <c r="A983" s="11" t="n">
        <v>205301201</v>
      </c>
      <c r="B983" s="11" t="n">
        <v>4</v>
      </c>
      <c r="C983" s="11" t="n">
        <v>14600</v>
      </c>
      <c r="D983" s="11" t="n">
        <v>0</v>
      </c>
      <c r="E983" s="11" t="n">
        <f aca="false">20*B983</f>
        <v>80</v>
      </c>
      <c r="F983" s="11" t="n">
        <f aca="false">C983+D983</f>
        <v>14600</v>
      </c>
      <c r="G983" s="11" t="n">
        <f aca="false">F983+E983</f>
        <v>14680</v>
      </c>
      <c r="H983" s="44" t="n">
        <v>205301201</v>
      </c>
      <c r="I983" s="39" t="s">
        <v>10091</v>
      </c>
      <c r="J983" s="40" t="n">
        <v>14680</v>
      </c>
      <c r="K983" s="11" t="n">
        <f aca="false">G983-J983</f>
        <v>0</v>
      </c>
    </row>
    <row r="984" customFormat="false" ht="29.85" hidden="false" customHeight="false" outlineLevel="0" collapsed="false">
      <c r="A984" s="11" t="n">
        <v>205301201</v>
      </c>
      <c r="B984" s="11" t="n">
        <v>4</v>
      </c>
      <c r="C984" s="11" t="n">
        <v>14600</v>
      </c>
      <c r="D984" s="11" t="n">
        <v>0</v>
      </c>
      <c r="E984" s="11" t="n">
        <f aca="false">20*B984</f>
        <v>80</v>
      </c>
      <c r="F984" s="11" t="n">
        <f aca="false">C984+D984</f>
        <v>14600</v>
      </c>
      <c r="G984" s="11" t="n">
        <f aca="false">F984+E984</f>
        <v>14680</v>
      </c>
      <c r="H984" s="44" t="n">
        <v>205301201</v>
      </c>
      <c r="I984" s="45" t="s">
        <v>10092</v>
      </c>
      <c r="J984" s="46" t="n">
        <v>14680</v>
      </c>
      <c r="K984" s="11" t="n">
        <f aca="false">G984-J984</f>
        <v>0</v>
      </c>
    </row>
    <row r="985" customFormat="false" ht="29.85" hidden="false" customHeight="false" outlineLevel="0" collapsed="false">
      <c r="A985" s="11" t="n">
        <v>205301203</v>
      </c>
      <c r="B985" s="11" t="n">
        <v>6</v>
      </c>
      <c r="C985" s="11" t="n">
        <v>21900</v>
      </c>
      <c r="D985" s="11" t="n">
        <v>0</v>
      </c>
      <c r="E985" s="11" t="n">
        <f aca="false">20*B985</f>
        <v>120</v>
      </c>
      <c r="F985" s="11" t="n">
        <f aca="false">C985+D985</f>
        <v>21900</v>
      </c>
      <c r="G985" s="11" t="n">
        <f aca="false">F985+E985</f>
        <v>22020</v>
      </c>
      <c r="H985" s="38" t="n">
        <v>205301203</v>
      </c>
      <c r="I985" s="39" t="s">
        <v>10093</v>
      </c>
      <c r="J985" s="40" t="n">
        <v>22020</v>
      </c>
      <c r="K985" s="11" t="n">
        <f aca="false">G985-J985</f>
        <v>0</v>
      </c>
    </row>
    <row r="986" s="7" customFormat="true" ht="29.85" hidden="false" customHeight="false" outlineLevel="0" collapsed="false">
      <c r="A986" s="7" t="n">
        <v>205301254</v>
      </c>
      <c r="B986" s="7" t="n">
        <v>8</v>
      </c>
      <c r="C986" s="7" t="n">
        <v>29200</v>
      </c>
      <c r="D986" s="7" t="n">
        <v>0</v>
      </c>
      <c r="E986" s="7" t="n">
        <f aca="false">21*B986</f>
        <v>168</v>
      </c>
      <c r="F986" s="7" t="n">
        <f aca="false">C986+D986</f>
        <v>29200</v>
      </c>
      <c r="G986" s="7" t="n">
        <f aca="false">F986+E986</f>
        <v>29368</v>
      </c>
      <c r="H986" s="57" t="n">
        <v>205301254</v>
      </c>
      <c r="I986" s="58" t="s">
        <v>10094</v>
      </c>
      <c r="J986" s="59" t="n">
        <v>30828</v>
      </c>
      <c r="K986" s="7" t="n">
        <f aca="false">G986-J986</f>
        <v>-1460</v>
      </c>
    </row>
    <row r="987" s="11" customFormat="true" ht="29.85" hidden="false" customHeight="false" outlineLevel="0" collapsed="false">
      <c r="A987" s="11" t="n">
        <v>205301265</v>
      </c>
      <c r="B987" s="11" t="n">
        <v>3</v>
      </c>
      <c r="C987" s="11" t="n">
        <v>10950</v>
      </c>
      <c r="D987" s="11" t="n">
        <v>0</v>
      </c>
      <c r="E987" s="11" t="n">
        <f aca="false">20*B987</f>
        <v>60</v>
      </c>
      <c r="F987" s="11" t="n">
        <f aca="false">C987+D987</f>
        <v>10950</v>
      </c>
      <c r="G987" s="11" t="n">
        <f aca="false">F987+E987</f>
        <v>11010</v>
      </c>
      <c r="H987" s="38" t="n">
        <v>205301265</v>
      </c>
      <c r="I987" s="39" t="s">
        <v>10095</v>
      </c>
      <c r="J987" s="40" t="n">
        <v>11010</v>
      </c>
      <c r="K987" s="11" t="n">
        <f aca="false">G987-J987</f>
        <v>0</v>
      </c>
    </row>
    <row r="988" s="11" customFormat="true" ht="29.85" hidden="false" customHeight="false" outlineLevel="0" collapsed="false">
      <c r="A988" s="11" t="n">
        <v>205301318</v>
      </c>
      <c r="B988" s="11" t="n">
        <v>3</v>
      </c>
      <c r="C988" s="11" t="n">
        <v>10950</v>
      </c>
      <c r="D988" s="11" t="n">
        <v>0</v>
      </c>
      <c r="E988" s="11" t="n">
        <f aca="false">20*B988</f>
        <v>60</v>
      </c>
      <c r="F988" s="11" t="n">
        <f aca="false">C988+D988</f>
        <v>10950</v>
      </c>
      <c r="G988" s="11" t="n">
        <f aca="false">F988+E988</f>
        <v>11010</v>
      </c>
      <c r="H988" s="38" t="n">
        <v>205301318</v>
      </c>
      <c r="I988" s="39" t="s">
        <v>10096</v>
      </c>
      <c r="J988" s="40" t="n">
        <v>11010</v>
      </c>
      <c r="K988" s="11" t="n">
        <f aca="false">G988-J988</f>
        <v>0</v>
      </c>
    </row>
    <row r="989" s="11" customFormat="true" ht="29.85" hidden="false" customHeight="false" outlineLevel="0" collapsed="false">
      <c r="A989" s="11" t="n">
        <v>205301341</v>
      </c>
      <c r="B989" s="11" t="n">
        <v>12</v>
      </c>
      <c r="C989" s="11" t="n">
        <v>43800</v>
      </c>
      <c r="D989" s="11" t="n">
        <v>0</v>
      </c>
      <c r="E989" s="11" t="n">
        <f aca="false">20*B989</f>
        <v>240</v>
      </c>
      <c r="F989" s="11" t="n">
        <f aca="false">C989+D989</f>
        <v>43800</v>
      </c>
      <c r="G989" s="11" t="n">
        <f aca="false">F989+E989</f>
        <v>44040</v>
      </c>
      <c r="H989" s="38" t="n">
        <v>205301341</v>
      </c>
      <c r="I989" s="39" t="s">
        <v>10097</v>
      </c>
      <c r="J989" s="40" t="n">
        <v>44040</v>
      </c>
      <c r="K989" s="11" t="n">
        <f aca="false">G989-J989</f>
        <v>0</v>
      </c>
    </row>
    <row r="990" s="11" customFormat="true" ht="29.85" hidden="false" customHeight="false" outlineLevel="0" collapsed="false">
      <c r="A990" s="11" t="n">
        <v>205301406</v>
      </c>
      <c r="B990" s="11" t="n">
        <v>3</v>
      </c>
      <c r="C990" s="11" t="n">
        <v>10950</v>
      </c>
      <c r="D990" s="11" t="n">
        <v>0</v>
      </c>
      <c r="E990" s="11" t="n">
        <f aca="false">20*B990</f>
        <v>60</v>
      </c>
      <c r="F990" s="11" t="n">
        <f aca="false">C990+D990</f>
        <v>10950</v>
      </c>
      <c r="G990" s="11" t="n">
        <f aca="false">F990+E990</f>
        <v>11010</v>
      </c>
      <c r="H990" s="38" t="n">
        <v>205301406</v>
      </c>
      <c r="I990" s="39" t="s">
        <v>10098</v>
      </c>
      <c r="J990" s="40" t="n">
        <v>11010</v>
      </c>
      <c r="K990" s="11" t="n">
        <f aca="false">G990-J990</f>
        <v>0</v>
      </c>
    </row>
    <row r="991" s="7" customFormat="true" ht="29.85" hidden="false" customHeight="false" outlineLevel="0" collapsed="false">
      <c r="A991" s="7" t="n">
        <v>205301431</v>
      </c>
      <c r="B991" s="7" t="n">
        <v>3</v>
      </c>
      <c r="C991" s="7" t="n">
        <v>10950</v>
      </c>
      <c r="D991" s="7" t="n">
        <v>0</v>
      </c>
      <c r="E991" s="7" t="n">
        <f aca="false">20*B991</f>
        <v>60</v>
      </c>
      <c r="F991" s="7" t="n">
        <f aca="false">C991+D991</f>
        <v>10950</v>
      </c>
      <c r="G991" s="7" t="n">
        <f aca="false">F991+E991</f>
        <v>11010</v>
      </c>
      <c r="H991" s="57" t="n">
        <v>205301431</v>
      </c>
      <c r="I991" s="58" t="s">
        <v>10099</v>
      </c>
      <c r="J991" s="59" t="n">
        <v>11560.5</v>
      </c>
      <c r="K991" s="7" t="n">
        <f aca="false">G991-J991</f>
        <v>-550.5</v>
      </c>
    </row>
    <row r="992" s="7" customFormat="true" ht="29.85" hidden="false" customHeight="false" outlineLevel="0" collapsed="false">
      <c r="A992" s="7" t="n">
        <v>205301433</v>
      </c>
      <c r="B992" s="7" t="n">
        <v>6</v>
      </c>
      <c r="C992" s="7" t="n">
        <v>21780</v>
      </c>
      <c r="D992" s="7" t="n">
        <v>0</v>
      </c>
      <c r="E992" s="7" t="n">
        <f aca="false">20*B992</f>
        <v>120</v>
      </c>
      <c r="F992" s="7" t="n">
        <f aca="false">C992+D992</f>
        <v>21780</v>
      </c>
      <c r="G992" s="7" t="n">
        <f aca="false">F992+E992</f>
        <v>21900</v>
      </c>
      <c r="H992" s="57" t="n">
        <v>205301433</v>
      </c>
      <c r="I992" s="58" t="s">
        <v>10100</v>
      </c>
      <c r="J992" s="59" t="n">
        <v>23121</v>
      </c>
      <c r="K992" s="7" t="n">
        <f aca="false">G992-J992</f>
        <v>-1221</v>
      </c>
    </row>
    <row r="993" s="7" customFormat="true" ht="29.85" hidden="false" customHeight="false" outlineLevel="0" collapsed="false">
      <c r="A993" s="7" t="n">
        <v>205301434</v>
      </c>
      <c r="B993" s="7" t="n">
        <v>7</v>
      </c>
      <c r="C993" s="7" t="n">
        <v>25410</v>
      </c>
      <c r="D993" s="7" t="n">
        <v>0</v>
      </c>
      <c r="E993" s="7" t="n">
        <f aca="false">20*B993</f>
        <v>140</v>
      </c>
      <c r="F993" s="7" t="n">
        <f aca="false">C993+D993</f>
        <v>25410</v>
      </c>
      <c r="G993" s="7" t="n">
        <f aca="false">F993+E993</f>
        <v>25550</v>
      </c>
      <c r="H993" s="57" t="n">
        <v>205301434</v>
      </c>
      <c r="I993" s="58" t="s">
        <v>10101</v>
      </c>
      <c r="J993" s="59" t="n">
        <v>25690</v>
      </c>
      <c r="K993" s="7" t="n">
        <f aca="false">G993-J993</f>
        <v>-140</v>
      </c>
    </row>
    <row r="994" s="11" customFormat="true" ht="15.75" hidden="false" customHeight="false" outlineLevel="0" collapsed="false">
      <c r="A994" s="11" t="n">
        <v>205301437</v>
      </c>
      <c r="B994" s="11" t="n">
        <v>4</v>
      </c>
      <c r="C994" s="11" t="n">
        <v>14600</v>
      </c>
      <c r="D994" s="11" t="n">
        <v>0</v>
      </c>
      <c r="E994" s="11" t="n">
        <f aca="false">20*B994</f>
        <v>80</v>
      </c>
      <c r="F994" s="11" t="n">
        <f aca="false">C994+D994</f>
        <v>14600</v>
      </c>
      <c r="G994" s="11" t="n">
        <f aca="false">F994+E994</f>
        <v>14680</v>
      </c>
      <c r="H994" s="38" t="n">
        <v>205301437</v>
      </c>
      <c r="I994" s="39" t="s">
        <v>10102</v>
      </c>
      <c r="J994" s="40" t="n">
        <v>14680</v>
      </c>
      <c r="K994" s="11" t="n">
        <f aca="false">G994-J994</f>
        <v>0</v>
      </c>
    </row>
    <row r="995" s="7" customFormat="true" ht="15.75" hidden="false" customHeight="false" outlineLevel="0" collapsed="false">
      <c r="A995" s="7" t="n">
        <v>205301475</v>
      </c>
      <c r="B995" s="7" t="n">
        <v>5</v>
      </c>
      <c r="C995" s="7" t="n">
        <v>18250</v>
      </c>
      <c r="D995" s="7" t="n">
        <v>0</v>
      </c>
      <c r="E995" s="7" t="n">
        <f aca="false">20*B995</f>
        <v>100</v>
      </c>
      <c r="F995" s="7" t="n">
        <f aca="false">C995+D995</f>
        <v>18250</v>
      </c>
      <c r="G995" s="7" t="n">
        <f aca="false">F995+E995</f>
        <v>18350</v>
      </c>
      <c r="H995" s="57" t="n">
        <v>205301475</v>
      </c>
      <c r="I995" s="58" t="s">
        <v>10103</v>
      </c>
      <c r="J995" s="59" t="n">
        <v>19267.5</v>
      </c>
      <c r="K995" s="7" t="n">
        <f aca="false">G995-J995</f>
        <v>-917.5</v>
      </c>
    </row>
    <row r="996" s="11" customFormat="true" ht="29.85" hidden="false" customHeight="false" outlineLevel="0" collapsed="false">
      <c r="A996" s="11" t="n">
        <v>205301476</v>
      </c>
      <c r="B996" s="11" t="n">
        <v>7</v>
      </c>
      <c r="C996" s="11" t="n">
        <v>25550</v>
      </c>
      <c r="D996" s="11" t="n">
        <v>0</v>
      </c>
      <c r="E996" s="11" t="n">
        <f aca="false">20*B996</f>
        <v>140</v>
      </c>
      <c r="F996" s="11" t="n">
        <f aca="false">C996+D996</f>
        <v>25550</v>
      </c>
      <c r="G996" s="11" t="n">
        <f aca="false">F996+E996</f>
        <v>25690</v>
      </c>
      <c r="H996" s="38" t="n">
        <v>205301476</v>
      </c>
      <c r="I996" s="39" t="s">
        <v>10104</v>
      </c>
      <c r="J996" s="40" t="n">
        <v>25690</v>
      </c>
      <c r="K996" s="11" t="n">
        <f aca="false">G996-J996</f>
        <v>0</v>
      </c>
    </row>
    <row r="997" s="11" customFormat="true" ht="29.85" hidden="false" customHeight="false" outlineLevel="0" collapsed="false">
      <c r="A997" s="11" t="n">
        <v>205301486</v>
      </c>
      <c r="B997" s="11" t="n">
        <v>9</v>
      </c>
      <c r="C997" s="11" t="n">
        <v>32850</v>
      </c>
      <c r="D997" s="11" t="n">
        <v>0</v>
      </c>
      <c r="E997" s="11" t="n">
        <f aca="false">20*B997</f>
        <v>180</v>
      </c>
      <c r="F997" s="11" t="n">
        <f aca="false">C997+D997</f>
        <v>32850</v>
      </c>
      <c r="G997" s="11" t="n">
        <f aca="false">F997+E997</f>
        <v>33030</v>
      </c>
      <c r="H997" s="38" t="n">
        <v>205301486</v>
      </c>
      <c r="I997" s="39" t="s">
        <v>10105</v>
      </c>
      <c r="J997" s="40" t="n">
        <v>33030</v>
      </c>
      <c r="K997" s="11" t="n">
        <f aca="false">G997-J997</f>
        <v>0</v>
      </c>
    </row>
    <row r="998" s="11" customFormat="true" ht="15.75" hidden="false" customHeight="false" outlineLevel="0" collapsed="false">
      <c r="A998" s="11" t="n">
        <v>205301487</v>
      </c>
      <c r="B998" s="11" t="n">
        <v>3</v>
      </c>
      <c r="C998" s="11" t="n">
        <v>10950</v>
      </c>
      <c r="D998" s="11" t="n">
        <v>0</v>
      </c>
      <c r="E998" s="11" t="n">
        <f aca="false">20*B998</f>
        <v>60</v>
      </c>
      <c r="F998" s="11" t="n">
        <f aca="false">C998+D998</f>
        <v>10950</v>
      </c>
      <c r="G998" s="11" t="n">
        <f aca="false">F998+E998</f>
        <v>11010</v>
      </c>
      <c r="H998" s="38" t="n">
        <v>205301487</v>
      </c>
      <c r="I998" s="39" t="s">
        <v>10106</v>
      </c>
      <c r="J998" s="40" t="n">
        <v>11010</v>
      </c>
      <c r="K998" s="11" t="n">
        <f aca="false">G998-J998</f>
        <v>0</v>
      </c>
    </row>
    <row r="999" s="7" customFormat="true" ht="15.75" hidden="false" customHeight="false" outlineLevel="0" collapsed="false">
      <c r="A999" s="7" t="n">
        <v>205301510</v>
      </c>
      <c r="B999" s="7" t="n">
        <v>3</v>
      </c>
      <c r="C999" s="7" t="n">
        <v>10890</v>
      </c>
      <c r="D999" s="7" t="n">
        <v>0</v>
      </c>
      <c r="E999" s="7" t="n">
        <f aca="false">20*B999</f>
        <v>60</v>
      </c>
      <c r="F999" s="7" t="n">
        <f aca="false">C999+D999</f>
        <v>10890</v>
      </c>
      <c r="G999" s="7" t="n">
        <f aca="false">F999+E999</f>
        <v>10950</v>
      </c>
      <c r="H999" s="57" t="n">
        <v>205301510</v>
      </c>
      <c r="I999" s="58" t="s">
        <v>10107</v>
      </c>
      <c r="J999" s="59" t="n">
        <v>11560.5</v>
      </c>
      <c r="K999" s="7" t="n">
        <f aca="false">G999-J999</f>
        <v>-610.5</v>
      </c>
    </row>
    <row r="1000" s="11" customFormat="true" ht="29.85" hidden="false" customHeight="false" outlineLevel="0" collapsed="false">
      <c r="A1000" s="11" t="n">
        <v>205301512</v>
      </c>
      <c r="B1000" s="11" t="n">
        <v>3</v>
      </c>
      <c r="C1000" s="11" t="n">
        <v>10950</v>
      </c>
      <c r="D1000" s="11" t="n">
        <v>0</v>
      </c>
      <c r="E1000" s="11" t="n">
        <f aca="false">20*B1000</f>
        <v>60</v>
      </c>
      <c r="F1000" s="11" t="n">
        <f aca="false">C1000+D1000</f>
        <v>10950</v>
      </c>
      <c r="G1000" s="11" t="n">
        <f aca="false">F1000+E1000</f>
        <v>11010</v>
      </c>
      <c r="H1000" s="38" t="n">
        <v>205301512</v>
      </c>
      <c r="I1000" s="39" t="s">
        <v>10108</v>
      </c>
      <c r="J1000" s="40" t="n">
        <v>11010</v>
      </c>
      <c r="K1000" s="11" t="n">
        <f aca="false">G1000-J1000</f>
        <v>0</v>
      </c>
    </row>
    <row r="1001" s="7" customFormat="true" ht="29.85" hidden="false" customHeight="false" outlineLevel="0" collapsed="false">
      <c r="A1001" s="7" t="n">
        <v>205301543</v>
      </c>
      <c r="B1001" s="7" t="n">
        <v>10</v>
      </c>
      <c r="C1001" s="7" t="n">
        <v>38325</v>
      </c>
      <c r="D1001" s="7" t="n">
        <v>0</v>
      </c>
      <c r="E1001" s="7" t="n">
        <f aca="false">21*B1001</f>
        <v>210</v>
      </c>
      <c r="F1001" s="7" t="n">
        <f aca="false">C1001+D1001</f>
        <v>38325</v>
      </c>
      <c r="G1001" s="7" t="n">
        <f aca="false">F1001+E1001</f>
        <v>38535</v>
      </c>
      <c r="H1001" s="57" t="n">
        <v>205301543</v>
      </c>
      <c r="I1001" s="58" t="s">
        <v>10109</v>
      </c>
      <c r="J1001" s="59" t="n">
        <v>36700</v>
      </c>
      <c r="K1001" s="7" t="n">
        <f aca="false">G1001-J1001</f>
        <v>1835</v>
      </c>
    </row>
    <row r="1002" s="11" customFormat="true" ht="29.85" hidden="false" customHeight="false" outlineLevel="0" collapsed="false">
      <c r="A1002" s="11" t="n">
        <v>205301552</v>
      </c>
      <c r="B1002" s="11" t="n">
        <v>3</v>
      </c>
      <c r="C1002" s="11" t="n">
        <v>10950</v>
      </c>
      <c r="D1002" s="11" t="n">
        <v>0</v>
      </c>
      <c r="E1002" s="11" t="n">
        <f aca="false">20*B1002</f>
        <v>60</v>
      </c>
      <c r="F1002" s="11" t="n">
        <f aca="false">C1002+D1002</f>
        <v>10950</v>
      </c>
      <c r="G1002" s="11" t="n">
        <f aca="false">F1002+E1002</f>
        <v>11010</v>
      </c>
      <c r="H1002" s="38" t="n">
        <v>205301552</v>
      </c>
      <c r="I1002" s="39" t="s">
        <v>10110</v>
      </c>
      <c r="J1002" s="40" t="n">
        <v>11010</v>
      </c>
      <c r="K1002" s="11" t="n">
        <f aca="false">G1002-J1002</f>
        <v>0</v>
      </c>
    </row>
    <row r="1003" s="11" customFormat="true" ht="29.85" hidden="false" customHeight="false" outlineLevel="0" collapsed="false">
      <c r="A1003" s="11" t="n">
        <v>205301557</v>
      </c>
      <c r="B1003" s="11" t="n">
        <v>3</v>
      </c>
      <c r="C1003" s="11" t="n">
        <v>10950</v>
      </c>
      <c r="D1003" s="11" t="n">
        <v>0</v>
      </c>
      <c r="E1003" s="11" t="n">
        <f aca="false">20*B1003</f>
        <v>60</v>
      </c>
      <c r="F1003" s="11" t="n">
        <f aca="false">C1003+D1003</f>
        <v>10950</v>
      </c>
      <c r="G1003" s="11" t="n">
        <f aca="false">F1003+E1003</f>
        <v>11010</v>
      </c>
      <c r="H1003" s="38" t="n">
        <v>205301557</v>
      </c>
      <c r="I1003" s="39" t="s">
        <v>10111</v>
      </c>
      <c r="J1003" s="40" t="n">
        <v>11010</v>
      </c>
      <c r="K1003" s="11" t="n">
        <f aca="false">G1003-J1003</f>
        <v>0</v>
      </c>
    </row>
    <row r="1004" customFormat="false" ht="29.85" hidden="false" customHeight="false" outlineLevel="0" collapsed="false">
      <c r="A1004" s="0" t="n">
        <v>205301563</v>
      </c>
      <c r="B1004" s="0" t="n">
        <v>2</v>
      </c>
      <c r="C1004" s="0" t="n">
        <v>7665</v>
      </c>
      <c r="D1004" s="0" t="n">
        <v>0</v>
      </c>
      <c r="E1004" s="0" t="n">
        <f aca="false">21*B1004</f>
        <v>42</v>
      </c>
      <c r="F1004" s="0" t="n">
        <f aca="false">C1004+D1004</f>
        <v>7665</v>
      </c>
      <c r="G1004" s="0" t="n">
        <f aca="false">F1004+E1004</f>
        <v>7707</v>
      </c>
      <c r="H1004" s="18" t="n">
        <v>205301563</v>
      </c>
      <c r="I1004" s="47" t="s">
        <v>10112</v>
      </c>
      <c r="J1004" s="48" t="n">
        <v>7707</v>
      </c>
      <c r="K1004" s="0" t="n">
        <f aca="false">G1004-J1004</f>
        <v>0</v>
      </c>
    </row>
    <row r="1005" s="7" customFormat="true" ht="29.85" hidden="false" customHeight="false" outlineLevel="0" collapsed="false">
      <c r="A1005" s="7" t="n">
        <v>205301567</v>
      </c>
      <c r="B1005" s="7" t="n">
        <v>9</v>
      </c>
      <c r="C1005" s="7" t="n">
        <v>32850</v>
      </c>
      <c r="D1005" s="7" t="n">
        <v>0</v>
      </c>
      <c r="E1005" s="7" t="n">
        <f aca="false">20*B1005</f>
        <v>180</v>
      </c>
      <c r="F1005" s="7" t="n">
        <f aca="false">C1005+D1005</f>
        <v>32850</v>
      </c>
      <c r="G1005" s="7" t="n">
        <f aca="false">F1005+E1005</f>
        <v>33030</v>
      </c>
      <c r="H1005" s="57" t="n">
        <v>205301567</v>
      </c>
      <c r="I1005" s="58" t="s">
        <v>10113</v>
      </c>
      <c r="J1005" s="59" t="n">
        <v>34681.5</v>
      </c>
      <c r="K1005" s="7" t="n">
        <f aca="false">G1005-J1005</f>
        <v>-1651.5</v>
      </c>
    </row>
    <row r="1006" customFormat="false" ht="29.85" hidden="false" customHeight="false" outlineLevel="0" collapsed="false">
      <c r="A1006" s="0" t="n">
        <v>205301571</v>
      </c>
      <c r="B1006" s="0" t="n">
        <v>4</v>
      </c>
      <c r="C1006" s="0" t="n">
        <v>15330</v>
      </c>
      <c r="D1006" s="0" t="n">
        <v>0</v>
      </c>
      <c r="E1006" s="0" t="n">
        <f aca="false">21*B1006</f>
        <v>84</v>
      </c>
      <c r="F1006" s="0" t="n">
        <f aca="false">C1006+D1006</f>
        <v>15330</v>
      </c>
      <c r="G1006" s="0" t="n">
        <f aca="false">F1006+E1006</f>
        <v>15414</v>
      </c>
      <c r="H1006" s="18" t="n">
        <v>205301571</v>
      </c>
      <c r="I1006" s="47" t="s">
        <v>10114</v>
      </c>
      <c r="J1006" s="48" t="n">
        <v>15414</v>
      </c>
      <c r="K1006" s="0" t="n">
        <f aca="false">G1006-J1006</f>
        <v>0</v>
      </c>
    </row>
    <row r="1007" customFormat="false" ht="29.85" hidden="false" customHeight="false" outlineLevel="0" collapsed="false">
      <c r="A1007" s="0" t="n">
        <v>205301615</v>
      </c>
      <c r="B1007" s="0" t="n">
        <v>3</v>
      </c>
      <c r="C1007" s="0" t="n">
        <v>3767.5</v>
      </c>
      <c r="D1007" s="0" t="n">
        <v>7179.5</v>
      </c>
      <c r="E1007" s="0" t="n">
        <f aca="false">21*B1007</f>
        <v>63</v>
      </c>
      <c r="F1007" s="0" t="n">
        <f aca="false">C1007+D1007</f>
        <v>10947</v>
      </c>
      <c r="G1007" s="0" t="n">
        <f aca="false">F1007+E1007</f>
        <v>11010</v>
      </c>
      <c r="H1007" s="18" t="n">
        <v>205301615</v>
      </c>
      <c r="I1007" s="47" t="s">
        <v>10115</v>
      </c>
      <c r="J1007" s="48" t="n">
        <v>11010</v>
      </c>
      <c r="K1007" s="0" t="n">
        <f aca="false">G1007-J1007</f>
        <v>0</v>
      </c>
    </row>
    <row r="1008" customFormat="false" ht="29.85" hidden="false" customHeight="false" outlineLevel="0" collapsed="false">
      <c r="A1008" s="0" t="n">
        <v>205301618</v>
      </c>
      <c r="B1008" s="0" t="n">
        <v>2</v>
      </c>
      <c r="C1008" s="0" t="n">
        <v>7665</v>
      </c>
      <c r="D1008" s="0" t="n">
        <v>0</v>
      </c>
      <c r="E1008" s="0" t="n">
        <f aca="false">21*B1008</f>
        <v>42</v>
      </c>
      <c r="F1008" s="0" t="n">
        <f aca="false">C1008+D1008</f>
        <v>7665</v>
      </c>
      <c r="G1008" s="0" t="n">
        <f aca="false">F1008+E1008</f>
        <v>7707</v>
      </c>
      <c r="H1008" s="18" t="n">
        <v>205301618</v>
      </c>
      <c r="I1008" s="47" t="s">
        <v>10116</v>
      </c>
      <c r="J1008" s="48" t="n">
        <v>7707</v>
      </c>
      <c r="K1008" s="0" t="n">
        <f aca="false">G1008-J1008</f>
        <v>0</v>
      </c>
    </row>
    <row r="1009" customFormat="false" ht="15.75" hidden="false" customHeight="false" outlineLevel="0" collapsed="false">
      <c r="A1009" s="0" t="n">
        <v>205301620</v>
      </c>
      <c r="B1009" s="0" t="n">
        <v>3</v>
      </c>
      <c r="C1009" s="0" t="n">
        <v>4620</v>
      </c>
      <c r="D1009" s="0" t="n">
        <v>6327</v>
      </c>
      <c r="E1009" s="0" t="n">
        <f aca="false">21*B1009</f>
        <v>63</v>
      </c>
      <c r="F1009" s="0" t="n">
        <f aca="false">C1009+D1009</f>
        <v>10947</v>
      </c>
      <c r="G1009" s="0" t="n">
        <f aca="false">F1009+E1009</f>
        <v>11010</v>
      </c>
      <c r="H1009" s="18" t="n">
        <v>205301620</v>
      </c>
      <c r="I1009" s="47" t="s">
        <v>10117</v>
      </c>
      <c r="J1009" s="48" t="n">
        <v>11010</v>
      </c>
      <c r="K1009" s="0" t="n">
        <f aca="false">G1009-J1009</f>
        <v>0</v>
      </c>
    </row>
    <row r="1010" customFormat="false" ht="29.85" hidden="false" customHeight="false" outlineLevel="0" collapsed="false">
      <c r="A1010" s="0" t="n">
        <v>205301639</v>
      </c>
      <c r="B1010" s="0" t="n">
        <v>2</v>
      </c>
      <c r="C1010" s="0" t="n">
        <v>7298</v>
      </c>
      <c r="D1010" s="0" t="n">
        <v>0</v>
      </c>
      <c r="E1010" s="0" t="n">
        <f aca="false">21*B1010</f>
        <v>42</v>
      </c>
      <c r="F1010" s="0" t="n">
        <f aca="false">C1010+D1010</f>
        <v>7298</v>
      </c>
      <c r="G1010" s="0" t="n">
        <f aca="false">F1010+E1010</f>
        <v>7340</v>
      </c>
      <c r="H1010" s="18" t="n">
        <v>205301639</v>
      </c>
      <c r="I1010" s="47" t="s">
        <v>10118</v>
      </c>
      <c r="J1010" s="48" t="n">
        <v>7340</v>
      </c>
      <c r="K1010" s="0" t="n">
        <f aca="false">G1010-J1010</f>
        <v>0</v>
      </c>
    </row>
    <row r="1011" s="11" customFormat="true" ht="29.85" hidden="false" customHeight="false" outlineLevel="0" collapsed="false">
      <c r="A1011" s="11" t="n">
        <v>205301662</v>
      </c>
      <c r="B1011" s="11" t="n">
        <v>7</v>
      </c>
      <c r="C1011" s="11" t="n">
        <v>26739</v>
      </c>
      <c r="D1011" s="11" t="n">
        <v>0</v>
      </c>
      <c r="E1011" s="11" t="n">
        <f aca="false">21*B1011</f>
        <v>147</v>
      </c>
      <c r="F1011" s="11" t="n">
        <f aca="false">C1011+D1011</f>
        <v>26739</v>
      </c>
      <c r="G1011" s="11" t="n">
        <f aca="false">F1011+E1011</f>
        <v>26886</v>
      </c>
      <c r="H1011" s="44" t="n">
        <v>205301662</v>
      </c>
      <c r="I1011" s="39" t="s">
        <v>10119</v>
      </c>
      <c r="J1011" s="40" t="n">
        <v>25690</v>
      </c>
      <c r="K1011" s="11" t="n">
        <f aca="false">G1011-J1011</f>
        <v>1196</v>
      </c>
    </row>
    <row r="1012" s="11" customFormat="true" ht="29.85" hidden="false" customHeight="false" outlineLevel="0" collapsed="false">
      <c r="A1012" s="11" t="n">
        <v>205301662</v>
      </c>
      <c r="B1012" s="11" t="n">
        <v>7</v>
      </c>
      <c r="C1012" s="11" t="n">
        <v>24347</v>
      </c>
      <c r="D1012" s="11" t="n">
        <v>0</v>
      </c>
      <c r="E1012" s="11" t="n">
        <f aca="false">21*B1012</f>
        <v>147</v>
      </c>
      <c r="F1012" s="11" t="n">
        <f aca="false">C1012+D1012</f>
        <v>24347</v>
      </c>
      <c r="G1012" s="11" t="n">
        <f aca="false">F1012+E1012</f>
        <v>24494</v>
      </c>
      <c r="H1012" s="44" t="n">
        <v>205301662</v>
      </c>
      <c r="I1012" s="39" t="s">
        <v>10120</v>
      </c>
      <c r="J1012" s="40" t="n">
        <v>25690</v>
      </c>
      <c r="K1012" s="11" t="n">
        <f aca="false">G1012-J1012</f>
        <v>-1196</v>
      </c>
    </row>
    <row r="1013" customFormat="false" ht="29.85" hidden="false" customHeight="false" outlineLevel="0" collapsed="false">
      <c r="A1013" s="0" t="n">
        <v>205301667</v>
      </c>
      <c r="B1013" s="0" t="n">
        <v>3</v>
      </c>
      <c r="C1013" s="0" t="n">
        <v>4450.5</v>
      </c>
      <c r="D1013" s="0" t="n">
        <v>6496.5</v>
      </c>
      <c r="E1013" s="0" t="n">
        <f aca="false">21*B1013</f>
        <v>63</v>
      </c>
      <c r="F1013" s="0" t="n">
        <f aca="false">C1013+D1013</f>
        <v>10947</v>
      </c>
      <c r="G1013" s="0" t="n">
        <f aca="false">F1013+E1013</f>
        <v>11010</v>
      </c>
      <c r="H1013" s="18" t="n">
        <v>205301667</v>
      </c>
      <c r="I1013" s="47" t="s">
        <v>10121</v>
      </c>
      <c r="J1013" s="48" t="n">
        <v>11010</v>
      </c>
      <c r="K1013" s="0" t="n">
        <f aca="false">G1013-J1013</f>
        <v>0</v>
      </c>
    </row>
    <row r="1014" customFormat="false" ht="29.85" hidden="false" customHeight="false" outlineLevel="0" collapsed="false">
      <c r="A1014" s="0" t="n">
        <v>205301674</v>
      </c>
      <c r="B1014" s="0" t="n">
        <v>5</v>
      </c>
      <c r="C1014" s="0" t="n">
        <v>19162.5</v>
      </c>
      <c r="D1014" s="0" t="n">
        <v>0</v>
      </c>
      <c r="E1014" s="0" t="n">
        <f aca="false">21*B1014</f>
        <v>105</v>
      </c>
      <c r="F1014" s="0" t="n">
        <f aca="false">C1014+D1014</f>
        <v>19162.5</v>
      </c>
      <c r="G1014" s="0" t="n">
        <f aca="false">F1014+E1014</f>
        <v>19267.5</v>
      </c>
      <c r="H1014" s="53" t="n">
        <v>205301674</v>
      </c>
      <c r="I1014" s="47" t="s">
        <v>10122</v>
      </c>
      <c r="J1014" s="48" t="n">
        <v>19267.5</v>
      </c>
      <c r="K1014" s="0" t="n">
        <f aca="false">G1014-J1014</f>
        <v>0</v>
      </c>
    </row>
    <row r="1015" customFormat="false" ht="29.85" hidden="false" customHeight="false" outlineLevel="0" collapsed="false">
      <c r="A1015" s="0" t="n">
        <v>205301706</v>
      </c>
      <c r="B1015" s="0" t="n">
        <v>2</v>
      </c>
      <c r="C1015" s="0" t="n">
        <v>7665</v>
      </c>
      <c r="D1015" s="0" t="n">
        <v>0</v>
      </c>
      <c r="E1015" s="0" t="n">
        <f aca="false">21*B1015</f>
        <v>42</v>
      </c>
      <c r="F1015" s="0" t="n">
        <f aca="false">C1015+D1015</f>
        <v>7665</v>
      </c>
      <c r="G1015" s="0" t="n">
        <f aca="false">F1015+E1015</f>
        <v>7707</v>
      </c>
      <c r="H1015" s="18" t="n">
        <v>205301706</v>
      </c>
      <c r="I1015" s="47" t="s">
        <v>10123</v>
      </c>
      <c r="J1015" s="48" t="n">
        <v>7707</v>
      </c>
      <c r="K1015" s="0" t="n">
        <f aca="false">G1015-J1015</f>
        <v>0</v>
      </c>
    </row>
    <row r="1016" customFormat="false" ht="29.85" hidden="false" customHeight="false" outlineLevel="0" collapsed="false">
      <c r="A1016" s="0" t="n">
        <v>205301734</v>
      </c>
      <c r="B1016" s="0" t="n">
        <v>5</v>
      </c>
      <c r="C1016" s="0" t="n">
        <v>19162.5</v>
      </c>
      <c r="D1016" s="0" t="n">
        <v>0</v>
      </c>
      <c r="E1016" s="0" t="n">
        <f aca="false">21*B1016</f>
        <v>105</v>
      </c>
      <c r="F1016" s="0" t="n">
        <f aca="false">C1016+D1016</f>
        <v>19162.5</v>
      </c>
      <c r="G1016" s="0" t="n">
        <f aca="false">F1016+E1016</f>
        <v>19267.5</v>
      </c>
      <c r="H1016" s="18" t="n">
        <v>205301734</v>
      </c>
      <c r="I1016" s="47" t="s">
        <v>10124</v>
      </c>
      <c r="J1016" s="48" t="n">
        <v>19267.5</v>
      </c>
      <c r="K1016" s="0" t="n">
        <f aca="false">G1016-J1016</f>
        <v>0</v>
      </c>
    </row>
    <row r="1017" customFormat="false" ht="29.85" hidden="false" customHeight="false" outlineLevel="0" collapsed="false">
      <c r="A1017" s="0" t="n">
        <v>205301746</v>
      </c>
      <c r="B1017" s="0" t="n">
        <v>4</v>
      </c>
      <c r="C1017" s="0" t="n">
        <v>15330</v>
      </c>
      <c r="D1017" s="0" t="n">
        <v>0</v>
      </c>
      <c r="E1017" s="0" t="n">
        <f aca="false">21*B1017</f>
        <v>84</v>
      </c>
      <c r="F1017" s="0" t="n">
        <f aca="false">C1017+D1017</f>
        <v>15330</v>
      </c>
      <c r="G1017" s="0" t="n">
        <f aca="false">F1017+E1017</f>
        <v>15414</v>
      </c>
      <c r="H1017" s="49" t="n">
        <v>205301746</v>
      </c>
      <c r="I1017" s="47" t="s">
        <v>10125</v>
      </c>
      <c r="J1017" s="48" t="n">
        <v>15414</v>
      </c>
      <c r="K1017" s="0" t="n">
        <f aca="false">G1017-J1017</f>
        <v>0</v>
      </c>
    </row>
    <row r="1018" customFormat="false" ht="29.85" hidden="false" customHeight="false" outlineLevel="0" collapsed="false">
      <c r="A1018" s="0" t="n">
        <v>205301746</v>
      </c>
      <c r="B1018" s="0" t="n">
        <v>4</v>
      </c>
      <c r="C1018" s="0" t="n">
        <v>15330</v>
      </c>
      <c r="D1018" s="0" t="n">
        <v>0</v>
      </c>
      <c r="E1018" s="0" t="n">
        <f aca="false">21*B1018</f>
        <v>84</v>
      </c>
      <c r="F1018" s="0" t="n">
        <f aca="false">C1018+D1018</f>
        <v>15330</v>
      </c>
      <c r="G1018" s="0" t="n">
        <f aca="false">F1018+E1018</f>
        <v>15414</v>
      </c>
      <c r="H1018" s="49" t="n">
        <v>205301746</v>
      </c>
      <c r="I1018" s="54" t="s">
        <v>10126</v>
      </c>
      <c r="J1018" s="55" t="n">
        <v>15414</v>
      </c>
      <c r="K1018" s="0" t="n">
        <f aca="false">G1018-J1018</f>
        <v>0</v>
      </c>
    </row>
    <row r="1019" customFormat="false" ht="29.85" hidden="false" customHeight="false" outlineLevel="0" collapsed="false">
      <c r="A1019" s="0" t="n">
        <v>205301747</v>
      </c>
      <c r="B1019" s="0" t="n">
        <v>3</v>
      </c>
      <c r="C1019" s="0" t="n">
        <v>11497.5</v>
      </c>
      <c r="D1019" s="0" t="n">
        <v>0</v>
      </c>
      <c r="E1019" s="0" t="n">
        <f aca="false">21*B1019</f>
        <v>63</v>
      </c>
      <c r="F1019" s="0" t="n">
        <f aca="false">C1019+D1019</f>
        <v>11497.5</v>
      </c>
      <c r="G1019" s="0" t="n">
        <f aca="false">F1019+E1019</f>
        <v>11560.5</v>
      </c>
      <c r="H1019" s="53" t="n">
        <v>205301747</v>
      </c>
      <c r="I1019" s="47" t="s">
        <v>10127</v>
      </c>
      <c r="J1019" s="48" t="n">
        <v>11560.5</v>
      </c>
      <c r="K1019" s="0" t="n">
        <f aca="false">G1019-J1019</f>
        <v>0</v>
      </c>
    </row>
    <row r="1020" customFormat="false" ht="29.85" hidden="false" customHeight="false" outlineLevel="0" collapsed="false">
      <c r="A1020" s="0" t="n">
        <v>205301750</v>
      </c>
      <c r="B1020" s="0" t="n">
        <v>9</v>
      </c>
      <c r="C1020" s="0" t="n">
        <v>34492.5</v>
      </c>
      <c r="D1020" s="0" t="n">
        <v>0</v>
      </c>
      <c r="E1020" s="0" t="n">
        <f aca="false">21*B1020</f>
        <v>189</v>
      </c>
      <c r="F1020" s="0" t="n">
        <f aca="false">C1020+D1020</f>
        <v>34492.5</v>
      </c>
      <c r="G1020" s="0" t="n">
        <f aca="false">F1020+E1020</f>
        <v>34681.5</v>
      </c>
      <c r="H1020" s="18" t="n">
        <v>205301750</v>
      </c>
      <c r="I1020" s="47" t="s">
        <v>10128</v>
      </c>
      <c r="J1020" s="48" t="n">
        <v>34681.5</v>
      </c>
      <c r="K1020" s="0" t="n">
        <f aca="false">G1020-J1020</f>
        <v>0</v>
      </c>
    </row>
    <row r="1021" customFormat="false" ht="29.85" hidden="false" customHeight="false" outlineLevel="0" collapsed="false">
      <c r="A1021" s="0" t="n">
        <v>205301763</v>
      </c>
      <c r="B1021" s="0" t="n">
        <v>10</v>
      </c>
      <c r="C1021" s="0" t="n">
        <v>38325</v>
      </c>
      <c r="D1021" s="0" t="n">
        <v>0</v>
      </c>
      <c r="E1021" s="0" t="n">
        <f aca="false">21*B1021</f>
        <v>210</v>
      </c>
      <c r="F1021" s="0" t="n">
        <f aca="false">C1021+D1021</f>
        <v>38325</v>
      </c>
      <c r="G1021" s="0" t="n">
        <f aca="false">F1021+E1021</f>
        <v>38535</v>
      </c>
      <c r="H1021" s="56" t="n">
        <v>205301763</v>
      </c>
      <c r="I1021" s="54" t="s">
        <v>10129</v>
      </c>
      <c r="J1021" s="55" t="n">
        <v>38535</v>
      </c>
      <c r="K1021" s="0" t="n">
        <f aca="false">G1021-J1021</f>
        <v>0</v>
      </c>
    </row>
    <row r="1022" customFormat="false" ht="29.85" hidden="false" customHeight="false" outlineLevel="0" collapsed="false">
      <c r="A1022" s="0" t="n">
        <v>205301767</v>
      </c>
      <c r="B1022" s="0" t="n">
        <v>3</v>
      </c>
      <c r="C1022" s="0" t="n">
        <v>11497.5</v>
      </c>
      <c r="D1022" s="0" t="n">
        <v>0</v>
      </c>
      <c r="E1022" s="0" t="n">
        <f aca="false">21*B1022</f>
        <v>63</v>
      </c>
      <c r="F1022" s="0" t="n">
        <f aca="false">C1022+D1022</f>
        <v>11497.5</v>
      </c>
      <c r="G1022" s="0" t="n">
        <f aca="false">F1022+E1022</f>
        <v>11560.5</v>
      </c>
      <c r="H1022" s="18" t="n">
        <v>205301767</v>
      </c>
      <c r="I1022" s="47" t="s">
        <v>10130</v>
      </c>
      <c r="J1022" s="48" t="n">
        <v>11560.5</v>
      </c>
      <c r="K1022" s="0" t="n">
        <f aca="false">G1022-J1022</f>
        <v>0</v>
      </c>
    </row>
    <row r="1023" customFormat="false" ht="29.85" hidden="false" customHeight="false" outlineLevel="0" collapsed="false">
      <c r="A1023" s="0" t="n">
        <v>205301775</v>
      </c>
      <c r="B1023" s="0" t="n">
        <v>2</v>
      </c>
      <c r="C1023" s="0" t="n">
        <v>7665</v>
      </c>
      <c r="D1023" s="0" t="n">
        <v>0</v>
      </c>
      <c r="E1023" s="0" t="n">
        <f aca="false">21*B1023</f>
        <v>42</v>
      </c>
      <c r="F1023" s="0" t="n">
        <f aca="false">C1023+D1023</f>
        <v>7665</v>
      </c>
      <c r="G1023" s="0" t="n">
        <f aca="false">F1023+E1023</f>
        <v>7707</v>
      </c>
      <c r="H1023" s="18" t="n">
        <v>205301775</v>
      </c>
      <c r="I1023" s="47" t="s">
        <v>10131</v>
      </c>
      <c r="J1023" s="48" t="n">
        <v>7707</v>
      </c>
      <c r="K1023" s="0" t="n">
        <f aca="false">G1023-J1023</f>
        <v>0</v>
      </c>
    </row>
    <row r="1024" customFormat="false" ht="29.85" hidden="false" customHeight="false" outlineLevel="0" collapsed="false">
      <c r="A1024" s="0" t="n">
        <v>205301781</v>
      </c>
      <c r="B1024" s="0" t="n">
        <v>2</v>
      </c>
      <c r="C1024" s="0" t="n">
        <v>7665</v>
      </c>
      <c r="D1024" s="0" t="n">
        <v>0</v>
      </c>
      <c r="E1024" s="0" t="n">
        <f aca="false">21*B1024</f>
        <v>42</v>
      </c>
      <c r="F1024" s="0" t="n">
        <f aca="false">C1024+D1024</f>
        <v>7665</v>
      </c>
      <c r="G1024" s="0" t="n">
        <f aca="false">F1024+E1024</f>
        <v>7707</v>
      </c>
      <c r="H1024" s="18" t="n">
        <v>205301781</v>
      </c>
      <c r="I1024" s="47" t="s">
        <v>10132</v>
      </c>
      <c r="J1024" s="48" t="n">
        <v>7707</v>
      </c>
      <c r="K1024" s="0" t="n">
        <f aca="false">G1024-J1024</f>
        <v>0</v>
      </c>
    </row>
    <row r="1025" customFormat="false" ht="29.85" hidden="false" customHeight="false" outlineLevel="0" collapsed="false">
      <c r="A1025" s="0" t="n">
        <v>205301790</v>
      </c>
      <c r="B1025" s="0" t="n">
        <v>3</v>
      </c>
      <c r="C1025" s="0" t="n">
        <v>11497.5</v>
      </c>
      <c r="D1025" s="0" t="n">
        <v>0</v>
      </c>
      <c r="E1025" s="0" t="n">
        <f aca="false">21*B1025</f>
        <v>63</v>
      </c>
      <c r="F1025" s="0" t="n">
        <f aca="false">C1025+D1025</f>
        <v>11497.5</v>
      </c>
      <c r="G1025" s="0" t="n">
        <f aca="false">F1025+E1025</f>
        <v>11560.5</v>
      </c>
      <c r="H1025" s="18" t="n">
        <v>205301790</v>
      </c>
      <c r="I1025" s="47" t="s">
        <v>10133</v>
      </c>
      <c r="J1025" s="48" t="n">
        <v>11560.5</v>
      </c>
      <c r="K1025" s="0" t="n">
        <f aca="false">G1025-J1025</f>
        <v>0</v>
      </c>
    </row>
    <row r="1026" customFormat="false" ht="29.85" hidden="false" customHeight="false" outlineLevel="0" collapsed="false">
      <c r="A1026" s="0" t="n">
        <v>205301800</v>
      </c>
      <c r="B1026" s="0" t="n">
        <v>7</v>
      </c>
      <c r="C1026" s="0" t="n">
        <v>26827.5</v>
      </c>
      <c r="D1026" s="0" t="n">
        <v>0</v>
      </c>
      <c r="E1026" s="0" t="n">
        <f aca="false">21*B1026</f>
        <v>147</v>
      </c>
      <c r="F1026" s="0" t="n">
        <f aca="false">C1026+D1026</f>
        <v>26827.5</v>
      </c>
      <c r="G1026" s="0" t="n">
        <f aca="false">F1026+E1026</f>
        <v>26974.5</v>
      </c>
      <c r="H1026" s="18" t="n">
        <v>205301800</v>
      </c>
      <c r="I1026" s="47" t="s">
        <v>10134</v>
      </c>
      <c r="J1026" s="48" t="n">
        <v>26974.5</v>
      </c>
      <c r="K1026" s="0" t="n">
        <f aca="false">G1026-J1026</f>
        <v>0</v>
      </c>
    </row>
    <row r="1027" customFormat="false" ht="29.85" hidden="false" customHeight="false" outlineLevel="0" collapsed="false">
      <c r="A1027" s="0" t="n">
        <v>205301814</v>
      </c>
      <c r="B1027" s="0" t="n">
        <v>2</v>
      </c>
      <c r="C1027" s="0" t="n">
        <v>7665</v>
      </c>
      <c r="D1027" s="0" t="n">
        <v>0</v>
      </c>
      <c r="E1027" s="0" t="n">
        <f aca="false">21*B1027</f>
        <v>42</v>
      </c>
      <c r="F1027" s="0" t="n">
        <f aca="false">C1027+D1027</f>
        <v>7665</v>
      </c>
      <c r="G1027" s="0" t="n">
        <f aca="false">F1027+E1027</f>
        <v>7707</v>
      </c>
      <c r="H1027" s="53" t="n">
        <v>205301814</v>
      </c>
      <c r="I1027" s="47" t="s">
        <v>10135</v>
      </c>
      <c r="J1027" s="48" t="n">
        <v>7707</v>
      </c>
      <c r="K1027" s="0" t="n">
        <f aca="false">G1027-J1027</f>
        <v>0</v>
      </c>
    </row>
    <row r="1028" customFormat="false" ht="29.85" hidden="false" customHeight="false" outlineLevel="0" collapsed="false">
      <c r="A1028" s="0" t="n">
        <v>205301822</v>
      </c>
      <c r="B1028" s="0" t="n">
        <v>4</v>
      </c>
      <c r="C1028" s="0" t="n">
        <v>15330</v>
      </c>
      <c r="D1028" s="0" t="n">
        <v>0</v>
      </c>
      <c r="E1028" s="0" t="n">
        <f aca="false">21*B1028</f>
        <v>84</v>
      </c>
      <c r="F1028" s="0" t="n">
        <f aca="false">C1028+D1028</f>
        <v>15330</v>
      </c>
      <c r="G1028" s="0" t="n">
        <f aca="false">F1028+E1028</f>
        <v>15414</v>
      </c>
      <c r="H1028" s="18" t="n">
        <v>205301822</v>
      </c>
      <c r="I1028" s="47" t="s">
        <v>10136</v>
      </c>
      <c r="J1028" s="48" t="n">
        <v>15414</v>
      </c>
      <c r="K1028" s="0" t="n">
        <f aca="false">G1028-J1028</f>
        <v>0</v>
      </c>
    </row>
    <row r="1029" customFormat="false" ht="29.85" hidden="false" customHeight="false" outlineLevel="0" collapsed="false">
      <c r="A1029" s="0" t="n">
        <v>205301830</v>
      </c>
      <c r="B1029" s="0" t="n">
        <v>2</v>
      </c>
      <c r="C1029" s="0" t="n">
        <v>7665</v>
      </c>
      <c r="D1029" s="0" t="n">
        <v>0</v>
      </c>
      <c r="E1029" s="0" t="n">
        <f aca="false">21*B1029</f>
        <v>42</v>
      </c>
      <c r="F1029" s="0" t="n">
        <f aca="false">C1029+D1029</f>
        <v>7665</v>
      </c>
      <c r="G1029" s="0" t="n">
        <f aca="false">F1029+E1029</f>
        <v>7707</v>
      </c>
      <c r="H1029" s="18" t="n">
        <v>205301830</v>
      </c>
      <c r="I1029" s="47" t="s">
        <v>10137</v>
      </c>
      <c r="J1029" s="48" t="n">
        <v>7707</v>
      </c>
      <c r="K1029" s="0" t="n">
        <f aca="false">G1029-J1029</f>
        <v>0</v>
      </c>
    </row>
    <row r="1030" customFormat="false" ht="29.85" hidden="false" customHeight="false" outlineLevel="0" collapsed="false">
      <c r="A1030" s="0" t="n">
        <v>205301853</v>
      </c>
      <c r="B1030" s="0" t="n">
        <v>9</v>
      </c>
      <c r="C1030" s="0" t="n">
        <v>34492.5</v>
      </c>
      <c r="D1030" s="0" t="n">
        <v>0</v>
      </c>
      <c r="E1030" s="0" t="n">
        <f aca="false">21*B1030</f>
        <v>189</v>
      </c>
      <c r="F1030" s="0" t="n">
        <f aca="false">C1030+D1030</f>
        <v>34492.5</v>
      </c>
      <c r="G1030" s="0" t="n">
        <f aca="false">F1030+E1030</f>
        <v>34681.5</v>
      </c>
      <c r="H1030" s="18" t="n">
        <v>205301853</v>
      </c>
      <c r="I1030" s="47" t="s">
        <v>10138</v>
      </c>
      <c r="J1030" s="48" t="n">
        <v>34681.5</v>
      </c>
      <c r="K1030" s="0" t="n">
        <f aca="false">G1030-J1030</f>
        <v>0</v>
      </c>
    </row>
    <row r="1031" customFormat="false" ht="15.65" hidden="false" customHeight="false" outlineLevel="0" collapsed="false">
      <c r="A1031" s="0" t="n">
        <v>205301858</v>
      </c>
      <c r="B1031" s="0" t="n">
        <v>3</v>
      </c>
      <c r="C1031" s="0" t="n">
        <v>11497.5</v>
      </c>
      <c r="D1031" s="0" t="n">
        <v>0</v>
      </c>
      <c r="E1031" s="0" t="n">
        <f aca="false">21*B1031</f>
        <v>63</v>
      </c>
      <c r="F1031" s="0" t="n">
        <f aca="false">C1031+D1031</f>
        <v>11497.5</v>
      </c>
      <c r="G1031" s="0" t="n">
        <f aca="false">F1031+E1031</f>
        <v>11560.5</v>
      </c>
      <c r="H1031" s="18" t="n">
        <v>205301858</v>
      </c>
      <c r="I1031" s="47" t="s">
        <v>10139</v>
      </c>
      <c r="J1031" s="48" t="n">
        <v>11560.5</v>
      </c>
      <c r="K1031" s="0" t="n">
        <f aca="false">G1031-J1031</f>
        <v>0</v>
      </c>
    </row>
    <row r="1032" customFormat="false" ht="29.85" hidden="false" customHeight="false" outlineLevel="0" collapsed="false">
      <c r="A1032" s="0" t="n">
        <v>205301887</v>
      </c>
      <c r="B1032" s="0" t="n">
        <v>2</v>
      </c>
      <c r="C1032" s="0" t="n">
        <v>7665</v>
      </c>
      <c r="D1032" s="0" t="n">
        <v>0</v>
      </c>
      <c r="E1032" s="0" t="n">
        <f aca="false">21*B1032</f>
        <v>42</v>
      </c>
      <c r="F1032" s="0" t="n">
        <f aca="false">C1032+D1032</f>
        <v>7665</v>
      </c>
      <c r="G1032" s="0" t="n">
        <f aca="false">F1032+E1032</f>
        <v>7707</v>
      </c>
      <c r="H1032" s="18" t="n">
        <v>205301887</v>
      </c>
      <c r="I1032" s="47" t="s">
        <v>10140</v>
      </c>
      <c r="J1032" s="48" t="n">
        <v>7707</v>
      </c>
      <c r="K1032" s="0" t="n">
        <f aca="false">G1032-J1032</f>
        <v>0</v>
      </c>
    </row>
    <row r="1033" customFormat="false" ht="29.85" hidden="false" customHeight="false" outlineLevel="0" collapsed="false">
      <c r="A1033" s="0" t="n">
        <v>205301907</v>
      </c>
      <c r="B1033" s="0" t="n">
        <v>4</v>
      </c>
      <c r="C1033" s="0" t="n">
        <v>15330</v>
      </c>
      <c r="D1033" s="0" t="n">
        <v>0</v>
      </c>
      <c r="E1033" s="0" t="n">
        <f aca="false">21*B1033</f>
        <v>84</v>
      </c>
      <c r="F1033" s="0" t="n">
        <f aca="false">C1033+D1033</f>
        <v>15330</v>
      </c>
      <c r="G1033" s="0" t="n">
        <f aca="false">F1033+E1033</f>
        <v>15414</v>
      </c>
      <c r="H1033" s="53" t="n">
        <v>205301907</v>
      </c>
      <c r="I1033" s="47" t="s">
        <v>10141</v>
      </c>
      <c r="J1033" s="48" t="n">
        <v>15414</v>
      </c>
      <c r="K1033" s="0" t="n">
        <f aca="false">G1033-J1033</f>
        <v>0</v>
      </c>
    </row>
    <row r="1034" customFormat="false" ht="29.85" hidden="false" customHeight="false" outlineLevel="0" collapsed="false">
      <c r="A1034" s="0" t="n">
        <v>205301944</v>
      </c>
      <c r="B1034" s="0" t="n">
        <v>4</v>
      </c>
      <c r="C1034" s="0" t="n">
        <v>18690</v>
      </c>
      <c r="D1034" s="0" t="n">
        <v>0</v>
      </c>
      <c r="E1034" s="0" t="n">
        <f aca="false">21*B1034</f>
        <v>84</v>
      </c>
      <c r="F1034" s="0" t="n">
        <f aca="false">C1034+D1034</f>
        <v>18690</v>
      </c>
      <c r="G1034" s="0" t="n">
        <f aca="false">F1034+E1034</f>
        <v>18774</v>
      </c>
      <c r="H1034" s="53" t="n">
        <v>205301944</v>
      </c>
      <c r="I1034" s="47" t="s">
        <v>10142</v>
      </c>
      <c r="J1034" s="48" t="n">
        <v>18774</v>
      </c>
      <c r="K1034" s="0" t="n">
        <f aca="false">G1034-J1034</f>
        <v>0</v>
      </c>
    </row>
    <row r="1035" customFormat="false" ht="29.85" hidden="false" customHeight="false" outlineLevel="0" collapsed="false">
      <c r="A1035" s="0" t="n">
        <v>205301968</v>
      </c>
      <c r="B1035" s="0" t="n">
        <v>2</v>
      </c>
      <c r="C1035" s="0" t="n">
        <v>7665</v>
      </c>
      <c r="D1035" s="0" t="n">
        <v>0</v>
      </c>
      <c r="E1035" s="0" t="n">
        <f aca="false">21*B1035</f>
        <v>42</v>
      </c>
      <c r="F1035" s="0" t="n">
        <f aca="false">C1035+D1035</f>
        <v>7665</v>
      </c>
      <c r="G1035" s="0" t="n">
        <f aca="false">F1035+E1035</f>
        <v>7707</v>
      </c>
      <c r="H1035" s="18" t="n">
        <v>205301968</v>
      </c>
      <c r="I1035" s="47" t="s">
        <v>10143</v>
      </c>
      <c r="J1035" s="48" t="n">
        <v>7707</v>
      </c>
      <c r="K1035" s="0" t="n">
        <f aca="false">G1035-J1035</f>
        <v>0</v>
      </c>
    </row>
    <row r="1036" customFormat="false" ht="29.85" hidden="false" customHeight="false" outlineLevel="0" collapsed="false">
      <c r="A1036" s="0" t="n">
        <v>205301985</v>
      </c>
      <c r="B1036" s="0" t="n">
        <v>4</v>
      </c>
      <c r="C1036" s="0" t="n">
        <v>15330</v>
      </c>
      <c r="D1036" s="0" t="n">
        <v>0</v>
      </c>
      <c r="E1036" s="0" t="n">
        <f aca="false">21*B1036</f>
        <v>84</v>
      </c>
      <c r="F1036" s="0" t="n">
        <f aca="false">C1036+D1036</f>
        <v>15330</v>
      </c>
      <c r="G1036" s="0" t="n">
        <f aca="false">F1036+E1036</f>
        <v>15414</v>
      </c>
      <c r="H1036" s="18" t="n">
        <v>205301985</v>
      </c>
      <c r="I1036" s="47" t="s">
        <v>10144</v>
      </c>
      <c r="J1036" s="48" t="n">
        <v>15414</v>
      </c>
      <c r="K1036" s="0" t="n">
        <f aca="false">G1036-J1036</f>
        <v>0</v>
      </c>
    </row>
    <row r="1037" customFormat="false" ht="15.75" hidden="false" customHeight="false" outlineLevel="0" collapsed="false">
      <c r="A1037" s="0" t="n">
        <v>205301992</v>
      </c>
      <c r="B1037" s="0" t="n">
        <v>2</v>
      </c>
      <c r="C1037" s="0" t="n">
        <v>7665</v>
      </c>
      <c r="D1037" s="0" t="n">
        <v>0</v>
      </c>
      <c r="E1037" s="0" t="n">
        <f aca="false">21*B1037</f>
        <v>42</v>
      </c>
      <c r="F1037" s="0" t="n">
        <f aca="false">C1037+D1037</f>
        <v>7665</v>
      </c>
      <c r="G1037" s="0" t="n">
        <f aca="false">F1037+E1037</f>
        <v>7707</v>
      </c>
      <c r="H1037" s="53" t="n">
        <v>205301992</v>
      </c>
      <c r="I1037" s="47" t="s">
        <v>10145</v>
      </c>
      <c r="J1037" s="48" t="n">
        <v>7707</v>
      </c>
      <c r="K1037" s="0" t="n">
        <f aca="false">G1037-J1037</f>
        <v>0</v>
      </c>
    </row>
    <row r="1038" customFormat="false" ht="15.75" hidden="false" customHeight="false" outlineLevel="0" collapsed="false">
      <c r="A1038" s="0" t="n">
        <v>205301997</v>
      </c>
      <c r="B1038" s="0" t="n">
        <v>4</v>
      </c>
      <c r="C1038" s="0" t="n">
        <v>18690</v>
      </c>
      <c r="D1038" s="0" t="n">
        <v>0</v>
      </c>
      <c r="E1038" s="0" t="n">
        <f aca="false">21*B1038</f>
        <v>84</v>
      </c>
      <c r="F1038" s="0" t="n">
        <f aca="false">C1038+D1038</f>
        <v>18690</v>
      </c>
      <c r="G1038" s="0" t="n">
        <f aca="false">F1038+E1038</f>
        <v>18774</v>
      </c>
      <c r="H1038" s="18" t="n">
        <v>205301997</v>
      </c>
      <c r="I1038" s="47" t="s">
        <v>10146</v>
      </c>
      <c r="J1038" s="48" t="n">
        <v>18774</v>
      </c>
      <c r="K1038" s="0" t="n">
        <f aca="false">G1038-J1038</f>
        <v>0</v>
      </c>
    </row>
    <row r="1039" customFormat="false" ht="29.85" hidden="false" customHeight="false" outlineLevel="0" collapsed="false">
      <c r="A1039" s="0" t="n">
        <v>205302034</v>
      </c>
      <c r="B1039" s="0" t="n">
        <v>10</v>
      </c>
      <c r="C1039" s="0" t="n">
        <v>46725</v>
      </c>
      <c r="D1039" s="0" t="n">
        <v>0</v>
      </c>
      <c r="E1039" s="0" t="n">
        <f aca="false">21*B1039</f>
        <v>210</v>
      </c>
      <c r="F1039" s="0" t="n">
        <f aca="false">C1039+D1039</f>
        <v>46725</v>
      </c>
      <c r="G1039" s="0" t="n">
        <f aca="false">F1039+E1039</f>
        <v>46935</v>
      </c>
      <c r="H1039" s="18" t="n">
        <v>205302034</v>
      </c>
      <c r="I1039" s="47" t="s">
        <v>10147</v>
      </c>
      <c r="J1039" s="48" t="n">
        <v>46935</v>
      </c>
      <c r="K1039" s="0" t="n">
        <f aca="false">G1039-J1039</f>
        <v>0</v>
      </c>
    </row>
    <row r="1040" customFormat="false" ht="29.85" hidden="false" customHeight="false" outlineLevel="0" collapsed="false">
      <c r="A1040" s="0" t="n">
        <v>205302040</v>
      </c>
      <c r="B1040" s="0" t="n">
        <v>2</v>
      </c>
      <c r="C1040" s="0" t="n">
        <v>7665</v>
      </c>
      <c r="D1040" s="0" t="n">
        <v>0</v>
      </c>
      <c r="E1040" s="0" t="n">
        <f aca="false">21*B1040</f>
        <v>42</v>
      </c>
      <c r="F1040" s="0" t="n">
        <f aca="false">C1040+D1040</f>
        <v>7665</v>
      </c>
      <c r="G1040" s="0" t="n">
        <f aca="false">F1040+E1040</f>
        <v>7707</v>
      </c>
      <c r="H1040" s="18" t="n">
        <v>205302040</v>
      </c>
      <c r="I1040" s="47" t="s">
        <v>10148</v>
      </c>
      <c r="J1040" s="48" t="n">
        <v>7707</v>
      </c>
      <c r="K1040" s="0" t="n">
        <f aca="false">G1040-J1040</f>
        <v>0</v>
      </c>
    </row>
    <row r="1041" customFormat="false" ht="29.85" hidden="false" customHeight="false" outlineLevel="0" collapsed="false">
      <c r="A1041" s="0" t="n">
        <v>205302062</v>
      </c>
      <c r="B1041" s="0" t="n">
        <v>4</v>
      </c>
      <c r="C1041" s="0" t="n">
        <v>15330</v>
      </c>
      <c r="D1041" s="0" t="n">
        <v>0</v>
      </c>
      <c r="E1041" s="0" t="n">
        <f aca="false">21*B1041</f>
        <v>84</v>
      </c>
      <c r="F1041" s="0" t="n">
        <f aca="false">C1041+D1041</f>
        <v>15330</v>
      </c>
      <c r="G1041" s="0" t="n">
        <f aca="false">F1041+E1041</f>
        <v>15414</v>
      </c>
      <c r="H1041" s="49" t="n">
        <v>205302062</v>
      </c>
      <c r="I1041" s="47" t="s">
        <v>10149</v>
      </c>
      <c r="J1041" s="48" t="n">
        <v>15414</v>
      </c>
      <c r="K1041" s="0" t="n">
        <f aca="false">G1041-J1041</f>
        <v>0</v>
      </c>
    </row>
    <row r="1042" customFormat="false" ht="29.85" hidden="false" customHeight="false" outlineLevel="0" collapsed="false">
      <c r="A1042" s="0" t="n">
        <v>205302062</v>
      </c>
      <c r="B1042" s="0" t="n">
        <v>4</v>
      </c>
      <c r="C1042" s="0" t="n">
        <v>15330</v>
      </c>
      <c r="D1042" s="0" t="n">
        <v>0</v>
      </c>
      <c r="E1042" s="0" t="n">
        <f aca="false">21*B1042</f>
        <v>84</v>
      </c>
      <c r="F1042" s="0" t="n">
        <f aca="false">C1042+D1042</f>
        <v>15330</v>
      </c>
      <c r="G1042" s="0" t="n">
        <f aca="false">F1042+E1042</f>
        <v>15414</v>
      </c>
      <c r="H1042" s="49" t="n">
        <v>205302062</v>
      </c>
      <c r="I1042" s="47" t="s">
        <v>10150</v>
      </c>
      <c r="J1042" s="48" t="n">
        <v>15414</v>
      </c>
      <c r="K1042" s="0" t="n">
        <f aca="false">G1042-J1042</f>
        <v>0</v>
      </c>
    </row>
    <row r="1043" customFormat="false" ht="29.85" hidden="false" customHeight="false" outlineLevel="0" collapsed="false">
      <c r="A1043" s="0" t="n">
        <v>205302095</v>
      </c>
      <c r="B1043" s="0" t="n">
        <v>3</v>
      </c>
      <c r="C1043" s="0" t="n">
        <v>11497.5</v>
      </c>
      <c r="D1043" s="0" t="n">
        <v>0</v>
      </c>
      <c r="E1043" s="0" t="n">
        <f aca="false">21*B1043</f>
        <v>63</v>
      </c>
      <c r="F1043" s="0" t="n">
        <f aca="false">C1043+D1043</f>
        <v>11497.5</v>
      </c>
      <c r="G1043" s="0" t="n">
        <f aca="false">F1043+E1043</f>
        <v>11560.5</v>
      </c>
      <c r="H1043" s="18" t="n">
        <v>205302095</v>
      </c>
      <c r="I1043" s="47" t="s">
        <v>10151</v>
      </c>
      <c r="J1043" s="48" t="n">
        <v>11560.5</v>
      </c>
      <c r="K1043" s="0" t="n">
        <f aca="false">G1043-J1043</f>
        <v>0</v>
      </c>
    </row>
    <row r="1044" customFormat="false" ht="29.85" hidden="false" customHeight="false" outlineLevel="0" collapsed="false">
      <c r="A1044" s="0" t="n">
        <v>205302140</v>
      </c>
      <c r="B1044" s="0" t="n">
        <v>3</v>
      </c>
      <c r="C1044" s="0" t="n">
        <v>11497.5</v>
      </c>
      <c r="D1044" s="0" t="n">
        <v>0</v>
      </c>
      <c r="E1044" s="0" t="n">
        <f aca="false">21*B1044</f>
        <v>63</v>
      </c>
      <c r="F1044" s="0" t="n">
        <f aca="false">C1044+D1044</f>
        <v>11497.5</v>
      </c>
      <c r="G1044" s="0" t="n">
        <f aca="false">F1044+E1044</f>
        <v>11560.5</v>
      </c>
      <c r="H1044" s="18" t="n">
        <v>205302140</v>
      </c>
      <c r="I1044" s="47" t="s">
        <v>10152</v>
      </c>
      <c r="J1044" s="48" t="n">
        <v>11560.5</v>
      </c>
      <c r="K1044" s="0" t="n">
        <f aca="false">G1044-J1044</f>
        <v>0</v>
      </c>
    </row>
    <row r="1045" customFormat="false" ht="29.85" hidden="false" customHeight="false" outlineLevel="0" collapsed="false">
      <c r="A1045" s="0" t="n">
        <v>205302143</v>
      </c>
      <c r="B1045" s="0" t="n">
        <v>6</v>
      </c>
      <c r="C1045" s="0" t="n">
        <v>22995</v>
      </c>
      <c r="D1045" s="0" t="n">
        <v>0</v>
      </c>
      <c r="E1045" s="0" t="n">
        <f aca="false">21*B1045</f>
        <v>126</v>
      </c>
      <c r="F1045" s="0" t="n">
        <f aca="false">C1045+D1045</f>
        <v>22995</v>
      </c>
      <c r="G1045" s="0" t="n">
        <f aca="false">F1045+E1045</f>
        <v>23121</v>
      </c>
      <c r="H1045" s="18" t="n">
        <v>205302143</v>
      </c>
      <c r="I1045" s="47" t="s">
        <v>10153</v>
      </c>
      <c r="J1045" s="48" t="n">
        <v>23121</v>
      </c>
      <c r="K1045" s="0" t="n">
        <f aca="false">G1045-J1045</f>
        <v>0</v>
      </c>
    </row>
    <row r="1046" customFormat="false" ht="29.85" hidden="false" customHeight="false" outlineLevel="0" collapsed="false">
      <c r="A1046" s="0" t="n">
        <v>205302179</v>
      </c>
      <c r="B1046" s="0" t="n">
        <v>2</v>
      </c>
      <c r="C1046" s="0" t="n">
        <v>7665</v>
      </c>
      <c r="D1046" s="0" t="n">
        <v>0</v>
      </c>
      <c r="E1046" s="0" t="n">
        <f aca="false">21*B1046</f>
        <v>42</v>
      </c>
      <c r="F1046" s="0" t="n">
        <f aca="false">C1046+D1046</f>
        <v>7665</v>
      </c>
      <c r="G1046" s="0" t="n">
        <f aca="false">F1046+E1046</f>
        <v>7707</v>
      </c>
      <c r="H1046" s="18" t="n">
        <v>205302179</v>
      </c>
      <c r="I1046" s="47" t="s">
        <v>10154</v>
      </c>
      <c r="J1046" s="48" t="n">
        <v>7707</v>
      </c>
      <c r="K1046" s="0" t="n">
        <f aca="false">G1046-J1046</f>
        <v>0</v>
      </c>
    </row>
    <row r="1047" customFormat="false" ht="29.85" hidden="false" customHeight="false" outlineLevel="0" collapsed="false">
      <c r="A1047" s="0" t="n">
        <v>205302180</v>
      </c>
      <c r="B1047" s="0" t="n">
        <v>6</v>
      </c>
      <c r="C1047" s="0" t="n">
        <v>22995</v>
      </c>
      <c r="D1047" s="0" t="n">
        <v>0</v>
      </c>
      <c r="E1047" s="0" t="n">
        <f aca="false">21*B1047</f>
        <v>126</v>
      </c>
      <c r="F1047" s="0" t="n">
        <f aca="false">C1047+D1047</f>
        <v>22995</v>
      </c>
      <c r="G1047" s="0" t="n">
        <f aca="false">F1047+E1047</f>
        <v>23121</v>
      </c>
      <c r="H1047" s="18" t="n">
        <v>205302180</v>
      </c>
      <c r="I1047" s="47" t="s">
        <v>10155</v>
      </c>
      <c r="J1047" s="48" t="n">
        <v>23121</v>
      </c>
      <c r="K1047" s="0" t="n">
        <f aca="false">G1047-J1047</f>
        <v>0</v>
      </c>
    </row>
    <row r="1048" customFormat="false" ht="29.85" hidden="false" customHeight="false" outlineLevel="0" collapsed="false">
      <c r="A1048" s="0" t="n">
        <v>205302244</v>
      </c>
      <c r="B1048" s="0" t="n">
        <v>5</v>
      </c>
      <c r="C1048" s="0" t="n">
        <v>19162.5</v>
      </c>
      <c r="D1048" s="0" t="n">
        <v>0</v>
      </c>
      <c r="E1048" s="0" t="n">
        <f aca="false">21*B1048</f>
        <v>105</v>
      </c>
      <c r="F1048" s="0" t="n">
        <f aca="false">C1048+D1048</f>
        <v>19162.5</v>
      </c>
      <c r="G1048" s="0" t="n">
        <f aca="false">F1048+E1048</f>
        <v>19267.5</v>
      </c>
      <c r="H1048" s="53" t="n">
        <v>205302244</v>
      </c>
      <c r="I1048" s="47" t="s">
        <v>10156</v>
      </c>
      <c r="J1048" s="48" t="n">
        <v>19267.5</v>
      </c>
      <c r="K1048" s="0" t="n">
        <f aca="false">G1048-J1048</f>
        <v>0</v>
      </c>
    </row>
    <row r="1049" customFormat="false" ht="29.85" hidden="false" customHeight="false" outlineLevel="0" collapsed="false">
      <c r="A1049" s="0" t="n">
        <v>205302277</v>
      </c>
      <c r="B1049" s="0" t="n">
        <v>4</v>
      </c>
      <c r="C1049" s="0" t="n">
        <v>15330</v>
      </c>
      <c r="D1049" s="0" t="n">
        <v>0</v>
      </c>
      <c r="E1049" s="0" t="n">
        <f aca="false">21*B1049</f>
        <v>84</v>
      </c>
      <c r="F1049" s="0" t="n">
        <f aca="false">C1049+D1049</f>
        <v>15330</v>
      </c>
      <c r="G1049" s="0" t="n">
        <f aca="false">F1049+E1049</f>
        <v>15414</v>
      </c>
      <c r="H1049" s="18" t="n">
        <v>205302277</v>
      </c>
      <c r="I1049" s="47" t="s">
        <v>10157</v>
      </c>
      <c r="J1049" s="48" t="n">
        <v>15414</v>
      </c>
      <c r="K1049" s="0" t="n">
        <f aca="false">G1049-J1049</f>
        <v>0</v>
      </c>
    </row>
    <row r="1050" customFormat="false" ht="15.65" hidden="false" customHeight="false" outlineLevel="0" collapsed="false">
      <c r="A1050" s="0" t="n">
        <v>205302304</v>
      </c>
      <c r="B1050" s="0" t="n">
        <v>6</v>
      </c>
      <c r="C1050" s="0" t="n">
        <v>22995</v>
      </c>
      <c r="D1050" s="0" t="n">
        <v>0</v>
      </c>
      <c r="E1050" s="0" t="n">
        <f aca="false">21*B1050</f>
        <v>126</v>
      </c>
      <c r="F1050" s="0" t="n">
        <f aca="false">C1050+D1050</f>
        <v>22995</v>
      </c>
      <c r="G1050" s="0" t="n">
        <f aca="false">F1050+E1050</f>
        <v>23121</v>
      </c>
      <c r="H1050" s="49" t="n">
        <v>205302304</v>
      </c>
      <c r="I1050" s="47" t="s">
        <v>10158</v>
      </c>
      <c r="J1050" s="48" t="n">
        <v>23121</v>
      </c>
      <c r="K1050" s="0" t="n">
        <f aca="false">G1050-J1050</f>
        <v>0</v>
      </c>
    </row>
    <row r="1051" customFormat="false" ht="15.65" hidden="false" customHeight="false" outlineLevel="0" collapsed="false">
      <c r="A1051" s="0" t="n">
        <v>205302304</v>
      </c>
      <c r="B1051" s="0" t="n">
        <v>6</v>
      </c>
      <c r="C1051" s="0" t="n">
        <v>22995</v>
      </c>
      <c r="D1051" s="0" t="n">
        <v>0</v>
      </c>
      <c r="E1051" s="0" t="n">
        <f aca="false">21*B1051</f>
        <v>126</v>
      </c>
      <c r="F1051" s="0" t="n">
        <f aca="false">C1051+D1051</f>
        <v>22995</v>
      </c>
      <c r="G1051" s="0" t="n">
        <f aca="false">F1051+E1051</f>
        <v>23121</v>
      </c>
      <c r="H1051" s="49" t="n">
        <v>205302304</v>
      </c>
      <c r="I1051" s="47" t="s">
        <v>10159</v>
      </c>
      <c r="J1051" s="48" t="n">
        <v>23121</v>
      </c>
      <c r="K1051" s="0" t="n">
        <f aca="false">G1051-J1051</f>
        <v>0</v>
      </c>
    </row>
    <row r="1052" customFormat="false" ht="29.85" hidden="false" customHeight="false" outlineLevel="0" collapsed="false">
      <c r="A1052" s="0" t="n">
        <v>205302307</v>
      </c>
      <c r="B1052" s="0" t="n">
        <v>8</v>
      </c>
      <c r="C1052" s="0" t="n">
        <v>30660</v>
      </c>
      <c r="D1052" s="0" t="n">
        <v>0</v>
      </c>
      <c r="E1052" s="0" t="n">
        <f aca="false">21*B1052</f>
        <v>168</v>
      </c>
      <c r="F1052" s="0" t="n">
        <f aca="false">C1052+D1052</f>
        <v>30660</v>
      </c>
      <c r="G1052" s="0" t="n">
        <f aca="false">F1052+E1052</f>
        <v>30828</v>
      </c>
      <c r="H1052" s="18" t="n">
        <v>205302307</v>
      </c>
      <c r="I1052" s="47" t="s">
        <v>10160</v>
      </c>
      <c r="J1052" s="48" t="n">
        <v>30828</v>
      </c>
      <c r="K1052" s="0" t="n">
        <f aca="false">G1052-J1052</f>
        <v>0</v>
      </c>
    </row>
    <row r="1053" customFormat="false" ht="29.85" hidden="false" customHeight="false" outlineLevel="0" collapsed="false">
      <c r="A1053" s="0" t="n">
        <v>205302336</v>
      </c>
      <c r="B1053" s="0" t="n">
        <v>5</v>
      </c>
      <c r="C1053" s="0" t="n">
        <v>19162.5</v>
      </c>
      <c r="D1053" s="0" t="n">
        <v>0</v>
      </c>
      <c r="E1053" s="0" t="n">
        <f aca="false">21*B1053</f>
        <v>105</v>
      </c>
      <c r="F1053" s="0" t="n">
        <f aca="false">C1053+D1053</f>
        <v>19162.5</v>
      </c>
      <c r="G1053" s="0" t="n">
        <f aca="false">F1053+E1053</f>
        <v>19267.5</v>
      </c>
      <c r="H1053" s="18" t="n">
        <v>205302336</v>
      </c>
      <c r="I1053" s="47" t="s">
        <v>10161</v>
      </c>
      <c r="J1053" s="48" t="n">
        <v>19267.5</v>
      </c>
      <c r="K1053" s="0" t="n">
        <f aca="false">G1053-J1053</f>
        <v>0</v>
      </c>
    </row>
    <row r="1054" customFormat="false" ht="29.85" hidden="false" customHeight="false" outlineLevel="0" collapsed="false">
      <c r="A1054" s="0" t="n">
        <v>205302356</v>
      </c>
      <c r="B1054" s="0" t="n">
        <v>5</v>
      </c>
      <c r="C1054" s="0" t="n">
        <v>19162.5</v>
      </c>
      <c r="D1054" s="0" t="n">
        <v>0</v>
      </c>
      <c r="E1054" s="0" t="n">
        <f aca="false">21*B1054</f>
        <v>105</v>
      </c>
      <c r="F1054" s="0" t="n">
        <f aca="false">C1054+D1054</f>
        <v>19162.5</v>
      </c>
      <c r="G1054" s="0" t="n">
        <f aca="false">F1054+E1054</f>
        <v>19267.5</v>
      </c>
      <c r="H1054" s="18" t="n">
        <v>205302356</v>
      </c>
      <c r="I1054" s="47" t="s">
        <v>10162</v>
      </c>
      <c r="J1054" s="48" t="n">
        <v>19267.5</v>
      </c>
      <c r="K1054" s="0" t="n">
        <f aca="false">G1054-J1054</f>
        <v>0</v>
      </c>
    </row>
    <row r="1055" customFormat="false" ht="29.85" hidden="false" customHeight="false" outlineLevel="0" collapsed="false">
      <c r="A1055" s="0" t="n">
        <v>205302384</v>
      </c>
      <c r="B1055" s="0" t="n">
        <v>6</v>
      </c>
      <c r="C1055" s="0" t="n">
        <v>22995</v>
      </c>
      <c r="D1055" s="0" t="n">
        <v>0</v>
      </c>
      <c r="E1055" s="0" t="n">
        <f aca="false">21*B1055</f>
        <v>126</v>
      </c>
      <c r="F1055" s="0" t="n">
        <f aca="false">C1055+D1055</f>
        <v>22995</v>
      </c>
      <c r="G1055" s="0" t="n">
        <f aca="false">F1055+E1055</f>
        <v>23121</v>
      </c>
      <c r="H1055" s="18" t="n">
        <v>205302384</v>
      </c>
      <c r="I1055" s="47" t="s">
        <v>10163</v>
      </c>
      <c r="J1055" s="48" t="n">
        <v>23121</v>
      </c>
      <c r="K1055" s="0" t="n">
        <f aca="false">G1055-J1055</f>
        <v>0</v>
      </c>
    </row>
    <row r="1056" customFormat="false" ht="29.85" hidden="false" customHeight="false" outlineLevel="0" collapsed="false">
      <c r="A1056" s="0" t="n">
        <v>205302399</v>
      </c>
      <c r="B1056" s="0" t="n">
        <v>9</v>
      </c>
      <c r="C1056" s="0" t="n">
        <v>34492.5</v>
      </c>
      <c r="D1056" s="0" t="n">
        <v>0</v>
      </c>
      <c r="E1056" s="0" t="n">
        <f aca="false">21*B1056</f>
        <v>189</v>
      </c>
      <c r="F1056" s="0" t="n">
        <f aca="false">C1056+D1056</f>
        <v>34492.5</v>
      </c>
      <c r="G1056" s="0" t="n">
        <f aca="false">F1056+E1056</f>
        <v>34681.5</v>
      </c>
      <c r="H1056" s="18" t="n">
        <v>205302399</v>
      </c>
      <c r="I1056" s="47" t="s">
        <v>10164</v>
      </c>
      <c r="J1056" s="48" t="n">
        <v>34681.5</v>
      </c>
      <c r="K1056" s="0" t="n">
        <f aca="false">G1056-J1056</f>
        <v>0</v>
      </c>
    </row>
    <row r="1057" customFormat="false" ht="29.85" hidden="false" customHeight="false" outlineLevel="0" collapsed="false">
      <c r="A1057" s="0" t="n">
        <v>205302423</v>
      </c>
      <c r="B1057" s="0" t="n">
        <v>3</v>
      </c>
      <c r="C1057" s="0" t="n">
        <v>11497.5</v>
      </c>
      <c r="D1057" s="0" t="n">
        <v>0</v>
      </c>
      <c r="E1057" s="0" t="n">
        <f aca="false">21*B1057</f>
        <v>63</v>
      </c>
      <c r="F1057" s="0" t="n">
        <f aca="false">C1057+D1057</f>
        <v>11497.5</v>
      </c>
      <c r="G1057" s="0" t="n">
        <f aca="false">F1057+E1057</f>
        <v>11560.5</v>
      </c>
      <c r="H1057" s="18" t="n">
        <v>205302423</v>
      </c>
      <c r="I1057" s="47" t="s">
        <v>10165</v>
      </c>
      <c r="J1057" s="48" t="n">
        <v>11560.5</v>
      </c>
      <c r="K1057" s="0" t="n">
        <f aca="false">G1057-J1057</f>
        <v>0</v>
      </c>
    </row>
    <row r="1058" customFormat="false" ht="15.75" hidden="false" customHeight="false" outlineLevel="0" collapsed="false">
      <c r="A1058" s="0" t="n">
        <v>205302427</v>
      </c>
      <c r="B1058" s="0" t="n">
        <v>5</v>
      </c>
      <c r="C1058" s="0" t="n">
        <v>18525</v>
      </c>
      <c r="D1058" s="0" t="n">
        <v>10087</v>
      </c>
      <c r="E1058" s="0" t="n">
        <f aca="false">21*B1058</f>
        <v>105</v>
      </c>
      <c r="F1058" s="0" t="n">
        <f aca="false">C1058+D1058</f>
        <v>28612</v>
      </c>
      <c r="G1058" s="0" t="n">
        <f aca="false">F1058+E1058</f>
        <v>28717</v>
      </c>
      <c r="H1058" s="18" t="n">
        <v>205302427</v>
      </c>
      <c r="I1058" s="47" t="s">
        <v>10166</v>
      </c>
      <c r="J1058" s="48" t="n">
        <v>28717</v>
      </c>
      <c r="K1058" s="0" t="n">
        <f aca="false">G1058-J1058</f>
        <v>0</v>
      </c>
    </row>
    <row r="1059" customFormat="false" ht="29.85" hidden="false" customHeight="false" outlineLevel="0" collapsed="false">
      <c r="A1059" s="0" t="n">
        <v>205302431</v>
      </c>
      <c r="B1059" s="0" t="n">
        <v>4</v>
      </c>
      <c r="C1059" s="0" t="n">
        <v>15330</v>
      </c>
      <c r="D1059" s="0" t="n">
        <v>0</v>
      </c>
      <c r="E1059" s="0" t="n">
        <f aca="false">21*B1059</f>
        <v>84</v>
      </c>
      <c r="F1059" s="0" t="n">
        <f aca="false">C1059+D1059</f>
        <v>15330</v>
      </c>
      <c r="G1059" s="0" t="n">
        <f aca="false">F1059+E1059</f>
        <v>15414</v>
      </c>
      <c r="H1059" s="49" t="n">
        <v>205302431</v>
      </c>
      <c r="I1059" s="47" t="s">
        <v>10167</v>
      </c>
      <c r="J1059" s="48" t="n">
        <v>15414</v>
      </c>
      <c r="K1059" s="0" t="n">
        <f aca="false">G1059-J1059</f>
        <v>0</v>
      </c>
    </row>
    <row r="1060" customFormat="false" ht="15.75" hidden="false" customHeight="false" outlineLevel="0" collapsed="false">
      <c r="A1060" s="0" t="n">
        <v>205302431</v>
      </c>
      <c r="B1060" s="0" t="n">
        <v>4</v>
      </c>
      <c r="C1060" s="0" t="n">
        <v>15330</v>
      </c>
      <c r="D1060" s="0" t="n">
        <v>0</v>
      </c>
      <c r="E1060" s="0" t="n">
        <f aca="false">21*B1060</f>
        <v>84</v>
      </c>
      <c r="F1060" s="0" t="n">
        <f aca="false">C1060+D1060</f>
        <v>15330</v>
      </c>
      <c r="G1060" s="0" t="n">
        <f aca="false">F1060+E1060</f>
        <v>15414</v>
      </c>
      <c r="H1060" s="49" t="n">
        <v>205302431</v>
      </c>
      <c r="I1060" s="47" t="s">
        <v>10168</v>
      </c>
      <c r="J1060" s="48" t="n">
        <v>15414</v>
      </c>
      <c r="K1060" s="0" t="n">
        <f aca="false">G1060-J1060</f>
        <v>0</v>
      </c>
    </row>
    <row r="1061" customFormat="false" ht="29.85" hidden="false" customHeight="false" outlineLevel="0" collapsed="false">
      <c r="A1061" s="0" t="n">
        <v>205302438</v>
      </c>
      <c r="B1061" s="0" t="n">
        <v>3</v>
      </c>
      <c r="C1061" s="0" t="n">
        <v>11497.5</v>
      </c>
      <c r="D1061" s="0" t="n">
        <v>0</v>
      </c>
      <c r="E1061" s="0" t="n">
        <f aca="false">21*B1061</f>
        <v>63</v>
      </c>
      <c r="F1061" s="0" t="n">
        <f aca="false">C1061+D1061</f>
        <v>11497.5</v>
      </c>
      <c r="G1061" s="0" t="n">
        <f aca="false">F1061+E1061</f>
        <v>11560.5</v>
      </c>
      <c r="H1061" s="18" t="n">
        <v>205302438</v>
      </c>
      <c r="I1061" s="47" t="s">
        <v>10169</v>
      </c>
      <c r="J1061" s="48" t="n">
        <v>11560.5</v>
      </c>
      <c r="K1061" s="0" t="n">
        <f aca="false">G1061-J1061</f>
        <v>0</v>
      </c>
    </row>
    <row r="1062" customFormat="false" ht="29.85" hidden="false" customHeight="false" outlineLevel="0" collapsed="false">
      <c r="A1062" s="0" t="n">
        <v>205302444</v>
      </c>
      <c r="B1062" s="0" t="n">
        <v>6</v>
      </c>
      <c r="C1062" s="0" t="n">
        <v>22995</v>
      </c>
      <c r="D1062" s="0" t="n">
        <v>0</v>
      </c>
      <c r="E1062" s="0" t="n">
        <f aca="false">21*B1062</f>
        <v>126</v>
      </c>
      <c r="F1062" s="0" t="n">
        <f aca="false">C1062+D1062</f>
        <v>22995</v>
      </c>
      <c r="G1062" s="0" t="n">
        <f aca="false">F1062+E1062</f>
        <v>23121</v>
      </c>
      <c r="H1062" s="18" t="n">
        <v>205302444</v>
      </c>
      <c r="I1062" s="47" t="s">
        <v>10170</v>
      </c>
      <c r="J1062" s="48" t="n">
        <v>23121</v>
      </c>
      <c r="K1062" s="0" t="n">
        <f aca="false">G1062-J1062</f>
        <v>0</v>
      </c>
    </row>
    <row r="1063" customFormat="false" ht="29.85" hidden="false" customHeight="false" outlineLevel="0" collapsed="false">
      <c r="A1063" s="0" t="n">
        <v>205302495</v>
      </c>
      <c r="B1063" s="0" t="n">
        <v>3</v>
      </c>
      <c r="C1063" s="0" t="n">
        <v>11497.5</v>
      </c>
      <c r="D1063" s="0" t="n">
        <v>0</v>
      </c>
      <c r="E1063" s="0" t="n">
        <f aca="false">21*B1063</f>
        <v>63</v>
      </c>
      <c r="F1063" s="0" t="n">
        <f aca="false">C1063+D1063</f>
        <v>11497.5</v>
      </c>
      <c r="G1063" s="0" t="n">
        <f aca="false">F1063+E1063</f>
        <v>11560.5</v>
      </c>
      <c r="H1063" s="49" t="n">
        <v>205302495</v>
      </c>
      <c r="I1063" s="47" t="s">
        <v>10171</v>
      </c>
      <c r="J1063" s="48" t="n">
        <v>11560.5</v>
      </c>
      <c r="K1063" s="0" t="n">
        <f aca="false">G1063-J1063</f>
        <v>0</v>
      </c>
    </row>
    <row r="1064" customFormat="false" ht="15.75" hidden="false" customHeight="false" outlineLevel="0" collapsed="false">
      <c r="A1064" s="0" t="n">
        <v>205302495</v>
      </c>
      <c r="B1064" s="0" t="n">
        <v>3</v>
      </c>
      <c r="C1064" s="0" t="n">
        <v>11497.5</v>
      </c>
      <c r="D1064" s="0" t="n">
        <v>0</v>
      </c>
      <c r="E1064" s="0" t="n">
        <f aca="false">21*B1064</f>
        <v>63</v>
      </c>
      <c r="F1064" s="0" t="n">
        <f aca="false">C1064+D1064</f>
        <v>11497.5</v>
      </c>
      <c r="G1064" s="0" t="n">
        <f aca="false">F1064+E1064</f>
        <v>11560.5</v>
      </c>
      <c r="H1064" s="49" t="n">
        <v>205302495</v>
      </c>
      <c r="I1064" s="54" t="s">
        <v>10172</v>
      </c>
      <c r="J1064" s="55" t="n">
        <v>11560.5</v>
      </c>
      <c r="K1064" s="0" t="n">
        <f aca="false">G1064-J1064</f>
        <v>0</v>
      </c>
    </row>
    <row r="1065" customFormat="false" ht="29.85" hidden="false" customHeight="false" outlineLevel="0" collapsed="false">
      <c r="A1065" s="0" t="n">
        <v>205302505</v>
      </c>
      <c r="B1065" s="0" t="n">
        <v>9</v>
      </c>
      <c r="C1065" s="0" t="n">
        <v>34492.5</v>
      </c>
      <c r="D1065" s="0" t="n">
        <v>0</v>
      </c>
      <c r="E1065" s="0" t="n">
        <f aca="false">21*B1065</f>
        <v>189</v>
      </c>
      <c r="F1065" s="0" t="n">
        <f aca="false">C1065+D1065</f>
        <v>34492.5</v>
      </c>
      <c r="G1065" s="0" t="n">
        <f aca="false">F1065+E1065</f>
        <v>34681.5</v>
      </c>
      <c r="H1065" s="18" t="n">
        <v>205302505</v>
      </c>
      <c r="I1065" s="47" t="s">
        <v>10173</v>
      </c>
      <c r="J1065" s="48" t="n">
        <v>34681.5</v>
      </c>
      <c r="K1065" s="0" t="n">
        <f aca="false">G1065-J1065</f>
        <v>0</v>
      </c>
    </row>
    <row r="1066" customFormat="false" ht="29.85" hidden="false" customHeight="false" outlineLevel="0" collapsed="false">
      <c r="A1066" s="0" t="n">
        <v>205302507</v>
      </c>
      <c r="B1066" s="0" t="n">
        <v>3</v>
      </c>
      <c r="C1066" s="0" t="n">
        <v>11497.5</v>
      </c>
      <c r="D1066" s="0" t="n">
        <v>0</v>
      </c>
      <c r="E1066" s="0" t="n">
        <f aca="false">21*B1066</f>
        <v>63</v>
      </c>
      <c r="F1066" s="0" t="n">
        <f aca="false">C1066+D1066</f>
        <v>11497.5</v>
      </c>
      <c r="G1066" s="0" t="n">
        <f aca="false">F1066+E1066</f>
        <v>11560.5</v>
      </c>
      <c r="H1066" s="18" t="n">
        <v>205302507</v>
      </c>
      <c r="I1066" s="47" t="s">
        <v>10174</v>
      </c>
      <c r="J1066" s="48" t="n">
        <v>11560.5</v>
      </c>
      <c r="K1066" s="0" t="n">
        <f aca="false">G1066-J1066</f>
        <v>0</v>
      </c>
    </row>
    <row r="1067" customFormat="false" ht="29.85" hidden="false" customHeight="false" outlineLevel="0" collapsed="false">
      <c r="A1067" s="0" t="n">
        <v>205302520</v>
      </c>
      <c r="B1067" s="0" t="n">
        <v>9</v>
      </c>
      <c r="C1067" s="0" t="n">
        <v>34492.5</v>
      </c>
      <c r="D1067" s="0" t="n">
        <v>0</v>
      </c>
      <c r="E1067" s="0" t="n">
        <f aca="false">21*B1067</f>
        <v>189</v>
      </c>
      <c r="F1067" s="0" t="n">
        <f aca="false">C1067+D1067</f>
        <v>34492.5</v>
      </c>
      <c r="G1067" s="0" t="n">
        <f aca="false">F1067+E1067</f>
        <v>34681.5</v>
      </c>
      <c r="H1067" s="49" t="n">
        <v>205302520</v>
      </c>
      <c r="I1067" s="47" t="s">
        <v>10175</v>
      </c>
      <c r="J1067" s="48" t="n">
        <v>34681.5</v>
      </c>
      <c r="K1067" s="0" t="n">
        <f aca="false">G1067-J1067</f>
        <v>0</v>
      </c>
    </row>
    <row r="1068" customFormat="false" ht="29.85" hidden="false" customHeight="false" outlineLevel="0" collapsed="false">
      <c r="A1068" s="0" t="n">
        <v>205302520</v>
      </c>
      <c r="B1068" s="0" t="n">
        <v>9</v>
      </c>
      <c r="C1068" s="0" t="n">
        <v>34492.5</v>
      </c>
      <c r="D1068" s="0" t="n">
        <v>0</v>
      </c>
      <c r="E1068" s="0" t="n">
        <f aca="false">21*B1068</f>
        <v>189</v>
      </c>
      <c r="F1068" s="0" t="n">
        <f aca="false">C1068+D1068</f>
        <v>34492.5</v>
      </c>
      <c r="G1068" s="0" t="n">
        <f aca="false">F1068+E1068</f>
        <v>34681.5</v>
      </c>
      <c r="H1068" s="49" t="n">
        <v>205302520</v>
      </c>
      <c r="I1068" s="47" t="s">
        <v>10176</v>
      </c>
      <c r="J1068" s="48" t="n">
        <v>34681.5</v>
      </c>
      <c r="K1068" s="0" t="n">
        <f aca="false">G1068-J1068</f>
        <v>0</v>
      </c>
    </row>
    <row r="1069" customFormat="false" ht="29.85" hidden="false" customHeight="false" outlineLevel="0" collapsed="false">
      <c r="A1069" s="0" t="n">
        <v>205302530</v>
      </c>
      <c r="B1069" s="0" t="n">
        <v>5</v>
      </c>
      <c r="C1069" s="0" t="n">
        <v>19162.5</v>
      </c>
      <c r="D1069" s="0" t="n">
        <v>0</v>
      </c>
      <c r="E1069" s="0" t="n">
        <f aca="false">21*B1069</f>
        <v>105</v>
      </c>
      <c r="F1069" s="0" t="n">
        <f aca="false">C1069+D1069</f>
        <v>19162.5</v>
      </c>
      <c r="G1069" s="0" t="n">
        <f aca="false">F1069+E1069</f>
        <v>19267.5</v>
      </c>
      <c r="H1069" s="18" t="n">
        <v>205302530</v>
      </c>
      <c r="I1069" s="47" t="s">
        <v>10177</v>
      </c>
      <c r="J1069" s="48" t="n">
        <v>19267.5</v>
      </c>
      <c r="K1069" s="0" t="n">
        <f aca="false">G1069-J1069</f>
        <v>0</v>
      </c>
    </row>
    <row r="1070" customFormat="false" ht="29.85" hidden="false" customHeight="false" outlineLevel="0" collapsed="false">
      <c r="A1070" s="0" t="n">
        <v>205302616</v>
      </c>
      <c r="B1070" s="0" t="n">
        <v>5</v>
      </c>
      <c r="C1070" s="0" t="n">
        <v>19162.5</v>
      </c>
      <c r="D1070" s="0" t="n">
        <v>0</v>
      </c>
      <c r="E1070" s="0" t="n">
        <f aca="false">21*B1070</f>
        <v>105</v>
      </c>
      <c r="F1070" s="0" t="n">
        <f aca="false">C1070+D1070</f>
        <v>19162.5</v>
      </c>
      <c r="G1070" s="0" t="n">
        <f aca="false">F1070+E1070</f>
        <v>19267.5</v>
      </c>
      <c r="H1070" s="18" t="n">
        <v>205302616</v>
      </c>
      <c r="I1070" s="47" t="s">
        <v>10178</v>
      </c>
      <c r="J1070" s="48" t="n">
        <v>19267.5</v>
      </c>
      <c r="K1070" s="0" t="n">
        <f aca="false">G1070-J1070</f>
        <v>0</v>
      </c>
    </row>
    <row r="1071" customFormat="false" ht="29.85" hidden="false" customHeight="false" outlineLevel="0" collapsed="false">
      <c r="A1071" s="0" t="n">
        <v>205302631</v>
      </c>
      <c r="B1071" s="0" t="n">
        <v>2</v>
      </c>
      <c r="C1071" s="0" t="n">
        <v>7665</v>
      </c>
      <c r="D1071" s="0" t="n">
        <v>0</v>
      </c>
      <c r="E1071" s="0" t="n">
        <f aca="false">21*B1071</f>
        <v>42</v>
      </c>
      <c r="F1071" s="0" t="n">
        <f aca="false">C1071+D1071</f>
        <v>7665</v>
      </c>
      <c r="G1071" s="0" t="n">
        <f aca="false">F1071+E1071</f>
        <v>7707</v>
      </c>
      <c r="H1071" s="18" t="n">
        <v>205302631</v>
      </c>
      <c r="I1071" s="47" t="s">
        <v>10179</v>
      </c>
      <c r="J1071" s="48" t="n">
        <v>7707</v>
      </c>
      <c r="K1071" s="0" t="n">
        <f aca="false">G1071-J1071</f>
        <v>0</v>
      </c>
    </row>
    <row r="1072" customFormat="false" ht="29.85" hidden="false" customHeight="false" outlineLevel="0" collapsed="false">
      <c r="A1072" s="0" t="n">
        <v>205302676</v>
      </c>
      <c r="B1072" s="0" t="n">
        <v>1</v>
      </c>
      <c r="C1072" s="0" t="n">
        <v>3832.5</v>
      </c>
      <c r="D1072" s="0" t="n">
        <v>0</v>
      </c>
      <c r="E1072" s="0" t="n">
        <f aca="false">21*B1072</f>
        <v>21</v>
      </c>
      <c r="F1072" s="0" t="n">
        <f aca="false">C1072+D1072</f>
        <v>3832.5</v>
      </c>
      <c r="G1072" s="0" t="n">
        <f aca="false">F1072+E1072</f>
        <v>3853.5</v>
      </c>
      <c r="H1072" s="18" t="n">
        <v>205302676</v>
      </c>
      <c r="I1072" s="47" t="s">
        <v>10180</v>
      </c>
      <c r="J1072" s="48" t="n">
        <v>3853.5</v>
      </c>
      <c r="K1072" s="0" t="n">
        <f aca="false">G1072-J1072</f>
        <v>0</v>
      </c>
    </row>
    <row r="1073" customFormat="false" ht="29.85" hidden="false" customHeight="false" outlineLevel="0" collapsed="false">
      <c r="A1073" s="0" t="n">
        <v>205302718</v>
      </c>
      <c r="B1073" s="0" t="n">
        <v>6</v>
      </c>
      <c r="C1073" s="0" t="n">
        <v>22995</v>
      </c>
      <c r="D1073" s="0" t="n">
        <v>0</v>
      </c>
      <c r="E1073" s="0" t="n">
        <f aca="false">21*B1073</f>
        <v>126</v>
      </c>
      <c r="F1073" s="0" t="n">
        <f aca="false">C1073+D1073</f>
        <v>22995</v>
      </c>
      <c r="G1073" s="0" t="n">
        <f aca="false">F1073+E1073</f>
        <v>23121</v>
      </c>
      <c r="H1073" s="18" t="n">
        <v>205302718</v>
      </c>
      <c r="I1073" s="47" t="s">
        <v>10181</v>
      </c>
      <c r="J1073" s="48" t="n">
        <v>23121</v>
      </c>
      <c r="K1073" s="0" t="n">
        <f aca="false">G1073-J1073</f>
        <v>0</v>
      </c>
    </row>
    <row r="1074" customFormat="false" ht="29.85" hidden="false" customHeight="false" outlineLevel="0" collapsed="false">
      <c r="A1074" s="0" t="n">
        <v>205302728</v>
      </c>
      <c r="B1074" s="0" t="n">
        <v>6</v>
      </c>
      <c r="C1074" s="0" t="n">
        <v>22995</v>
      </c>
      <c r="D1074" s="0" t="n">
        <v>0</v>
      </c>
      <c r="E1074" s="0" t="n">
        <f aca="false">21*B1074</f>
        <v>126</v>
      </c>
      <c r="F1074" s="0" t="n">
        <f aca="false">C1074+D1074</f>
        <v>22995</v>
      </c>
      <c r="G1074" s="0" t="n">
        <f aca="false">F1074+E1074</f>
        <v>23121</v>
      </c>
      <c r="H1074" s="18" t="n">
        <v>205302728</v>
      </c>
      <c r="I1074" s="47" t="s">
        <v>10182</v>
      </c>
      <c r="J1074" s="48" t="n">
        <v>23121</v>
      </c>
      <c r="K1074" s="0" t="n">
        <f aca="false">G1074-J1074</f>
        <v>0</v>
      </c>
    </row>
    <row r="1075" customFormat="false" ht="29.85" hidden="false" customHeight="false" outlineLevel="0" collapsed="false">
      <c r="A1075" s="0" t="n">
        <v>205302736</v>
      </c>
      <c r="B1075" s="0" t="n">
        <v>7</v>
      </c>
      <c r="C1075" s="0" t="n">
        <v>26827.5</v>
      </c>
      <c r="D1075" s="0" t="n">
        <v>0</v>
      </c>
      <c r="E1075" s="0" t="n">
        <f aca="false">21*B1075</f>
        <v>147</v>
      </c>
      <c r="F1075" s="0" t="n">
        <f aca="false">C1075+D1075</f>
        <v>26827.5</v>
      </c>
      <c r="G1075" s="0" t="n">
        <f aca="false">F1075+E1075</f>
        <v>26974.5</v>
      </c>
      <c r="H1075" s="18" t="n">
        <v>205302736</v>
      </c>
      <c r="I1075" s="47" t="s">
        <v>10183</v>
      </c>
      <c r="J1075" s="48" t="n">
        <v>26974.5</v>
      </c>
      <c r="K1075" s="0" t="n">
        <f aca="false">G1075-J1075</f>
        <v>0</v>
      </c>
    </row>
    <row r="1076" customFormat="false" ht="29.85" hidden="false" customHeight="false" outlineLevel="0" collapsed="false">
      <c r="A1076" s="0" t="n">
        <v>205302753</v>
      </c>
      <c r="B1076" s="0" t="n">
        <v>2</v>
      </c>
      <c r="C1076" s="0" t="n">
        <v>7665</v>
      </c>
      <c r="D1076" s="0" t="n">
        <v>0</v>
      </c>
      <c r="E1076" s="0" t="n">
        <f aca="false">21*B1076</f>
        <v>42</v>
      </c>
      <c r="F1076" s="0" t="n">
        <f aca="false">C1076+D1076</f>
        <v>7665</v>
      </c>
      <c r="G1076" s="0" t="n">
        <f aca="false">F1076+E1076</f>
        <v>7707</v>
      </c>
      <c r="H1076" s="18" t="n">
        <v>205302753</v>
      </c>
      <c r="I1076" s="47" t="s">
        <v>10184</v>
      </c>
      <c r="J1076" s="48" t="n">
        <v>7707</v>
      </c>
      <c r="K1076" s="0" t="n">
        <f aca="false">G1076-J1076</f>
        <v>0</v>
      </c>
    </row>
    <row r="1077" customFormat="false" ht="29.85" hidden="false" customHeight="false" outlineLevel="0" collapsed="false">
      <c r="A1077" s="0" t="n">
        <v>205302768</v>
      </c>
      <c r="B1077" s="0" t="n">
        <v>7</v>
      </c>
      <c r="C1077" s="0" t="n">
        <v>26827.5</v>
      </c>
      <c r="D1077" s="0" t="n">
        <v>0</v>
      </c>
      <c r="E1077" s="0" t="n">
        <f aca="false">21*B1077</f>
        <v>147</v>
      </c>
      <c r="F1077" s="0" t="n">
        <f aca="false">C1077+D1077</f>
        <v>26827.5</v>
      </c>
      <c r="G1077" s="0" t="n">
        <f aca="false">F1077+E1077</f>
        <v>26974.5</v>
      </c>
      <c r="H1077" s="18" t="n">
        <v>205302768</v>
      </c>
      <c r="I1077" s="47" t="s">
        <v>10185</v>
      </c>
      <c r="J1077" s="48" t="n">
        <v>26974.5</v>
      </c>
      <c r="K1077" s="0" t="n">
        <f aca="false">G1077-J1077</f>
        <v>0</v>
      </c>
    </row>
    <row r="1078" customFormat="false" ht="29.85" hidden="false" customHeight="false" outlineLevel="0" collapsed="false">
      <c r="A1078" s="0" t="n">
        <v>205302770</v>
      </c>
      <c r="B1078" s="0" t="n">
        <v>7</v>
      </c>
      <c r="C1078" s="0" t="n">
        <v>26827.5</v>
      </c>
      <c r="D1078" s="0" t="n">
        <v>0</v>
      </c>
      <c r="E1078" s="0" t="n">
        <f aca="false">21*B1078</f>
        <v>147</v>
      </c>
      <c r="F1078" s="0" t="n">
        <f aca="false">C1078+D1078</f>
        <v>26827.5</v>
      </c>
      <c r="G1078" s="0" t="n">
        <f aca="false">F1078+E1078</f>
        <v>26974.5</v>
      </c>
      <c r="H1078" s="18" t="n">
        <v>205302770</v>
      </c>
      <c r="I1078" s="47" t="s">
        <v>10186</v>
      </c>
      <c r="J1078" s="48" t="n">
        <v>26974.5</v>
      </c>
      <c r="K1078" s="0" t="n">
        <f aca="false">G1078-J1078</f>
        <v>0</v>
      </c>
    </row>
    <row r="1079" customFormat="false" ht="29.85" hidden="false" customHeight="false" outlineLevel="0" collapsed="false">
      <c r="A1079" s="0" t="n">
        <v>205302786</v>
      </c>
      <c r="B1079" s="0" t="n">
        <v>7</v>
      </c>
      <c r="C1079" s="0" t="n">
        <v>26827.5</v>
      </c>
      <c r="D1079" s="0" t="n">
        <v>0</v>
      </c>
      <c r="E1079" s="0" t="n">
        <f aca="false">21*B1079</f>
        <v>147</v>
      </c>
      <c r="F1079" s="0" t="n">
        <f aca="false">C1079+D1079</f>
        <v>26827.5</v>
      </c>
      <c r="G1079" s="0" t="n">
        <f aca="false">F1079+E1079</f>
        <v>26974.5</v>
      </c>
      <c r="H1079" s="18" t="n">
        <v>205302786</v>
      </c>
      <c r="I1079" s="47" t="s">
        <v>10187</v>
      </c>
      <c r="J1079" s="48" t="n">
        <v>26974.5</v>
      </c>
      <c r="K1079" s="0" t="n">
        <f aca="false">G1079-J1079</f>
        <v>0</v>
      </c>
    </row>
    <row r="1080" customFormat="false" ht="29.85" hidden="false" customHeight="false" outlineLevel="0" collapsed="false">
      <c r="A1080" s="0" t="n">
        <v>205302821</v>
      </c>
      <c r="B1080" s="0" t="n">
        <v>2</v>
      </c>
      <c r="C1080" s="0" t="n">
        <v>7665</v>
      </c>
      <c r="D1080" s="0" t="n">
        <v>0</v>
      </c>
      <c r="E1080" s="0" t="n">
        <f aca="false">21*B1080</f>
        <v>42</v>
      </c>
      <c r="F1080" s="0" t="n">
        <f aca="false">C1080+D1080</f>
        <v>7665</v>
      </c>
      <c r="G1080" s="0" t="n">
        <f aca="false">F1080+E1080</f>
        <v>7707</v>
      </c>
      <c r="H1080" s="18" t="n">
        <v>205302821</v>
      </c>
      <c r="I1080" s="47" t="s">
        <v>10188</v>
      </c>
      <c r="J1080" s="48" t="n">
        <v>7707</v>
      </c>
      <c r="K1080" s="0" t="n">
        <f aca="false">G1080-J1080</f>
        <v>0</v>
      </c>
    </row>
    <row r="1081" customFormat="false" ht="29.85" hidden="false" customHeight="false" outlineLevel="0" collapsed="false">
      <c r="A1081" s="0" t="n">
        <v>205302825</v>
      </c>
      <c r="B1081" s="0" t="n">
        <v>2</v>
      </c>
      <c r="C1081" s="0" t="n">
        <v>7665</v>
      </c>
      <c r="D1081" s="0" t="n">
        <v>0</v>
      </c>
      <c r="E1081" s="0" t="n">
        <f aca="false">21*B1081</f>
        <v>42</v>
      </c>
      <c r="F1081" s="0" t="n">
        <f aca="false">C1081+D1081</f>
        <v>7665</v>
      </c>
      <c r="G1081" s="0" t="n">
        <f aca="false">F1081+E1081</f>
        <v>7707</v>
      </c>
      <c r="H1081" s="18" t="n">
        <v>205302825</v>
      </c>
      <c r="I1081" s="47" t="s">
        <v>10189</v>
      </c>
      <c r="J1081" s="48" t="n">
        <v>7707</v>
      </c>
      <c r="K1081" s="0" t="n">
        <f aca="false">G1081-J1081</f>
        <v>0</v>
      </c>
    </row>
    <row r="1082" s="11" customFormat="true" ht="29.85" hidden="false" customHeight="false" outlineLevel="0" collapsed="false">
      <c r="A1082" s="11" t="n">
        <v>205302845</v>
      </c>
      <c r="B1082" s="11" t="n">
        <v>1</v>
      </c>
      <c r="C1082" s="11" t="n">
        <f aca="false">3832.5*B1082</f>
        <v>3832.5</v>
      </c>
      <c r="D1082" s="11" t="n">
        <v>0</v>
      </c>
      <c r="E1082" s="11" t="n">
        <f aca="false">21*B1082</f>
        <v>21</v>
      </c>
      <c r="F1082" s="11" t="n">
        <f aca="false">C1082+D1082</f>
        <v>3832.5</v>
      </c>
      <c r="G1082" s="11" t="n">
        <f aca="false">F1082+E1082</f>
        <v>3853.5</v>
      </c>
      <c r="H1082" s="44" t="n">
        <v>205302845</v>
      </c>
      <c r="I1082" s="39" t="s">
        <v>10190</v>
      </c>
      <c r="J1082" s="40" t="n">
        <v>19267.5</v>
      </c>
      <c r="K1082" s="11" t="n">
        <f aca="false">G1082-J1082</f>
        <v>-15414</v>
      </c>
    </row>
    <row r="1083" s="11" customFormat="true" ht="29.85" hidden="false" customHeight="false" outlineLevel="0" collapsed="false">
      <c r="A1083" s="11" t="n">
        <v>205302845</v>
      </c>
      <c r="B1083" s="11" t="n">
        <v>5</v>
      </c>
      <c r="C1083" s="11" t="n">
        <f aca="false">3832.5*B1083</f>
        <v>19162.5</v>
      </c>
      <c r="D1083" s="11" t="n">
        <v>0</v>
      </c>
      <c r="E1083" s="11" t="n">
        <f aca="false">21*B1083</f>
        <v>105</v>
      </c>
      <c r="F1083" s="11" t="n">
        <f aca="false">C1083+D1083</f>
        <v>19162.5</v>
      </c>
      <c r="G1083" s="11" t="n">
        <f aca="false">F1083+E1083</f>
        <v>19267.5</v>
      </c>
      <c r="H1083" s="44" t="n">
        <v>205302845</v>
      </c>
      <c r="I1083" s="39" t="s">
        <v>10191</v>
      </c>
      <c r="J1083" s="40" t="n">
        <v>3853.5</v>
      </c>
      <c r="K1083" s="11" t="n">
        <f aca="false">G1083-J1083</f>
        <v>15414</v>
      </c>
    </row>
    <row r="1084" customFormat="false" ht="29.85" hidden="false" customHeight="false" outlineLevel="0" collapsed="false">
      <c r="A1084" s="0" t="n">
        <v>205302851</v>
      </c>
      <c r="B1084" s="0" t="n">
        <v>8</v>
      </c>
      <c r="C1084" s="0" t="n">
        <v>30660</v>
      </c>
      <c r="D1084" s="0" t="n">
        <v>0</v>
      </c>
      <c r="E1084" s="0" t="n">
        <f aca="false">21*B1084</f>
        <v>168</v>
      </c>
      <c r="F1084" s="0" t="n">
        <f aca="false">C1084+D1084</f>
        <v>30660</v>
      </c>
      <c r="G1084" s="0" t="n">
        <f aca="false">F1084+E1084</f>
        <v>30828</v>
      </c>
      <c r="H1084" s="18" t="n">
        <v>205302851</v>
      </c>
      <c r="I1084" s="47" t="s">
        <v>10192</v>
      </c>
      <c r="J1084" s="48" t="n">
        <v>30828</v>
      </c>
      <c r="K1084" s="0" t="n">
        <f aca="false">G1084-J1084</f>
        <v>0</v>
      </c>
    </row>
    <row r="1085" customFormat="false" ht="29.85" hidden="false" customHeight="false" outlineLevel="0" collapsed="false">
      <c r="A1085" s="0" t="n">
        <v>205302852</v>
      </c>
      <c r="B1085" s="0" t="n">
        <v>6</v>
      </c>
      <c r="C1085" s="0" t="n">
        <v>22995</v>
      </c>
      <c r="D1085" s="0" t="n">
        <v>0</v>
      </c>
      <c r="E1085" s="0" t="n">
        <f aca="false">21*B1085</f>
        <v>126</v>
      </c>
      <c r="F1085" s="0" t="n">
        <f aca="false">C1085+D1085</f>
        <v>22995</v>
      </c>
      <c r="G1085" s="0" t="n">
        <f aca="false">F1085+E1085</f>
        <v>23121</v>
      </c>
      <c r="H1085" s="18" t="n">
        <v>205302852</v>
      </c>
      <c r="I1085" s="47" t="s">
        <v>10193</v>
      </c>
      <c r="J1085" s="48" t="n">
        <v>23121</v>
      </c>
      <c r="K1085" s="0" t="n">
        <f aca="false">G1085-J1085</f>
        <v>0</v>
      </c>
    </row>
    <row r="1086" customFormat="false" ht="29.85" hidden="false" customHeight="false" outlineLevel="0" collapsed="false">
      <c r="A1086" s="0" t="n">
        <v>205302877</v>
      </c>
      <c r="B1086" s="0" t="n">
        <v>2</v>
      </c>
      <c r="C1086" s="0" t="n">
        <v>7665</v>
      </c>
      <c r="D1086" s="0" t="n">
        <v>0</v>
      </c>
      <c r="E1086" s="0" t="n">
        <f aca="false">21*B1086</f>
        <v>42</v>
      </c>
      <c r="F1086" s="0" t="n">
        <f aca="false">C1086+D1086</f>
        <v>7665</v>
      </c>
      <c r="G1086" s="0" t="n">
        <f aca="false">F1086+E1086</f>
        <v>7707</v>
      </c>
      <c r="H1086" s="18" t="n">
        <v>205302877</v>
      </c>
      <c r="I1086" s="47" t="s">
        <v>10194</v>
      </c>
      <c r="J1086" s="48" t="n">
        <v>7707</v>
      </c>
      <c r="K1086" s="0" t="n">
        <f aca="false">G1086-J1086</f>
        <v>0</v>
      </c>
    </row>
    <row r="1087" customFormat="false" ht="29.85" hidden="false" customHeight="false" outlineLevel="0" collapsed="false">
      <c r="A1087" s="0" t="n">
        <v>205302892</v>
      </c>
      <c r="B1087" s="0" t="n">
        <v>7</v>
      </c>
      <c r="C1087" s="0" t="n">
        <v>26827.5</v>
      </c>
      <c r="D1087" s="0" t="n">
        <v>0</v>
      </c>
      <c r="E1087" s="0" t="n">
        <f aca="false">21*B1087</f>
        <v>147</v>
      </c>
      <c r="F1087" s="0" t="n">
        <f aca="false">C1087+D1087</f>
        <v>26827.5</v>
      </c>
      <c r="G1087" s="0" t="n">
        <f aca="false">F1087+E1087</f>
        <v>26974.5</v>
      </c>
      <c r="H1087" s="18" t="n">
        <v>205302892</v>
      </c>
      <c r="I1087" s="47" t="s">
        <v>10195</v>
      </c>
      <c r="J1087" s="48" t="n">
        <v>26974.5</v>
      </c>
      <c r="K1087" s="0" t="n">
        <f aca="false">G1087-J1087</f>
        <v>0</v>
      </c>
    </row>
    <row r="1088" customFormat="false" ht="29.85" hidden="false" customHeight="false" outlineLevel="0" collapsed="false">
      <c r="A1088" s="0" t="n">
        <v>205302905</v>
      </c>
      <c r="B1088" s="0" t="n">
        <v>14</v>
      </c>
      <c r="C1088" s="0" t="n">
        <v>53655</v>
      </c>
      <c r="D1088" s="0" t="n">
        <v>0</v>
      </c>
      <c r="E1088" s="0" t="n">
        <f aca="false">21*B1088</f>
        <v>294</v>
      </c>
      <c r="F1088" s="0" t="n">
        <f aca="false">C1088+D1088</f>
        <v>53655</v>
      </c>
      <c r="G1088" s="0" t="n">
        <f aca="false">F1088+E1088</f>
        <v>53949</v>
      </c>
      <c r="H1088" s="18" t="n">
        <v>205302905</v>
      </c>
      <c r="I1088" s="47" t="s">
        <v>10196</v>
      </c>
      <c r="J1088" s="48" t="n">
        <v>53949</v>
      </c>
      <c r="K1088" s="0" t="n">
        <f aca="false">G1088-J1088</f>
        <v>0</v>
      </c>
    </row>
    <row r="1089" customFormat="false" ht="29.85" hidden="false" customHeight="false" outlineLevel="0" collapsed="false">
      <c r="A1089" s="0" t="n">
        <v>205302912</v>
      </c>
      <c r="B1089" s="0" t="n">
        <v>7</v>
      </c>
      <c r="C1089" s="0" t="n">
        <v>26827.5</v>
      </c>
      <c r="D1089" s="0" t="n">
        <v>0</v>
      </c>
      <c r="E1089" s="0" t="n">
        <f aca="false">21*B1089</f>
        <v>147</v>
      </c>
      <c r="F1089" s="0" t="n">
        <f aca="false">C1089+D1089</f>
        <v>26827.5</v>
      </c>
      <c r="G1089" s="0" t="n">
        <f aca="false">F1089+E1089</f>
        <v>26974.5</v>
      </c>
      <c r="H1089" s="18" t="n">
        <v>205302912</v>
      </c>
      <c r="I1089" s="47" t="s">
        <v>10197</v>
      </c>
      <c r="J1089" s="48" t="n">
        <v>26974.5</v>
      </c>
      <c r="K1089" s="0" t="n">
        <f aca="false">G1089-J1089</f>
        <v>0</v>
      </c>
    </row>
    <row r="1090" customFormat="false" ht="29.85" hidden="false" customHeight="false" outlineLevel="0" collapsed="false">
      <c r="A1090" s="0" t="n">
        <v>205302929</v>
      </c>
      <c r="B1090" s="0" t="n">
        <v>7</v>
      </c>
      <c r="C1090" s="0" t="n">
        <v>26827.5</v>
      </c>
      <c r="D1090" s="0" t="n">
        <v>0</v>
      </c>
      <c r="E1090" s="0" t="n">
        <f aca="false">21*B1090</f>
        <v>147</v>
      </c>
      <c r="F1090" s="0" t="n">
        <f aca="false">C1090+D1090</f>
        <v>26827.5</v>
      </c>
      <c r="G1090" s="0" t="n">
        <f aca="false">F1090+E1090</f>
        <v>26974.5</v>
      </c>
      <c r="H1090" s="18" t="n">
        <v>205302929</v>
      </c>
      <c r="I1090" s="47" t="s">
        <v>10198</v>
      </c>
      <c r="J1090" s="48" t="n">
        <v>26974.5</v>
      </c>
      <c r="K1090" s="0" t="n">
        <f aca="false">G1090-J1090</f>
        <v>0</v>
      </c>
    </row>
    <row r="1091" customFormat="false" ht="29.85" hidden="false" customHeight="false" outlineLevel="0" collapsed="false">
      <c r="A1091" s="0" t="n">
        <v>205302941</v>
      </c>
      <c r="B1091" s="0" t="n">
        <v>4</v>
      </c>
      <c r="C1091" s="0" t="n">
        <v>15330</v>
      </c>
      <c r="D1091" s="0" t="n">
        <v>0</v>
      </c>
      <c r="E1091" s="0" t="n">
        <f aca="false">21*B1091</f>
        <v>84</v>
      </c>
      <c r="F1091" s="0" t="n">
        <f aca="false">C1091+D1091</f>
        <v>15330</v>
      </c>
      <c r="G1091" s="0" t="n">
        <f aca="false">F1091+E1091</f>
        <v>15414</v>
      </c>
      <c r="H1091" s="18" t="n">
        <v>205302941</v>
      </c>
      <c r="I1091" s="47" t="s">
        <v>10199</v>
      </c>
      <c r="J1091" s="48" t="n">
        <v>15414</v>
      </c>
      <c r="K1091" s="0" t="n">
        <f aca="false">G1091-J1091</f>
        <v>0</v>
      </c>
    </row>
    <row r="1092" customFormat="false" ht="15.75" hidden="false" customHeight="false" outlineLevel="0" collapsed="false">
      <c r="A1092" s="0" t="n">
        <v>205302976</v>
      </c>
      <c r="B1092" s="0" t="n">
        <v>9</v>
      </c>
      <c r="C1092" s="0" t="n">
        <v>34492.5</v>
      </c>
      <c r="D1092" s="0" t="n">
        <v>0</v>
      </c>
      <c r="E1092" s="0" t="n">
        <f aca="false">21*B1092</f>
        <v>189</v>
      </c>
      <c r="F1092" s="0" t="n">
        <f aca="false">C1092+D1092</f>
        <v>34492.5</v>
      </c>
      <c r="G1092" s="0" t="n">
        <f aca="false">F1092+E1092</f>
        <v>34681.5</v>
      </c>
      <c r="H1092" s="18" t="n">
        <v>205302976</v>
      </c>
      <c r="I1092" s="47" t="s">
        <v>10200</v>
      </c>
      <c r="J1092" s="48" t="n">
        <v>34681.5</v>
      </c>
      <c r="K1092" s="0" t="n">
        <f aca="false">G1092-J1092</f>
        <v>0</v>
      </c>
    </row>
    <row r="1093" customFormat="false" ht="29.85" hidden="false" customHeight="false" outlineLevel="0" collapsed="false">
      <c r="A1093" s="0" t="n">
        <v>205303009</v>
      </c>
      <c r="B1093" s="0" t="n">
        <v>2</v>
      </c>
      <c r="C1093" s="0" t="n">
        <v>7665</v>
      </c>
      <c r="D1093" s="0" t="n">
        <v>0</v>
      </c>
      <c r="E1093" s="0" t="n">
        <f aca="false">21*B1093</f>
        <v>42</v>
      </c>
      <c r="F1093" s="0" t="n">
        <f aca="false">C1093+D1093</f>
        <v>7665</v>
      </c>
      <c r="G1093" s="0" t="n">
        <f aca="false">F1093+E1093</f>
        <v>7707</v>
      </c>
      <c r="H1093" s="18" t="n">
        <v>205303009</v>
      </c>
      <c r="I1093" s="47" t="s">
        <v>10201</v>
      </c>
      <c r="J1093" s="48" t="n">
        <v>7707</v>
      </c>
      <c r="K1093" s="0" t="n">
        <f aca="false">G1093-J1093</f>
        <v>0</v>
      </c>
    </row>
    <row r="1094" customFormat="false" ht="29.85" hidden="false" customHeight="false" outlineLevel="0" collapsed="false">
      <c r="A1094" s="0" t="n">
        <v>205303018</v>
      </c>
      <c r="B1094" s="0" t="n">
        <v>3</v>
      </c>
      <c r="C1094" s="0" t="n">
        <v>11497.5</v>
      </c>
      <c r="D1094" s="0" t="n">
        <v>0</v>
      </c>
      <c r="E1094" s="0" t="n">
        <f aca="false">21*B1094</f>
        <v>63</v>
      </c>
      <c r="F1094" s="0" t="n">
        <f aca="false">C1094+D1094</f>
        <v>11497.5</v>
      </c>
      <c r="G1094" s="0" t="n">
        <f aca="false">F1094+E1094</f>
        <v>11560.5</v>
      </c>
      <c r="H1094" s="49" t="n">
        <v>205303018</v>
      </c>
      <c r="I1094" s="47" t="s">
        <v>10202</v>
      </c>
      <c r="J1094" s="48" t="n">
        <v>11560.5</v>
      </c>
      <c r="K1094" s="0" t="n">
        <f aca="false">G1094-J1094</f>
        <v>0</v>
      </c>
    </row>
    <row r="1095" customFormat="false" ht="29.85" hidden="false" customHeight="false" outlineLevel="0" collapsed="false">
      <c r="A1095" s="0" t="n">
        <v>205303018</v>
      </c>
      <c r="B1095" s="0" t="n">
        <v>3</v>
      </c>
      <c r="C1095" s="0" t="n">
        <v>11497.5</v>
      </c>
      <c r="D1095" s="0" t="n">
        <v>0</v>
      </c>
      <c r="E1095" s="0" t="n">
        <f aca="false">21*B1095</f>
        <v>63</v>
      </c>
      <c r="F1095" s="0" t="n">
        <f aca="false">C1095+D1095</f>
        <v>11497.5</v>
      </c>
      <c r="G1095" s="0" t="n">
        <f aca="false">F1095+E1095</f>
        <v>11560.5</v>
      </c>
      <c r="H1095" s="49" t="n">
        <v>205303018</v>
      </c>
      <c r="I1095" s="47" t="s">
        <v>10203</v>
      </c>
      <c r="J1095" s="48" t="n">
        <v>11560.5</v>
      </c>
      <c r="K1095" s="0" t="n">
        <f aca="false">G1095-J1095</f>
        <v>0</v>
      </c>
    </row>
    <row r="1096" s="11" customFormat="true" ht="29.85" hidden="false" customHeight="false" outlineLevel="0" collapsed="false">
      <c r="A1096" s="11" t="n">
        <v>205303019</v>
      </c>
      <c r="B1096" s="11" t="n">
        <v>4</v>
      </c>
      <c r="C1096" s="11" t="n">
        <v>12646</v>
      </c>
      <c r="D1096" s="11" t="n">
        <v>16286</v>
      </c>
      <c r="E1096" s="11" t="n">
        <f aca="false">21*B1096</f>
        <v>84</v>
      </c>
      <c r="F1096" s="11" t="n">
        <f aca="false">C1096+D1096</f>
        <v>28932</v>
      </c>
      <c r="G1096" s="11" t="n">
        <f aca="false">F1096+E1096</f>
        <v>29016</v>
      </c>
      <c r="H1096" s="90" t="n">
        <v>205303019</v>
      </c>
      <c r="I1096" s="45" t="s">
        <v>10204</v>
      </c>
      <c r="J1096" s="46" t="n">
        <v>22973.6</v>
      </c>
      <c r="K1096" s="11" t="n">
        <f aca="false">G1096-J1096</f>
        <v>6042.4</v>
      </c>
    </row>
    <row r="1097" s="11" customFormat="true" ht="29.85" hidden="false" customHeight="false" outlineLevel="0" collapsed="false">
      <c r="A1097" s="11" t="n">
        <v>205303019</v>
      </c>
      <c r="B1097" s="11" t="n">
        <v>4</v>
      </c>
      <c r="C1097" s="11" t="n">
        <v>12647.6</v>
      </c>
      <c r="D1097" s="11" t="n">
        <v>0</v>
      </c>
      <c r="E1097" s="11" t="n">
        <f aca="false">21*B1097</f>
        <v>84</v>
      </c>
      <c r="F1097" s="11" t="n">
        <f aca="false">C1097+D1097</f>
        <v>12647.6</v>
      </c>
      <c r="G1097" s="11" t="n">
        <f aca="false">F1097+E1097</f>
        <v>12731.6</v>
      </c>
      <c r="H1097" s="90" t="n">
        <v>205303019</v>
      </c>
      <c r="I1097" s="45" t="s">
        <v>10205</v>
      </c>
      <c r="J1097" s="46" t="n">
        <v>18774</v>
      </c>
      <c r="K1097" s="11" t="n">
        <f aca="false">G1097-J1097</f>
        <v>-6042.4</v>
      </c>
    </row>
    <row r="1098" customFormat="false" ht="29.85" hidden="false" customHeight="false" outlineLevel="0" collapsed="false">
      <c r="A1098" s="0" t="n">
        <v>205303038</v>
      </c>
      <c r="B1098" s="0" t="n">
        <v>9</v>
      </c>
      <c r="C1098" s="0" t="n">
        <v>34492.5</v>
      </c>
      <c r="D1098" s="0" t="n">
        <v>0</v>
      </c>
      <c r="E1098" s="0" t="n">
        <f aca="false">21*B1098</f>
        <v>189</v>
      </c>
      <c r="F1098" s="0" t="n">
        <f aca="false">C1098+D1098</f>
        <v>34492.5</v>
      </c>
      <c r="G1098" s="0" t="n">
        <f aca="false">F1098+E1098</f>
        <v>34681.5</v>
      </c>
      <c r="H1098" s="18" t="n">
        <v>205303038</v>
      </c>
      <c r="I1098" s="47" t="s">
        <v>10206</v>
      </c>
      <c r="J1098" s="48" t="n">
        <v>34681.5</v>
      </c>
      <c r="K1098" s="0" t="n">
        <f aca="false">G1098-J1098</f>
        <v>0</v>
      </c>
    </row>
    <row r="1099" customFormat="false" ht="29.85" hidden="false" customHeight="false" outlineLevel="0" collapsed="false">
      <c r="A1099" s="0" t="n">
        <v>205303059</v>
      </c>
      <c r="B1099" s="0" t="n">
        <v>7</v>
      </c>
      <c r="C1099" s="0" t="n">
        <v>26827.5</v>
      </c>
      <c r="D1099" s="0" t="n">
        <v>0</v>
      </c>
      <c r="E1099" s="0" t="n">
        <f aca="false">21*B1099</f>
        <v>147</v>
      </c>
      <c r="F1099" s="0" t="n">
        <f aca="false">C1099+D1099</f>
        <v>26827.5</v>
      </c>
      <c r="G1099" s="0" t="n">
        <f aca="false">F1099+E1099</f>
        <v>26974.5</v>
      </c>
      <c r="H1099" s="18" t="n">
        <v>205303059</v>
      </c>
      <c r="I1099" s="47" t="s">
        <v>10207</v>
      </c>
      <c r="J1099" s="48" t="n">
        <v>26974.5</v>
      </c>
      <c r="K1099" s="0" t="n">
        <f aca="false">G1099-J1099</f>
        <v>0</v>
      </c>
    </row>
    <row r="1100" customFormat="false" ht="29.85" hidden="false" customHeight="false" outlineLevel="0" collapsed="false">
      <c r="A1100" s="0" t="n">
        <v>205303065</v>
      </c>
      <c r="B1100" s="0" t="n">
        <v>7</v>
      </c>
      <c r="C1100" s="0" t="n">
        <v>26827.5</v>
      </c>
      <c r="D1100" s="0" t="n">
        <v>0</v>
      </c>
      <c r="E1100" s="0" t="n">
        <f aca="false">21*B1100</f>
        <v>147</v>
      </c>
      <c r="F1100" s="0" t="n">
        <f aca="false">C1100+D1100</f>
        <v>26827.5</v>
      </c>
      <c r="G1100" s="0" t="n">
        <f aca="false">F1100+E1100</f>
        <v>26974.5</v>
      </c>
      <c r="H1100" s="53" t="n">
        <v>205303065</v>
      </c>
      <c r="I1100" s="47" t="s">
        <v>10208</v>
      </c>
      <c r="J1100" s="48" t="n">
        <v>26974.5</v>
      </c>
      <c r="K1100" s="0" t="n">
        <f aca="false">G1100-J1100</f>
        <v>0</v>
      </c>
    </row>
    <row r="1101" customFormat="false" ht="29.85" hidden="false" customHeight="false" outlineLevel="0" collapsed="false">
      <c r="A1101" s="0" t="n">
        <v>205303070</v>
      </c>
      <c r="B1101" s="0" t="n">
        <v>7</v>
      </c>
      <c r="C1101" s="0" t="n">
        <v>26827.5</v>
      </c>
      <c r="D1101" s="0" t="n">
        <v>0</v>
      </c>
      <c r="E1101" s="0" t="n">
        <f aca="false">21*B1101</f>
        <v>147</v>
      </c>
      <c r="F1101" s="0" t="n">
        <f aca="false">C1101+D1101</f>
        <v>26827.5</v>
      </c>
      <c r="G1101" s="0" t="n">
        <f aca="false">F1101+E1101</f>
        <v>26974.5</v>
      </c>
      <c r="H1101" s="18" t="n">
        <v>205303070</v>
      </c>
      <c r="I1101" s="47" t="s">
        <v>10209</v>
      </c>
      <c r="J1101" s="48" t="n">
        <v>26974.5</v>
      </c>
      <c r="K1101" s="0" t="n">
        <f aca="false">G1101-J1101</f>
        <v>0</v>
      </c>
    </row>
    <row r="1102" customFormat="false" ht="29.85" hidden="false" customHeight="false" outlineLevel="0" collapsed="false">
      <c r="A1102" s="0" t="n">
        <v>205303094</v>
      </c>
      <c r="B1102" s="0" t="n">
        <v>10</v>
      </c>
      <c r="C1102" s="0" t="n">
        <v>38325</v>
      </c>
      <c r="D1102" s="0" t="n">
        <v>0</v>
      </c>
      <c r="E1102" s="0" t="n">
        <f aca="false">21*B1102</f>
        <v>210</v>
      </c>
      <c r="F1102" s="0" t="n">
        <f aca="false">C1102+D1102</f>
        <v>38325</v>
      </c>
      <c r="G1102" s="0" t="n">
        <f aca="false">F1102+E1102</f>
        <v>38535</v>
      </c>
      <c r="H1102" s="18" t="n">
        <v>205303094</v>
      </c>
      <c r="I1102" s="47" t="s">
        <v>10210</v>
      </c>
      <c r="J1102" s="48" t="n">
        <v>38535</v>
      </c>
      <c r="K1102" s="0" t="n">
        <f aca="false">G1102-J1102</f>
        <v>0</v>
      </c>
    </row>
    <row r="1103" customFormat="false" ht="29.85" hidden="false" customHeight="false" outlineLevel="0" collapsed="false">
      <c r="A1103" s="0" t="n">
        <v>205303104</v>
      </c>
      <c r="B1103" s="0" t="n">
        <v>7</v>
      </c>
      <c r="C1103" s="0" t="n">
        <v>26827.5</v>
      </c>
      <c r="D1103" s="0" t="n">
        <v>0</v>
      </c>
      <c r="E1103" s="0" t="n">
        <f aca="false">21*B1103</f>
        <v>147</v>
      </c>
      <c r="F1103" s="0" t="n">
        <f aca="false">C1103+D1103</f>
        <v>26827.5</v>
      </c>
      <c r="G1103" s="0" t="n">
        <f aca="false">F1103+E1103</f>
        <v>26974.5</v>
      </c>
      <c r="H1103" s="18" t="n">
        <v>205303104</v>
      </c>
      <c r="I1103" s="47" t="s">
        <v>10211</v>
      </c>
      <c r="J1103" s="48" t="n">
        <v>26974.5</v>
      </c>
      <c r="K1103" s="0" t="n">
        <f aca="false">G1103-J1103</f>
        <v>0</v>
      </c>
    </row>
    <row r="1104" customFormat="false" ht="29.85" hidden="false" customHeight="false" outlineLevel="0" collapsed="false">
      <c r="A1104" s="0" t="n">
        <v>205303110</v>
      </c>
      <c r="B1104" s="0" t="n">
        <v>11</v>
      </c>
      <c r="C1104" s="0" t="n">
        <v>42157.5</v>
      </c>
      <c r="D1104" s="0" t="n">
        <v>0</v>
      </c>
      <c r="E1104" s="0" t="n">
        <f aca="false">21*B1104</f>
        <v>231</v>
      </c>
      <c r="F1104" s="0" t="n">
        <f aca="false">C1104+D1104</f>
        <v>42157.5</v>
      </c>
      <c r="G1104" s="0" t="n">
        <f aca="false">F1104+E1104</f>
        <v>42388.5</v>
      </c>
      <c r="H1104" s="49" t="n">
        <v>205303110</v>
      </c>
      <c r="I1104" s="47" t="s">
        <v>10212</v>
      </c>
      <c r="J1104" s="48" t="n">
        <v>42388.5</v>
      </c>
      <c r="K1104" s="0" t="n">
        <f aca="false">G1104-J1104</f>
        <v>0</v>
      </c>
    </row>
    <row r="1105" customFormat="false" ht="29.85" hidden="false" customHeight="false" outlineLevel="0" collapsed="false">
      <c r="A1105" s="0" t="n">
        <v>205303110</v>
      </c>
      <c r="B1105" s="0" t="n">
        <v>11</v>
      </c>
      <c r="C1105" s="0" t="n">
        <v>42157.5</v>
      </c>
      <c r="D1105" s="0" t="n">
        <v>0</v>
      </c>
      <c r="E1105" s="0" t="n">
        <f aca="false">21*B1105</f>
        <v>231</v>
      </c>
      <c r="F1105" s="0" t="n">
        <f aca="false">C1105+D1105</f>
        <v>42157.5</v>
      </c>
      <c r="G1105" s="0" t="n">
        <f aca="false">F1105+E1105</f>
        <v>42388.5</v>
      </c>
      <c r="H1105" s="49" t="n">
        <v>205303110</v>
      </c>
      <c r="I1105" s="47" t="s">
        <v>10213</v>
      </c>
      <c r="J1105" s="48" t="n">
        <v>42388.5</v>
      </c>
      <c r="K1105" s="0" t="n">
        <f aca="false">G1105-J1105</f>
        <v>0</v>
      </c>
    </row>
    <row r="1106" customFormat="false" ht="15.65" hidden="false" customHeight="false" outlineLevel="0" collapsed="false">
      <c r="A1106" s="0" t="n">
        <v>205303142</v>
      </c>
      <c r="B1106" s="0" t="n">
        <v>7</v>
      </c>
      <c r="C1106" s="0" t="n">
        <v>26827.5</v>
      </c>
      <c r="D1106" s="0" t="n">
        <v>0</v>
      </c>
      <c r="E1106" s="0" t="n">
        <f aca="false">21*B1106</f>
        <v>147</v>
      </c>
      <c r="F1106" s="0" t="n">
        <f aca="false">C1106+D1106</f>
        <v>26827.5</v>
      </c>
      <c r="G1106" s="0" t="n">
        <f aca="false">F1106+E1106</f>
        <v>26974.5</v>
      </c>
      <c r="H1106" s="18" t="n">
        <v>205303142</v>
      </c>
      <c r="I1106" s="47" t="s">
        <v>10214</v>
      </c>
      <c r="J1106" s="48" t="n">
        <v>26974.5</v>
      </c>
      <c r="K1106" s="0" t="n">
        <f aca="false">G1106-J1106</f>
        <v>0</v>
      </c>
    </row>
    <row r="1107" customFormat="false" ht="29.85" hidden="false" customHeight="false" outlineLevel="0" collapsed="false">
      <c r="A1107" s="0" t="n">
        <v>205303143</v>
      </c>
      <c r="B1107" s="0" t="n">
        <v>12</v>
      </c>
      <c r="C1107" s="0" t="n">
        <v>45990</v>
      </c>
      <c r="D1107" s="0" t="n">
        <v>0</v>
      </c>
      <c r="E1107" s="0" t="n">
        <f aca="false">21*B1107</f>
        <v>252</v>
      </c>
      <c r="F1107" s="0" t="n">
        <f aca="false">C1107+D1107</f>
        <v>45990</v>
      </c>
      <c r="G1107" s="0" t="n">
        <f aca="false">F1107+E1107</f>
        <v>46242</v>
      </c>
      <c r="H1107" s="53" t="n">
        <v>205303143</v>
      </c>
      <c r="I1107" s="47" t="s">
        <v>10215</v>
      </c>
      <c r="J1107" s="48" t="n">
        <v>46242</v>
      </c>
      <c r="K1107" s="0" t="n">
        <f aca="false">G1107-J1107</f>
        <v>0</v>
      </c>
    </row>
    <row r="1108" customFormat="false" ht="29.85" hidden="false" customHeight="false" outlineLevel="0" collapsed="false">
      <c r="A1108" s="0" t="n">
        <v>205303147</v>
      </c>
      <c r="B1108" s="0" t="n">
        <v>3</v>
      </c>
      <c r="C1108" s="0" t="n">
        <v>11497.5</v>
      </c>
      <c r="D1108" s="0" t="n">
        <v>0</v>
      </c>
      <c r="E1108" s="0" t="n">
        <f aca="false">21*B1108</f>
        <v>63</v>
      </c>
      <c r="F1108" s="0" t="n">
        <f aca="false">C1108+D1108</f>
        <v>11497.5</v>
      </c>
      <c r="G1108" s="0" t="n">
        <f aca="false">F1108+E1108</f>
        <v>11560.5</v>
      </c>
      <c r="H1108" s="18" t="n">
        <v>205303147</v>
      </c>
      <c r="I1108" s="47" t="s">
        <v>10216</v>
      </c>
      <c r="J1108" s="48" t="n">
        <v>11560.5</v>
      </c>
      <c r="K1108" s="0" t="n">
        <f aca="false">G1108-J1108</f>
        <v>0</v>
      </c>
    </row>
    <row r="1109" customFormat="false" ht="29.85" hidden="false" customHeight="false" outlineLevel="0" collapsed="false">
      <c r="A1109" s="0" t="n">
        <v>205303155</v>
      </c>
      <c r="B1109" s="0" t="n">
        <v>6</v>
      </c>
      <c r="C1109" s="0" t="n">
        <v>22995</v>
      </c>
      <c r="D1109" s="0" t="n">
        <v>0</v>
      </c>
      <c r="E1109" s="0" t="n">
        <f aca="false">21*B1109</f>
        <v>126</v>
      </c>
      <c r="F1109" s="0" t="n">
        <f aca="false">C1109+D1109</f>
        <v>22995</v>
      </c>
      <c r="G1109" s="0" t="n">
        <f aca="false">F1109+E1109</f>
        <v>23121</v>
      </c>
      <c r="H1109" s="18" t="n">
        <v>205303155</v>
      </c>
      <c r="I1109" s="47" t="s">
        <v>10217</v>
      </c>
      <c r="J1109" s="48" t="n">
        <v>23121</v>
      </c>
      <c r="K1109" s="0" t="n">
        <f aca="false">G1109-J1109</f>
        <v>0</v>
      </c>
    </row>
    <row r="1110" customFormat="false" ht="29.85" hidden="false" customHeight="false" outlineLevel="0" collapsed="false">
      <c r="A1110" s="0" t="n">
        <v>205303160</v>
      </c>
      <c r="B1110" s="0" t="n">
        <v>3</v>
      </c>
      <c r="C1110" s="0" t="n">
        <v>11497.5</v>
      </c>
      <c r="D1110" s="0" t="n">
        <v>0</v>
      </c>
      <c r="E1110" s="0" t="n">
        <f aca="false">21*B1110</f>
        <v>63</v>
      </c>
      <c r="F1110" s="0" t="n">
        <f aca="false">C1110+D1110</f>
        <v>11497.5</v>
      </c>
      <c r="G1110" s="0" t="n">
        <f aca="false">F1110+E1110</f>
        <v>11560.5</v>
      </c>
      <c r="H1110" s="18" t="n">
        <v>205303160</v>
      </c>
      <c r="I1110" s="47" t="s">
        <v>10218</v>
      </c>
      <c r="J1110" s="48" t="n">
        <v>11560.5</v>
      </c>
      <c r="K1110" s="0" t="n">
        <f aca="false">G1110-J1110</f>
        <v>0</v>
      </c>
    </row>
    <row r="1111" customFormat="false" ht="29.85" hidden="false" customHeight="false" outlineLevel="0" collapsed="false">
      <c r="A1111" s="0" t="n">
        <v>205303173</v>
      </c>
      <c r="B1111" s="0" t="n">
        <v>7</v>
      </c>
      <c r="C1111" s="0" t="n">
        <v>26827.5</v>
      </c>
      <c r="D1111" s="0" t="n">
        <v>0</v>
      </c>
      <c r="E1111" s="0" t="n">
        <f aca="false">21*B1111</f>
        <v>147</v>
      </c>
      <c r="F1111" s="0" t="n">
        <f aca="false">C1111+D1111</f>
        <v>26827.5</v>
      </c>
      <c r="G1111" s="0" t="n">
        <f aca="false">F1111+E1111</f>
        <v>26974.5</v>
      </c>
      <c r="H1111" s="18" t="n">
        <v>205303173</v>
      </c>
      <c r="I1111" s="47" t="s">
        <v>10219</v>
      </c>
      <c r="J1111" s="48" t="n">
        <v>26974.5</v>
      </c>
      <c r="K1111" s="0" t="n">
        <f aca="false">G1111-J1111</f>
        <v>0</v>
      </c>
    </row>
    <row r="1112" customFormat="false" ht="29.85" hidden="false" customHeight="false" outlineLevel="0" collapsed="false">
      <c r="A1112" s="0" t="n">
        <v>205303182</v>
      </c>
      <c r="B1112" s="0" t="n">
        <v>7</v>
      </c>
      <c r="C1112" s="0" t="n">
        <v>26827.5</v>
      </c>
      <c r="D1112" s="0" t="n">
        <v>0</v>
      </c>
      <c r="E1112" s="0" t="n">
        <f aca="false">21*B1112</f>
        <v>147</v>
      </c>
      <c r="F1112" s="0" t="n">
        <f aca="false">C1112+D1112</f>
        <v>26827.5</v>
      </c>
      <c r="G1112" s="0" t="n">
        <f aca="false">F1112+E1112</f>
        <v>26974.5</v>
      </c>
      <c r="H1112" s="18" t="n">
        <v>205303182</v>
      </c>
      <c r="I1112" s="47" t="s">
        <v>10220</v>
      </c>
      <c r="J1112" s="48" t="n">
        <v>26974.5</v>
      </c>
      <c r="K1112" s="0" t="n">
        <f aca="false">G1112-J1112</f>
        <v>0</v>
      </c>
    </row>
    <row r="1113" customFormat="false" ht="15.65" hidden="false" customHeight="false" outlineLevel="0" collapsed="false">
      <c r="A1113" s="0" t="n">
        <v>205303184</v>
      </c>
      <c r="B1113" s="0" t="n">
        <v>7</v>
      </c>
      <c r="C1113" s="0" t="n">
        <v>26827.5</v>
      </c>
      <c r="D1113" s="0" t="n">
        <v>0</v>
      </c>
      <c r="E1113" s="0" t="n">
        <f aca="false">21*B1113</f>
        <v>147</v>
      </c>
      <c r="F1113" s="0" t="n">
        <f aca="false">C1113+D1113</f>
        <v>26827.5</v>
      </c>
      <c r="G1113" s="0" t="n">
        <f aca="false">F1113+E1113</f>
        <v>26974.5</v>
      </c>
      <c r="H1113" s="18" t="n">
        <v>205303184</v>
      </c>
      <c r="I1113" s="47" t="s">
        <v>10221</v>
      </c>
      <c r="J1113" s="48" t="n">
        <v>26974.5</v>
      </c>
      <c r="K1113" s="0" t="n">
        <f aca="false">G1113-J1113</f>
        <v>0</v>
      </c>
    </row>
    <row r="1114" customFormat="false" ht="29.85" hidden="false" customHeight="false" outlineLevel="0" collapsed="false">
      <c r="A1114" s="0" t="n">
        <v>205303189</v>
      </c>
      <c r="B1114" s="0" t="n">
        <v>6</v>
      </c>
      <c r="C1114" s="0" t="n">
        <v>22995</v>
      </c>
      <c r="D1114" s="0" t="n">
        <v>0</v>
      </c>
      <c r="E1114" s="0" t="n">
        <f aca="false">21*B1114</f>
        <v>126</v>
      </c>
      <c r="F1114" s="0" t="n">
        <f aca="false">C1114+D1114</f>
        <v>22995</v>
      </c>
      <c r="G1114" s="0" t="n">
        <f aca="false">F1114+E1114</f>
        <v>23121</v>
      </c>
      <c r="H1114" s="49" t="n">
        <v>205303189</v>
      </c>
      <c r="I1114" s="47" t="s">
        <v>10222</v>
      </c>
      <c r="J1114" s="48" t="n">
        <v>23121</v>
      </c>
      <c r="K1114" s="0" t="n">
        <f aca="false">G1114-J1114</f>
        <v>0</v>
      </c>
    </row>
    <row r="1115" customFormat="false" ht="29.85" hidden="false" customHeight="false" outlineLevel="0" collapsed="false">
      <c r="A1115" s="0" t="n">
        <v>205303189</v>
      </c>
      <c r="B1115" s="0" t="n">
        <v>6</v>
      </c>
      <c r="C1115" s="0" t="n">
        <v>22995</v>
      </c>
      <c r="D1115" s="0" t="n">
        <v>0</v>
      </c>
      <c r="E1115" s="0" t="n">
        <f aca="false">21*B1115</f>
        <v>126</v>
      </c>
      <c r="F1115" s="0" t="n">
        <f aca="false">C1115+D1115</f>
        <v>22995</v>
      </c>
      <c r="G1115" s="0" t="n">
        <f aca="false">F1115+E1115</f>
        <v>23121</v>
      </c>
      <c r="H1115" s="49" t="n">
        <v>205303189</v>
      </c>
      <c r="I1115" s="47" t="s">
        <v>10223</v>
      </c>
      <c r="J1115" s="48" t="n">
        <v>23121</v>
      </c>
      <c r="K1115" s="0" t="n">
        <f aca="false">G1115-J1115</f>
        <v>0</v>
      </c>
    </row>
    <row r="1116" customFormat="false" ht="15.65" hidden="false" customHeight="false" outlineLevel="0" collapsed="false">
      <c r="A1116" s="0" t="n">
        <v>205303200</v>
      </c>
      <c r="B1116" s="0" t="n">
        <v>3</v>
      </c>
      <c r="C1116" s="0" t="n">
        <v>11497.5</v>
      </c>
      <c r="D1116" s="0" t="n">
        <v>0</v>
      </c>
      <c r="E1116" s="0" t="n">
        <f aca="false">21*B1116</f>
        <v>63</v>
      </c>
      <c r="F1116" s="0" t="n">
        <f aca="false">C1116+D1116</f>
        <v>11497.5</v>
      </c>
      <c r="G1116" s="0" t="n">
        <f aca="false">F1116+E1116</f>
        <v>11560.5</v>
      </c>
      <c r="H1116" s="18" t="n">
        <v>205303200</v>
      </c>
      <c r="I1116" s="47" t="s">
        <v>10224</v>
      </c>
      <c r="J1116" s="48" t="n">
        <v>11560.5</v>
      </c>
      <c r="K1116" s="0" t="n">
        <f aca="false">G1116-J1116</f>
        <v>0</v>
      </c>
    </row>
    <row r="1117" customFormat="false" ht="15.65" hidden="false" customHeight="false" outlineLevel="0" collapsed="false">
      <c r="A1117" s="0" t="n">
        <v>205303203</v>
      </c>
      <c r="B1117" s="0" t="n">
        <v>12</v>
      </c>
      <c r="C1117" s="0" t="n">
        <v>45990</v>
      </c>
      <c r="D1117" s="0" t="n">
        <v>0</v>
      </c>
      <c r="E1117" s="0" t="n">
        <f aca="false">21*B1117</f>
        <v>252</v>
      </c>
      <c r="F1117" s="0" t="n">
        <f aca="false">C1117+D1117</f>
        <v>45990</v>
      </c>
      <c r="G1117" s="0" t="n">
        <f aca="false">F1117+E1117</f>
        <v>46242</v>
      </c>
      <c r="H1117" s="18" t="n">
        <v>205303203</v>
      </c>
      <c r="I1117" s="47" t="s">
        <v>10225</v>
      </c>
      <c r="J1117" s="48" t="n">
        <v>46242</v>
      </c>
      <c r="K1117" s="0" t="n">
        <f aca="false">G1117-J1117</f>
        <v>0</v>
      </c>
    </row>
    <row r="1118" customFormat="false" ht="29.85" hidden="false" customHeight="false" outlineLevel="0" collapsed="false">
      <c r="A1118" s="0" t="n">
        <v>205303210</v>
      </c>
      <c r="B1118" s="0" t="n">
        <v>6</v>
      </c>
      <c r="C1118" s="0" t="n">
        <v>22995</v>
      </c>
      <c r="D1118" s="0" t="n">
        <v>0</v>
      </c>
      <c r="E1118" s="0" t="n">
        <f aca="false">21*B1118</f>
        <v>126</v>
      </c>
      <c r="F1118" s="0" t="n">
        <f aca="false">C1118+D1118</f>
        <v>22995</v>
      </c>
      <c r="G1118" s="0" t="n">
        <f aca="false">F1118+E1118</f>
        <v>23121</v>
      </c>
      <c r="H1118" s="18" t="n">
        <v>205303210</v>
      </c>
      <c r="I1118" s="47" t="s">
        <v>10226</v>
      </c>
      <c r="J1118" s="48" t="n">
        <v>23121</v>
      </c>
      <c r="K1118" s="0" t="n">
        <f aca="false">G1118-J1118</f>
        <v>0</v>
      </c>
    </row>
    <row r="1119" customFormat="false" ht="29.85" hidden="false" customHeight="false" outlineLevel="0" collapsed="false">
      <c r="A1119" s="0" t="n">
        <v>205303233</v>
      </c>
      <c r="B1119" s="0" t="n">
        <v>4</v>
      </c>
      <c r="C1119" s="0" t="n">
        <v>15330</v>
      </c>
      <c r="D1119" s="0" t="n">
        <v>0</v>
      </c>
      <c r="E1119" s="0" t="n">
        <f aca="false">21*B1119</f>
        <v>84</v>
      </c>
      <c r="F1119" s="0" t="n">
        <f aca="false">C1119+D1119</f>
        <v>15330</v>
      </c>
      <c r="G1119" s="0" t="n">
        <f aca="false">F1119+E1119</f>
        <v>15414</v>
      </c>
      <c r="H1119" s="18" t="n">
        <v>205303233</v>
      </c>
      <c r="I1119" s="47" t="s">
        <v>10227</v>
      </c>
      <c r="J1119" s="48" t="n">
        <v>15414</v>
      </c>
      <c r="K1119" s="0" t="n">
        <f aca="false">G1119-J1119</f>
        <v>0</v>
      </c>
    </row>
    <row r="1120" customFormat="false" ht="29.85" hidden="false" customHeight="false" outlineLevel="0" collapsed="false">
      <c r="A1120" s="0" t="n">
        <v>205303242</v>
      </c>
      <c r="B1120" s="0" t="n">
        <v>3</v>
      </c>
      <c r="C1120" s="0" t="n">
        <v>11497.5</v>
      </c>
      <c r="D1120" s="0" t="n">
        <v>0</v>
      </c>
      <c r="E1120" s="0" t="n">
        <f aca="false">21*B1120</f>
        <v>63</v>
      </c>
      <c r="F1120" s="0" t="n">
        <f aca="false">C1120+D1120</f>
        <v>11497.5</v>
      </c>
      <c r="G1120" s="0" t="n">
        <f aca="false">F1120+E1120</f>
        <v>11560.5</v>
      </c>
      <c r="H1120" s="18" t="n">
        <v>205303242</v>
      </c>
      <c r="I1120" s="47" t="s">
        <v>10228</v>
      </c>
      <c r="J1120" s="48" t="n">
        <v>11560.5</v>
      </c>
      <c r="K1120" s="0" t="n">
        <f aca="false">G1120-J1120</f>
        <v>0</v>
      </c>
    </row>
    <row r="1121" customFormat="false" ht="29.85" hidden="false" customHeight="false" outlineLevel="0" collapsed="false">
      <c r="A1121" s="0" t="n">
        <v>205303255</v>
      </c>
      <c r="B1121" s="0" t="n">
        <v>7</v>
      </c>
      <c r="C1121" s="0" t="n">
        <v>32707.5</v>
      </c>
      <c r="D1121" s="0" t="n">
        <v>0</v>
      </c>
      <c r="E1121" s="0" t="n">
        <f aca="false">21*B1121</f>
        <v>147</v>
      </c>
      <c r="F1121" s="0" t="n">
        <f aca="false">C1121+D1121</f>
        <v>32707.5</v>
      </c>
      <c r="G1121" s="0" t="n">
        <f aca="false">F1121+E1121</f>
        <v>32854.5</v>
      </c>
      <c r="H1121" s="49" t="n">
        <v>205303255</v>
      </c>
      <c r="I1121" s="47" t="s">
        <v>10229</v>
      </c>
      <c r="J1121" s="48" t="n">
        <v>32854.5</v>
      </c>
      <c r="K1121" s="0" t="n">
        <f aca="false">G1121-J1121</f>
        <v>0</v>
      </c>
    </row>
    <row r="1122" customFormat="false" ht="29.85" hidden="false" customHeight="false" outlineLevel="0" collapsed="false">
      <c r="A1122" s="0" t="n">
        <v>205303255</v>
      </c>
      <c r="B1122" s="0" t="n">
        <v>7</v>
      </c>
      <c r="C1122" s="0" t="n">
        <v>32707.5</v>
      </c>
      <c r="D1122" s="0" t="n">
        <v>0</v>
      </c>
      <c r="E1122" s="0" t="n">
        <f aca="false">21*B1122</f>
        <v>147</v>
      </c>
      <c r="F1122" s="0" t="n">
        <f aca="false">C1122+D1122</f>
        <v>32707.5</v>
      </c>
      <c r="G1122" s="0" t="n">
        <f aca="false">F1122+E1122</f>
        <v>32854.5</v>
      </c>
      <c r="H1122" s="49" t="n">
        <v>205303255</v>
      </c>
      <c r="I1122" s="47" t="s">
        <v>10230</v>
      </c>
      <c r="J1122" s="48" t="n">
        <v>32854.5</v>
      </c>
      <c r="K1122" s="0" t="n">
        <f aca="false">G1122-J1122</f>
        <v>0</v>
      </c>
    </row>
    <row r="1123" customFormat="false" ht="29.85" hidden="false" customHeight="false" outlineLevel="0" collapsed="false">
      <c r="A1123" s="0" t="n">
        <v>205303273</v>
      </c>
      <c r="B1123" s="0" t="n">
        <v>10</v>
      </c>
      <c r="C1123" s="0" t="n">
        <v>38325</v>
      </c>
      <c r="D1123" s="0" t="n">
        <v>0</v>
      </c>
      <c r="E1123" s="0" t="n">
        <f aca="false">21*B1123</f>
        <v>210</v>
      </c>
      <c r="F1123" s="0" t="n">
        <f aca="false">C1123+D1123</f>
        <v>38325</v>
      </c>
      <c r="G1123" s="0" t="n">
        <f aca="false">F1123+E1123</f>
        <v>38535</v>
      </c>
      <c r="H1123" s="18" t="n">
        <v>205303273</v>
      </c>
      <c r="I1123" s="47" t="s">
        <v>10231</v>
      </c>
      <c r="J1123" s="48" t="n">
        <v>38535</v>
      </c>
      <c r="K1123" s="0" t="n">
        <f aca="false">G1123-J1123</f>
        <v>0</v>
      </c>
    </row>
    <row r="1124" customFormat="false" ht="29.85" hidden="false" customHeight="false" outlineLevel="0" collapsed="false">
      <c r="A1124" s="0" t="n">
        <v>205303283</v>
      </c>
      <c r="B1124" s="0" t="n">
        <v>3</v>
      </c>
      <c r="C1124" s="0" t="n">
        <v>11497.5</v>
      </c>
      <c r="D1124" s="0" t="n">
        <v>0</v>
      </c>
      <c r="E1124" s="0" t="n">
        <f aca="false">21*B1124</f>
        <v>63</v>
      </c>
      <c r="F1124" s="0" t="n">
        <f aca="false">C1124+D1124</f>
        <v>11497.5</v>
      </c>
      <c r="G1124" s="0" t="n">
        <f aca="false">F1124+E1124</f>
        <v>11560.5</v>
      </c>
      <c r="H1124" s="53" t="n">
        <v>205303283</v>
      </c>
      <c r="I1124" s="47" t="s">
        <v>10232</v>
      </c>
      <c r="J1124" s="48" t="n">
        <v>11560.5</v>
      </c>
      <c r="K1124" s="0" t="n">
        <f aca="false">G1124-J1124</f>
        <v>0</v>
      </c>
    </row>
    <row r="1125" customFormat="false" ht="29.85" hidden="false" customHeight="false" outlineLevel="0" collapsed="false">
      <c r="A1125" s="0" t="n">
        <v>205303295</v>
      </c>
      <c r="B1125" s="0" t="n">
        <v>6</v>
      </c>
      <c r="C1125" s="0" t="n">
        <v>22995</v>
      </c>
      <c r="D1125" s="0" t="n">
        <v>0</v>
      </c>
      <c r="E1125" s="0" t="n">
        <f aca="false">21*B1125</f>
        <v>126</v>
      </c>
      <c r="F1125" s="0" t="n">
        <f aca="false">C1125+D1125</f>
        <v>22995</v>
      </c>
      <c r="G1125" s="0" t="n">
        <f aca="false">F1125+E1125</f>
        <v>23121</v>
      </c>
      <c r="H1125" s="18" t="n">
        <v>205303295</v>
      </c>
      <c r="I1125" s="47" t="s">
        <v>10233</v>
      </c>
      <c r="J1125" s="48" t="n">
        <v>23121</v>
      </c>
      <c r="K1125" s="0" t="n">
        <f aca="false">G1125-J1125</f>
        <v>0</v>
      </c>
    </row>
    <row r="1126" customFormat="false" ht="29.85" hidden="false" customHeight="false" outlineLevel="0" collapsed="false">
      <c r="A1126" s="0" t="n">
        <v>205303308</v>
      </c>
      <c r="B1126" s="0" t="n">
        <v>7</v>
      </c>
      <c r="C1126" s="0" t="n">
        <v>26827.5</v>
      </c>
      <c r="D1126" s="0" t="n">
        <v>0</v>
      </c>
      <c r="E1126" s="0" t="n">
        <f aca="false">21*B1126</f>
        <v>147</v>
      </c>
      <c r="F1126" s="0" t="n">
        <f aca="false">C1126+D1126</f>
        <v>26827.5</v>
      </c>
      <c r="G1126" s="0" t="n">
        <f aca="false">F1126+E1126</f>
        <v>26974.5</v>
      </c>
      <c r="H1126" s="53" t="n">
        <v>205303308</v>
      </c>
      <c r="I1126" s="47" t="s">
        <v>10234</v>
      </c>
      <c r="J1126" s="48" t="n">
        <v>26974.5</v>
      </c>
      <c r="K1126" s="0" t="n">
        <f aca="false">G1126-J1126</f>
        <v>0</v>
      </c>
    </row>
    <row r="1127" customFormat="false" ht="29.85" hidden="false" customHeight="false" outlineLevel="0" collapsed="false">
      <c r="A1127" s="0" t="n">
        <v>205303312</v>
      </c>
      <c r="B1127" s="0" t="n">
        <v>4</v>
      </c>
      <c r="C1127" s="0" t="n">
        <v>15330</v>
      </c>
      <c r="D1127" s="0" t="n">
        <v>0</v>
      </c>
      <c r="E1127" s="0" t="n">
        <f aca="false">21*B1127</f>
        <v>84</v>
      </c>
      <c r="F1127" s="0" t="n">
        <f aca="false">C1127+D1127</f>
        <v>15330</v>
      </c>
      <c r="G1127" s="0" t="n">
        <f aca="false">F1127+E1127</f>
        <v>15414</v>
      </c>
      <c r="H1127" s="18" t="n">
        <v>205303312</v>
      </c>
      <c r="I1127" s="47" t="s">
        <v>10235</v>
      </c>
      <c r="J1127" s="48" t="n">
        <v>15414</v>
      </c>
      <c r="K1127" s="0" t="n">
        <f aca="false">G1127-J1127</f>
        <v>0</v>
      </c>
    </row>
    <row r="1128" s="11" customFormat="true" ht="29.85" hidden="false" customHeight="false" outlineLevel="0" collapsed="false">
      <c r="A1128" s="11" t="n">
        <v>205303315</v>
      </c>
      <c r="B1128" s="11" t="n">
        <v>5</v>
      </c>
      <c r="C1128" s="11" t="n">
        <v>19162.5</v>
      </c>
      <c r="D1128" s="11" t="n">
        <v>0</v>
      </c>
      <c r="E1128" s="11" t="n">
        <f aca="false">21*B1128</f>
        <v>105</v>
      </c>
      <c r="F1128" s="11" t="n">
        <f aca="false">C1128+D1128</f>
        <v>19162.5</v>
      </c>
      <c r="G1128" s="11" t="n">
        <f aca="false">F1128+E1128</f>
        <v>19267.5</v>
      </c>
      <c r="H1128" s="44" t="n">
        <v>205303315</v>
      </c>
      <c r="I1128" s="39" t="s">
        <v>10236</v>
      </c>
      <c r="J1128" s="40" t="n">
        <v>28717</v>
      </c>
      <c r="K1128" s="11" t="n">
        <f aca="false">G1128-J1128</f>
        <v>-9449.5</v>
      </c>
    </row>
    <row r="1129" s="11" customFormat="true" ht="29.85" hidden="false" customHeight="false" outlineLevel="0" collapsed="false">
      <c r="A1129" s="11" t="n">
        <v>205303315</v>
      </c>
      <c r="B1129" s="11" t="n">
        <v>5</v>
      </c>
      <c r="C1129" s="11" t="n">
        <v>19162</v>
      </c>
      <c r="D1129" s="11" t="n">
        <v>0</v>
      </c>
      <c r="E1129" s="11" t="n">
        <f aca="false">21*B1129</f>
        <v>105</v>
      </c>
      <c r="F1129" s="11" t="n">
        <f aca="false">C1129+D1129</f>
        <v>19162</v>
      </c>
      <c r="G1129" s="11" t="n">
        <f aca="false">F1129+E1129</f>
        <v>19267</v>
      </c>
      <c r="H1129" s="44" t="n">
        <v>205303315</v>
      </c>
      <c r="I1129" s="39" t="s">
        <v>10237</v>
      </c>
      <c r="J1129" s="40" t="n">
        <v>19267.5</v>
      </c>
      <c r="K1129" s="11" t="n">
        <f aca="false">G1129-J1129</f>
        <v>-0.5</v>
      </c>
    </row>
    <row r="1130" s="11" customFormat="true" ht="29.85" hidden="false" customHeight="false" outlineLevel="0" collapsed="false">
      <c r="A1130" s="11" t="n">
        <v>205303315</v>
      </c>
      <c r="B1130" s="11" t="n">
        <v>5</v>
      </c>
      <c r="C1130" s="11" t="n">
        <v>28612.5</v>
      </c>
      <c r="D1130" s="11" t="n">
        <v>0</v>
      </c>
      <c r="E1130" s="11" t="n">
        <f aca="false">21*B1130</f>
        <v>105</v>
      </c>
      <c r="F1130" s="11" t="n">
        <f aca="false">C1130+D1130</f>
        <v>28612.5</v>
      </c>
      <c r="G1130" s="11" t="n">
        <f aca="false">F1130+E1130</f>
        <v>28717.5</v>
      </c>
      <c r="H1130" s="44" t="n">
        <v>205303315</v>
      </c>
      <c r="I1130" s="39" t="s">
        <v>10238</v>
      </c>
      <c r="J1130" s="40" t="n">
        <v>19267.5</v>
      </c>
      <c r="K1130" s="11" t="n">
        <f aca="false">G1130-J1130</f>
        <v>9450</v>
      </c>
    </row>
    <row r="1131" customFormat="false" ht="29.85" hidden="false" customHeight="false" outlineLevel="0" collapsed="false">
      <c r="A1131" s="0" t="n">
        <v>205303324</v>
      </c>
      <c r="B1131" s="0" t="n">
        <v>6</v>
      </c>
      <c r="C1131" s="0" t="n">
        <v>22995</v>
      </c>
      <c r="D1131" s="0" t="n">
        <v>0</v>
      </c>
      <c r="E1131" s="0" t="n">
        <f aca="false">21*B1131</f>
        <v>126</v>
      </c>
      <c r="F1131" s="0" t="n">
        <f aca="false">C1131+D1131</f>
        <v>22995</v>
      </c>
      <c r="G1131" s="0" t="n">
        <f aca="false">F1131+E1131</f>
        <v>23121</v>
      </c>
      <c r="H1131" s="18" t="n">
        <v>205303324</v>
      </c>
      <c r="I1131" s="47" t="s">
        <v>10239</v>
      </c>
      <c r="J1131" s="48" t="n">
        <v>23121</v>
      </c>
      <c r="K1131" s="0" t="n">
        <f aca="false">G1131-J1131</f>
        <v>0</v>
      </c>
    </row>
    <row r="1132" customFormat="false" ht="29.85" hidden="false" customHeight="false" outlineLevel="0" collapsed="false">
      <c r="A1132" s="0" t="n">
        <v>205303340</v>
      </c>
      <c r="B1132" s="0" t="n">
        <v>6</v>
      </c>
      <c r="C1132" s="0" t="n">
        <v>22995</v>
      </c>
      <c r="D1132" s="0" t="n">
        <v>0</v>
      </c>
      <c r="E1132" s="0" t="n">
        <f aca="false">21*B1132</f>
        <v>126</v>
      </c>
      <c r="F1132" s="0" t="n">
        <f aca="false">C1132+D1132</f>
        <v>22995</v>
      </c>
      <c r="G1132" s="0" t="n">
        <f aca="false">F1132+E1132</f>
        <v>23121</v>
      </c>
      <c r="H1132" s="18" t="n">
        <v>205303340</v>
      </c>
      <c r="I1132" s="47" t="s">
        <v>10240</v>
      </c>
      <c r="J1132" s="48" t="n">
        <v>23121</v>
      </c>
      <c r="K1132" s="0" t="n">
        <f aca="false">G1132-J1132</f>
        <v>0</v>
      </c>
    </row>
    <row r="1133" customFormat="false" ht="29.85" hidden="false" customHeight="false" outlineLevel="0" collapsed="false">
      <c r="A1133" s="0" t="n">
        <v>205303352</v>
      </c>
      <c r="B1133" s="0" t="n">
        <v>9</v>
      </c>
      <c r="C1133" s="0" t="n">
        <v>34492.5</v>
      </c>
      <c r="D1133" s="0" t="n">
        <v>0</v>
      </c>
      <c r="E1133" s="0" t="n">
        <f aca="false">21*B1133</f>
        <v>189</v>
      </c>
      <c r="F1133" s="0" t="n">
        <f aca="false">C1133+D1133</f>
        <v>34492.5</v>
      </c>
      <c r="G1133" s="0" t="n">
        <f aca="false">F1133+E1133</f>
        <v>34681.5</v>
      </c>
      <c r="H1133" s="18" t="n">
        <v>205303352</v>
      </c>
      <c r="I1133" s="47" t="s">
        <v>10241</v>
      </c>
      <c r="J1133" s="48" t="n">
        <v>34681.5</v>
      </c>
      <c r="K1133" s="0" t="n">
        <f aca="false">G1133-J1133</f>
        <v>0</v>
      </c>
    </row>
    <row r="1134" customFormat="false" ht="15.65" hidden="false" customHeight="false" outlineLevel="0" collapsed="false">
      <c r="A1134" s="0" t="n">
        <v>205303354</v>
      </c>
      <c r="B1134" s="0" t="n">
        <v>7</v>
      </c>
      <c r="C1134" s="0" t="n">
        <v>26827.5</v>
      </c>
      <c r="D1134" s="0" t="n">
        <v>0</v>
      </c>
      <c r="E1134" s="0" t="n">
        <f aca="false">21*B1134</f>
        <v>147</v>
      </c>
      <c r="F1134" s="0" t="n">
        <f aca="false">C1134+D1134</f>
        <v>26827.5</v>
      </c>
      <c r="G1134" s="0" t="n">
        <f aca="false">F1134+E1134</f>
        <v>26974.5</v>
      </c>
      <c r="H1134" s="18" t="n">
        <v>205303354</v>
      </c>
      <c r="I1134" s="47" t="s">
        <v>10242</v>
      </c>
      <c r="J1134" s="48" t="n">
        <v>26974.5</v>
      </c>
      <c r="K1134" s="0" t="n">
        <f aca="false">G1134-J1134</f>
        <v>0</v>
      </c>
    </row>
    <row r="1135" customFormat="false" ht="29.85" hidden="false" customHeight="false" outlineLevel="0" collapsed="false">
      <c r="A1135" s="0" t="n">
        <v>205303370</v>
      </c>
      <c r="B1135" s="0" t="n">
        <v>5</v>
      </c>
      <c r="C1135" s="0" t="n">
        <v>19162.5</v>
      </c>
      <c r="D1135" s="0" t="n">
        <v>0</v>
      </c>
      <c r="E1135" s="0" t="n">
        <f aca="false">21*B1135</f>
        <v>105</v>
      </c>
      <c r="F1135" s="0" t="n">
        <f aca="false">C1135+D1135</f>
        <v>19162.5</v>
      </c>
      <c r="G1135" s="0" t="n">
        <f aca="false">F1135+E1135</f>
        <v>19267.5</v>
      </c>
      <c r="H1135" s="18" t="n">
        <v>205303370</v>
      </c>
      <c r="I1135" s="47" t="s">
        <v>10243</v>
      </c>
      <c r="J1135" s="48" t="n">
        <v>19267.5</v>
      </c>
      <c r="K1135" s="0" t="n">
        <f aca="false">G1135-J1135</f>
        <v>0</v>
      </c>
    </row>
    <row r="1136" customFormat="false" ht="29.85" hidden="false" customHeight="false" outlineLevel="0" collapsed="false">
      <c r="A1136" s="0" t="n">
        <v>205303374</v>
      </c>
      <c r="B1136" s="0" t="n">
        <v>4</v>
      </c>
      <c r="C1136" s="0" t="n">
        <v>15330</v>
      </c>
      <c r="D1136" s="0" t="n">
        <v>0</v>
      </c>
      <c r="E1136" s="0" t="n">
        <f aca="false">21*B1136</f>
        <v>84</v>
      </c>
      <c r="F1136" s="0" t="n">
        <f aca="false">C1136+D1136</f>
        <v>15330</v>
      </c>
      <c r="G1136" s="0" t="n">
        <f aca="false">F1136+E1136</f>
        <v>15414</v>
      </c>
      <c r="H1136" s="18" t="n">
        <v>205303374</v>
      </c>
      <c r="I1136" s="47" t="s">
        <v>10244</v>
      </c>
      <c r="J1136" s="48" t="n">
        <v>15414</v>
      </c>
      <c r="K1136" s="0" t="n">
        <f aca="false">G1136-J1136</f>
        <v>0</v>
      </c>
    </row>
    <row r="1137" customFormat="false" ht="29.85" hidden="false" customHeight="false" outlineLevel="0" collapsed="false">
      <c r="A1137" s="0" t="n">
        <v>205303378</v>
      </c>
      <c r="B1137" s="0" t="n">
        <v>4</v>
      </c>
      <c r="C1137" s="0" t="n">
        <v>15330</v>
      </c>
      <c r="D1137" s="0" t="n">
        <v>0</v>
      </c>
      <c r="E1137" s="0" t="n">
        <f aca="false">21*B1137</f>
        <v>84</v>
      </c>
      <c r="F1137" s="0" t="n">
        <f aca="false">C1137+D1137</f>
        <v>15330</v>
      </c>
      <c r="G1137" s="0" t="n">
        <f aca="false">F1137+E1137</f>
        <v>15414</v>
      </c>
      <c r="H1137" s="18" t="n">
        <v>205303378</v>
      </c>
      <c r="I1137" s="47" t="s">
        <v>10245</v>
      </c>
      <c r="J1137" s="48" t="n">
        <v>15414</v>
      </c>
      <c r="K1137" s="0" t="n">
        <f aca="false">G1137-J1137</f>
        <v>0</v>
      </c>
    </row>
    <row r="1138" customFormat="false" ht="29.85" hidden="false" customHeight="false" outlineLevel="0" collapsed="false">
      <c r="A1138" s="0" t="n">
        <v>205303386</v>
      </c>
      <c r="B1138" s="0" t="n">
        <v>3</v>
      </c>
      <c r="C1138" s="0" t="n">
        <v>11497.5</v>
      </c>
      <c r="D1138" s="0" t="n">
        <v>0</v>
      </c>
      <c r="E1138" s="0" t="n">
        <f aca="false">21*B1138</f>
        <v>63</v>
      </c>
      <c r="F1138" s="0" t="n">
        <f aca="false">C1138+D1138</f>
        <v>11497.5</v>
      </c>
      <c r="G1138" s="0" t="n">
        <f aca="false">F1138+E1138</f>
        <v>11560.5</v>
      </c>
      <c r="H1138" s="53" t="n">
        <v>205303386</v>
      </c>
      <c r="I1138" s="47" t="s">
        <v>10246</v>
      </c>
      <c r="J1138" s="48" t="n">
        <v>11560.5</v>
      </c>
      <c r="K1138" s="0" t="n">
        <f aca="false">G1138-J1138</f>
        <v>0</v>
      </c>
    </row>
    <row r="1139" customFormat="false" ht="29.85" hidden="false" customHeight="false" outlineLevel="0" collapsed="false">
      <c r="A1139" s="0" t="n">
        <v>205303397</v>
      </c>
      <c r="B1139" s="0" t="n">
        <v>3</v>
      </c>
      <c r="C1139" s="0" t="n">
        <v>11497.5</v>
      </c>
      <c r="D1139" s="0" t="n">
        <v>0</v>
      </c>
      <c r="E1139" s="0" t="n">
        <f aca="false">21*B1139</f>
        <v>63</v>
      </c>
      <c r="F1139" s="0" t="n">
        <f aca="false">C1139+D1139</f>
        <v>11497.5</v>
      </c>
      <c r="G1139" s="0" t="n">
        <f aca="false">F1139+E1139</f>
        <v>11560.5</v>
      </c>
      <c r="H1139" s="18" t="n">
        <v>205303397</v>
      </c>
      <c r="I1139" s="47" t="s">
        <v>10247</v>
      </c>
      <c r="J1139" s="48" t="n">
        <v>11560.5</v>
      </c>
      <c r="K1139" s="0" t="n">
        <f aca="false">G1139-J1139</f>
        <v>0</v>
      </c>
    </row>
    <row r="1140" customFormat="false" ht="29.85" hidden="false" customHeight="false" outlineLevel="0" collapsed="false">
      <c r="A1140" s="0" t="n">
        <v>205303453</v>
      </c>
      <c r="B1140" s="0" t="n">
        <v>8</v>
      </c>
      <c r="C1140" s="0" t="n">
        <v>30660</v>
      </c>
      <c r="D1140" s="0" t="n">
        <v>0</v>
      </c>
      <c r="E1140" s="0" t="n">
        <f aca="false">21*B1140</f>
        <v>168</v>
      </c>
      <c r="F1140" s="0" t="n">
        <f aca="false">C1140+D1140</f>
        <v>30660</v>
      </c>
      <c r="G1140" s="0" t="n">
        <f aca="false">F1140+E1140</f>
        <v>30828</v>
      </c>
      <c r="H1140" s="18" t="n">
        <v>205303453</v>
      </c>
      <c r="I1140" s="47" t="s">
        <v>10248</v>
      </c>
      <c r="J1140" s="48" t="n">
        <v>30828</v>
      </c>
      <c r="K1140" s="0" t="n">
        <f aca="false">G1140-J1140</f>
        <v>0</v>
      </c>
    </row>
    <row r="1141" customFormat="false" ht="29.85" hidden="false" customHeight="false" outlineLevel="0" collapsed="false">
      <c r="A1141" s="0" t="n">
        <v>205303460</v>
      </c>
      <c r="B1141" s="0" t="n">
        <v>3</v>
      </c>
      <c r="C1141" s="0" t="n">
        <v>11497.5</v>
      </c>
      <c r="D1141" s="0" t="n">
        <v>0</v>
      </c>
      <c r="E1141" s="0" t="n">
        <f aca="false">21*B1141</f>
        <v>63</v>
      </c>
      <c r="F1141" s="0" t="n">
        <f aca="false">C1141+D1141</f>
        <v>11497.5</v>
      </c>
      <c r="G1141" s="0" t="n">
        <f aca="false">F1141+E1141</f>
        <v>11560.5</v>
      </c>
      <c r="H1141" s="53" t="n">
        <v>205303460</v>
      </c>
      <c r="I1141" s="47" t="s">
        <v>10249</v>
      </c>
      <c r="J1141" s="48" t="n">
        <v>11560.5</v>
      </c>
      <c r="K1141" s="0" t="n">
        <f aca="false">G1141-J1141</f>
        <v>0</v>
      </c>
    </row>
    <row r="1142" customFormat="false" ht="29.85" hidden="false" customHeight="false" outlineLevel="0" collapsed="false">
      <c r="A1142" s="0" t="n">
        <v>205303537</v>
      </c>
      <c r="B1142" s="0" t="n">
        <v>2</v>
      </c>
      <c r="C1142" s="0" t="n">
        <v>7665</v>
      </c>
      <c r="D1142" s="0" t="n">
        <v>0</v>
      </c>
      <c r="E1142" s="0" t="n">
        <f aca="false">21*B1142</f>
        <v>42</v>
      </c>
      <c r="F1142" s="0" t="n">
        <f aca="false">C1142+D1142</f>
        <v>7665</v>
      </c>
      <c r="G1142" s="0" t="n">
        <f aca="false">F1142+E1142</f>
        <v>7707</v>
      </c>
      <c r="H1142" s="18" t="n">
        <v>205303537</v>
      </c>
      <c r="I1142" s="47" t="s">
        <v>10250</v>
      </c>
      <c r="J1142" s="48" t="n">
        <v>7707</v>
      </c>
      <c r="K1142" s="0" t="n">
        <f aca="false">G1142-J1142</f>
        <v>0</v>
      </c>
    </row>
    <row r="1143" customFormat="false" ht="15.65" hidden="false" customHeight="false" outlineLevel="0" collapsed="false">
      <c r="A1143" s="0" t="n">
        <v>205303551</v>
      </c>
      <c r="B1143" s="0" t="n">
        <v>1</v>
      </c>
      <c r="C1143" s="0" t="n">
        <v>3832.5</v>
      </c>
      <c r="D1143" s="0" t="n">
        <v>0</v>
      </c>
      <c r="E1143" s="0" t="n">
        <f aca="false">21*B1143</f>
        <v>21</v>
      </c>
      <c r="F1143" s="0" t="n">
        <f aca="false">C1143+D1143</f>
        <v>3832.5</v>
      </c>
      <c r="G1143" s="0" t="n">
        <f aca="false">F1143+E1143</f>
        <v>3853.5</v>
      </c>
      <c r="H1143" s="18" t="n">
        <v>205303551</v>
      </c>
      <c r="I1143" s="47" t="s">
        <v>10251</v>
      </c>
      <c r="J1143" s="48" t="n">
        <v>3853.5</v>
      </c>
      <c r="K1143" s="0" t="n">
        <f aca="false">G1143-J1143</f>
        <v>0</v>
      </c>
    </row>
    <row r="1144" customFormat="false" ht="29.85" hidden="false" customHeight="false" outlineLevel="0" collapsed="false">
      <c r="A1144" s="0" t="n">
        <v>205303556</v>
      </c>
      <c r="B1144" s="0" t="n">
        <v>2</v>
      </c>
      <c r="C1144" s="0" t="n">
        <v>7665</v>
      </c>
      <c r="D1144" s="0" t="n">
        <v>0</v>
      </c>
      <c r="E1144" s="0" t="n">
        <f aca="false">21*B1144</f>
        <v>42</v>
      </c>
      <c r="F1144" s="0" t="n">
        <f aca="false">C1144+D1144</f>
        <v>7665</v>
      </c>
      <c r="G1144" s="0" t="n">
        <f aca="false">F1144+E1144</f>
        <v>7707</v>
      </c>
      <c r="H1144" s="18" t="n">
        <v>205303556</v>
      </c>
      <c r="I1144" s="47" t="s">
        <v>10252</v>
      </c>
      <c r="J1144" s="48" t="n">
        <v>7707</v>
      </c>
      <c r="K1144" s="0" t="n">
        <f aca="false">G1144-J1144</f>
        <v>0</v>
      </c>
    </row>
    <row r="1145" customFormat="false" ht="29.85" hidden="false" customHeight="false" outlineLevel="0" collapsed="false">
      <c r="A1145" s="0" t="n">
        <v>205303567</v>
      </c>
      <c r="B1145" s="0" t="n">
        <v>4</v>
      </c>
      <c r="C1145" s="0" t="n">
        <v>15330</v>
      </c>
      <c r="D1145" s="0" t="n">
        <v>0</v>
      </c>
      <c r="E1145" s="0" t="n">
        <f aca="false">21*B1145</f>
        <v>84</v>
      </c>
      <c r="F1145" s="0" t="n">
        <f aca="false">C1145+D1145</f>
        <v>15330</v>
      </c>
      <c r="G1145" s="0" t="n">
        <f aca="false">F1145+E1145</f>
        <v>15414</v>
      </c>
      <c r="H1145" s="18" t="n">
        <v>205303567</v>
      </c>
      <c r="I1145" s="47" t="s">
        <v>10253</v>
      </c>
      <c r="J1145" s="48" t="n">
        <v>15414</v>
      </c>
      <c r="K1145" s="0" t="n">
        <f aca="false">G1145-J1145</f>
        <v>0</v>
      </c>
    </row>
    <row r="1146" customFormat="false" ht="15.75" hidden="false" customHeight="false" outlineLevel="0" collapsed="false">
      <c r="A1146" s="0" t="n">
        <v>205303591</v>
      </c>
      <c r="B1146" s="0" t="n">
        <v>3</v>
      </c>
      <c r="C1146" s="0" t="n">
        <v>11497.5</v>
      </c>
      <c r="D1146" s="0" t="n">
        <v>0</v>
      </c>
      <c r="E1146" s="0" t="n">
        <f aca="false">21*B1146</f>
        <v>63</v>
      </c>
      <c r="F1146" s="0" t="n">
        <f aca="false">C1146+D1146</f>
        <v>11497.5</v>
      </c>
      <c r="G1146" s="0" t="n">
        <f aca="false">F1146+E1146</f>
        <v>11560.5</v>
      </c>
      <c r="H1146" s="49" t="n">
        <v>205303591</v>
      </c>
      <c r="I1146" s="47" t="s">
        <v>10254</v>
      </c>
      <c r="J1146" s="48" t="n">
        <v>11560.5</v>
      </c>
      <c r="K1146" s="0" t="n">
        <f aca="false">G1146-J1146</f>
        <v>0</v>
      </c>
    </row>
    <row r="1147" customFormat="false" ht="29.85" hidden="false" customHeight="false" outlineLevel="0" collapsed="false">
      <c r="A1147" s="0" t="n">
        <v>205303591</v>
      </c>
      <c r="B1147" s="0" t="n">
        <v>3</v>
      </c>
      <c r="C1147" s="0" t="n">
        <v>11497.5</v>
      </c>
      <c r="D1147" s="0" t="n">
        <v>0</v>
      </c>
      <c r="E1147" s="0" t="n">
        <f aca="false">21*B1147</f>
        <v>63</v>
      </c>
      <c r="F1147" s="0" t="n">
        <f aca="false">C1147+D1147</f>
        <v>11497.5</v>
      </c>
      <c r="G1147" s="0" t="n">
        <f aca="false">F1147+E1147</f>
        <v>11560.5</v>
      </c>
      <c r="H1147" s="49" t="n">
        <v>205303591</v>
      </c>
      <c r="I1147" s="47" t="s">
        <v>10255</v>
      </c>
      <c r="J1147" s="48" t="n">
        <v>11560.5</v>
      </c>
      <c r="K1147" s="0" t="n">
        <f aca="false">G1147-J1147</f>
        <v>0</v>
      </c>
    </row>
    <row r="1148" customFormat="false" ht="29.85" hidden="false" customHeight="false" outlineLevel="0" collapsed="false">
      <c r="A1148" s="0" t="n">
        <v>205303637</v>
      </c>
      <c r="B1148" s="0" t="n">
        <v>8</v>
      </c>
      <c r="C1148" s="0" t="n">
        <v>30660</v>
      </c>
      <c r="D1148" s="0" t="n">
        <v>0</v>
      </c>
      <c r="E1148" s="0" t="n">
        <f aca="false">21*B1148</f>
        <v>168</v>
      </c>
      <c r="F1148" s="0" t="n">
        <f aca="false">C1148+D1148</f>
        <v>30660</v>
      </c>
      <c r="G1148" s="0" t="n">
        <f aca="false">F1148+E1148</f>
        <v>30828</v>
      </c>
      <c r="H1148" s="18" t="n">
        <v>205303637</v>
      </c>
      <c r="I1148" s="47" t="s">
        <v>10256</v>
      </c>
      <c r="J1148" s="48" t="n">
        <v>30828</v>
      </c>
      <c r="K1148" s="0" t="n">
        <f aca="false">G1148-J1148</f>
        <v>0</v>
      </c>
    </row>
    <row r="1149" customFormat="false" ht="29.85" hidden="false" customHeight="false" outlineLevel="0" collapsed="false">
      <c r="A1149" s="0" t="n">
        <v>205303695</v>
      </c>
      <c r="B1149" s="0" t="n">
        <v>6</v>
      </c>
      <c r="C1149" s="0" t="n">
        <v>22995</v>
      </c>
      <c r="D1149" s="0" t="n">
        <v>0</v>
      </c>
      <c r="E1149" s="0" t="n">
        <f aca="false">21*B1149</f>
        <v>126</v>
      </c>
      <c r="F1149" s="0" t="n">
        <f aca="false">C1149+D1149</f>
        <v>22995</v>
      </c>
      <c r="G1149" s="0" t="n">
        <f aca="false">F1149+E1149</f>
        <v>23121</v>
      </c>
      <c r="H1149" s="18" t="n">
        <v>205303695</v>
      </c>
      <c r="I1149" s="47" t="s">
        <v>10257</v>
      </c>
      <c r="J1149" s="48" t="n">
        <v>23121</v>
      </c>
      <c r="K1149" s="0" t="n">
        <f aca="false">G1149-J1149</f>
        <v>0</v>
      </c>
    </row>
    <row r="1150" customFormat="false" ht="29.85" hidden="false" customHeight="false" outlineLevel="0" collapsed="false">
      <c r="A1150" s="0" t="n">
        <v>205303699</v>
      </c>
      <c r="B1150" s="0" t="n">
        <v>2</v>
      </c>
      <c r="C1150" s="0" t="n">
        <v>7665</v>
      </c>
      <c r="D1150" s="0" t="n">
        <v>0</v>
      </c>
      <c r="E1150" s="0" t="n">
        <f aca="false">21*B1150</f>
        <v>42</v>
      </c>
      <c r="F1150" s="0" t="n">
        <f aca="false">C1150+D1150</f>
        <v>7665</v>
      </c>
      <c r="G1150" s="0" t="n">
        <f aca="false">F1150+E1150</f>
        <v>7707</v>
      </c>
      <c r="H1150" s="18" t="n">
        <v>205303699</v>
      </c>
      <c r="I1150" s="47" t="s">
        <v>10258</v>
      </c>
      <c r="J1150" s="48" t="n">
        <v>7707</v>
      </c>
      <c r="K1150" s="0" t="n">
        <f aca="false">G1150-J1150</f>
        <v>0</v>
      </c>
    </row>
    <row r="1151" customFormat="false" ht="29.85" hidden="false" customHeight="false" outlineLevel="0" collapsed="false">
      <c r="A1151" s="0" t="n">
        <v>205303714</v>
      </c>
      <c r="B1151" s="0" t="n">
        <v>6</v>
      </c>
      <c r="C1151" s="0" t="n">
        <v>22995</v>
      </c>
      <c r="D1151" s="0" t="n">
        <v>0</v>
      </c>
      <c r="E1151" s="0" t="n">
        <f aca="false">21*B1151</f>
        <v>126</v>
      </c>
      <c r="F1151" s="0" t="n">
        <f aca="false">C1151+D1151</f>
        <v>22995</v>
      </c>
      <c r="G1151" s="0" t="n">
        <f aca="false">F1151+E1151</f>
        <v>23121</v>
      </c>
      <c r="H1151" s="18" t="n">
        <v>205303714</v>
      </c>
      <c r="I1151" s="47" t="s">
        <v>10259</v>
      </c>
      <c r="J1151" s="48" t="n">
        <v>23121</v>
      </c>
      <c r="K1151" s="0" t="n">
        <f aca="false">G1151-J1151</f>
        <v>0</v>
      </c>
    </row>
    <row r="1152" customFormat="false" ht="29.85" hidden="false" customHeight="false" outlineLevel="0" collapsed="false">
      <c r="A1152" s="0" t="n">
        <v>205303716</v>
      </c>
      <c r="B1152" s="0" t="n">
        <v>4</v>
      </c>
      <c r="C1152" s="0" t="n">
        <v>15330</v>
      </c>
      <c r="D1152" s="0" t="n">
        <v>0</v>
      </c>
      <c r="E1152" s="0" t="n">
        <f aca="false">21*B1152</f>
        <v>84</v>
      </c>
      <c r="F1152" s="0" t="n">
        <f aca="false">C1152+D1152</f>
        <v>15330</v>
      </c>
      <c r="G1152" s="0" t="n">
        <f aca="false">F1152+E1152</f>
        <v>15414</v>
      </c>
      <c r="H1152" s="18" t="n">
        <v>205303716</v>
      </c>
      <c r="I1152" s="47" t="s">
        <v>10260</v>
      </c>
      <c r="J1152" s="48" t="n">
        <v>15414</v>
      </c>
      <c r="K1152" s="0" t="n">
        <f aca="false">G1152-J1152</f>
        <v>0</v>
      </c>
    </row>
    <row r="1153" customFormat="false" ht="29.85" hidden="false" customHeight="false" outlineLevel="0" collapsed="false">
      <c r="A1153" s="0" t="n">
        <v>205303731</v>
      </c>
      <c r="B1153" s="0" t="n">
        <v>3</v>
      </c>
      <c r="C1153" s="0" t="n">
        <v>11497.5</v>
      </c>
      <c r="D1153" s="0" t="n">
        <v>0</v>
      </c>
      <c r="E1153" s="0" t="n">
        <f aca="false">21*B1153</f>
        <v>63</v>
      </c>
      <c r="F1153" s="0" t="n">
        <f aca="false">C1153+D1153</f>
        <v>11497.5</v>
      </c>
      <c r="G1153" s="0" t="n">
        <f aca="false">F1153+E1153</f>
        <v>11560.5</v>
      </c>
      <c r="H1153" s="18" t="n">
        <v>205303731</v>
      </c>
      <c r="I1153" s="47" t="s">
        <v>10261</v>
      </c>
      <c r="J1153" s="48" t="n">
        <v>11560.5</v>
      </c>
      <c r="K1153" s="0" t="n">
        <f aca="false">G1153-J1153</f>
        <v>0</v>
      </c>
    </row>
    <row r="1154" customFormat="false" ht="29.85" hidden="false" customHeight="false" outlineLevel="0" collapsed="false">
      <c r="A1154" s="0" t="n">
        <v>205303748</v>
      </c>
      <c r="B1154" s="0" t="n">
        <v>5</v>
      </c>
      <c r="C1154" s="0" t="n">
        <v>19162.5</v>
      </c>
      <c r="D1154" s="0" t="n">
        <v>0</v>
      </c>
      <c r="E1154" s="0" t="n">
        <f aca="false">21*B1154</f>
        <v>105</v>
      </c>
      <c r="F1154" s="0" t="n">
        <f aca="false">C1154+D1154</f>
        <v>19162.5</v>
      </c>
      <c r="G1154" s="0" t="n">
        <f aca="false">F1154+E1154</f>
        <v>19267.5</v>
      </c>
      <c r="H1154" s="18" t="n">
        <v>205303748</v>
      </c>
      <c r="I1154" s="47" t="s">
        <v>10262</v>
      </c>
      <c r="J1154" s="48" t="n">
        <v>19267.5</v>
      </c>
      <c r="K1154" s="0" t="n">
        <f aca="false">G1154-J1154</f>
        <v>0</v>
      </c>
    </row>
    <row r="1155" customFormat="false" ht="29.85" hidden="false" customHeight="false" outlineLevel="0" collapsed="false">
      <c r="A1155" s="0" t="n">
        <v>205303755</v>
      </c>
      <c r="B1155" s="0" t="n">
        <v>5</v>
      </c>
      <c r="C1155" s="0" t="n">
        <v>19162.5</v>
      </c>
      <c r="D1155" s="0" t="n">
        <v>0</v>
      </c>
      <c r="E1155" s="0" t="n">
        <f aca="false">21*B1155</f>
        <v>105</v>
      </c>
      <c r="F1155" s="0" t="n">
        <f aca="false">C1155+D1155</f>
        <v>19162.5</v>
      </c>
      <c r="G1155" s="0" t="n">
        <f aca="false">F1155+E1155</f>
        <v>19267.5</v>
      </c>
      <c r="H1155" s="18" t="n">
        <v>205303755</v>
      </c>
      <c r="I1155" s="47" t="s">
        <v>10263</v>
      </c>
      <c r="J1155" s="48" t="n">
        <v>19267.5</v>
      </c>
      <c r="K1155" s="0" t="n">
        <f aca="false">G1155-J1155</f>
        <v>0</v>
      </c>
    </row>
    <row r="1156" customFormat="false" ht="29.85" hidden="false" customHeight="false" outlineLevel="0" collapsed="false">
      <c r="A1156" s="0" t="n">
        <v>205303770</v>
      </c>
      <c r="B1156" s="0" t="n">
        <v>4</v>
      </c>
      <c r="C1156" s="0" t="n">
        <v>15330</v>
      </c>
      <c r="D1156" s="0" t="n">
        <v>0</v>
      </c>
      <c r="E1156" s="0" t="n">
        <f aca="false">21*B1156</f>
        <v>84</v>
      </c>
      <c r="F1156" s="0" t="n">
        <f aca="false">C1156+D1156</f>
        <v>15330</v>
      </c>
      <c r="G1156" s="0" t="n">
        <f aca="false">F1156+E1156</f>
        <v>15414</v>
      </c>
      <c r="H1156" s="49" t="n">
        <v>205303770</v>
      </c>
      <c r="I1156" s="47" t="s">
        <v>10264</v>
      </c>
      <c r="J1156" s="48" t="n">
        <v>15414</v>
      </c>
      <c r="K1156" s="0" t="n">
        <f aca="false">G1156-J1156</f>
        <v>0</v>
      </c>
    </row>
    <row r="1157" customFormat="false" ht="29.85" hidden="false" customHeight="false" outlineLevel="0" collapsed="false">
      <c r="A1157" s="0" t="n">
        <v>205303770</v>
      </c>
      <c r="B1157" s="0" t="n">
        <v>4</v>
      </c>
      <c r="C1157" s="0" t="n">
        <v>15330</v>
      </c>
      <c r="D1157" s="0" t="n">
        <v>0</v>
      </c>
      <c r="E1157" s="0" t="n">
        <f aca="false">21*B1157</f>
        <v>84</v>
      </c>
      <c r="F1157" s="0" t="n">
        <f aca="false">C1157+D1157</f>
        <v>15330</v>
      </c>
      <c r="G1157" s="0" t="n">
        <f aca="false">F1157+E1157</f>
        <v>15414</v>
      </c>
      <c r="H1157" s="49" t="n">
        <v>205303770</v>
      </c>
      <c r="I1157" s="47" t="s">
        <v>10265</v>
      </c>
      <c r="J1157" s="48" t="n">
        <v>15414</v>
      </c>
      <c r="K1157" s="0" t="n">
        <f aca="false">G1157-J1157</f>
        <v>0</v>
      </c>
    </row>
    <row r="1158" customFormat="false" ht="29.85" hidden="false" customHeight="false" outlineLevel="0" collapsed="false">
      <c r="A1158" s="0" t="n">
        <v>205303785</v>
      </c>
      <c r="B1158" s="0" t="n">
        <v>2</v>
      </c>
      <c r="C1158" s="0" t="n">
        <v>7665</v>
      </c>
      <c r="D1158" s="0" t="n">
        <v>0</v>
      </c>
      <c r="E1158" s="0" t="n">
        <f aca="false">21*B1158</f>
        <v>42</v>
      </c>
      <c r="F1158" s="0" t="n">
        <f aca="false">C1158+D1158</f>
        <v>7665</v>
      </c>
      <c r="G1158" s="0" t="n">
        <f aca="false">F1158+E1158</f>
        <v>7707</v>
      </c>
      <c r="H1158" s="18" t="n">
        <v>205303785</v>
      </c>
      <c r="I1158" s="47" t="s">
        <v>10266</v>
      </c>
      <c r="J1158" s="48" t="n">
        <v>7707</v>
      </c>
      <c r="K1158" s="0" t="n">
        <f aca="false">G1158-J1158</f>
        <v>0</v>
      </c>
    </row>
    <row r="1159" customFormat="false" ht="29.85" hidden="false" customHeight="false" outlineLevel="0" collapsed="false">
      <c r="A1159" s="0" t="n">
        <v>205303790</v>
      </c>
      <c r="B1159" s="0" t="n">
        <v>6</v>
      </c>
      <c r="C1159" s="0" t="n">
        <v>22995</v>
      </c>
      <c r="D1159" s="0" t="n">
        <v>0</v>
      </c>
      <c r="E1159" s="0" t="n">
        <f aca="false">21*B1159</f>
        <v>126</v>
      </c>
      <c r="F1159" s="0" t="n">
        <f aca="false">C1159+D1159</f>
        <v>22995</v>
      </c>
      <c r="G1159" s="0" t="n">
        <f aca="false">F1159+E1159</f>
        <v>23121</v>
      </c>
      <c r="H1159" s="53" t="n">
        <v>205303790</v>
      </c>
      <c r="I1159" s="47" t="s">
        <v>10267</v>
      </c>
      <c r="J1159" s="48" t="n">
        <v>23121</v>
      </c>
      <c r="K1159" s="0" t="n">
        <f aca="false">G1159-J1159</f>
        <v>0</v>
      </c>
    </row>
    <row r="1160" customFormat="false" ht="29.85" hidden="false" customHeight="false" outlineLevel="0" collapsed="false">
      <c r="A1160" s="0" t="n">
        <v>205303793</v>
      </c>
      <c r="B1160" s="0" t="n">
        <v>2</v>
      </c>
      <c r="C1160" s="0" t="n">
        <v>7665</v>
      </c>
      <c r="D1160" s="0" t="n">
        <v>0</v>
      </c>
      <c r="E1160" s="0" t="n">
        <f aca="false">21*B1160</f>
        <v>42</v>
      </c>
      <c r="F1160" s="0" t="n">
        <f aca="false">C1160+D1160</f>
        <v>7665</v>
      </c>
      <c r="G1160" s="0" t="n">
        <f aca="false">F1160+E1160</f>
        <v>7707</v>
      </c>
      <c r="H1160" s="18" t="n">
        <v>205303793</v>
      </c>
      <c r="I1160" s="47" t="s">
        <v>10268</v>
      </c>
      <c r="J1160" s="48" t="n">
        <v>7707</v>
      </c>
      <c r="K1160" s="0" t="n">
        <f aca="false">G1160-J1160</f>
        <v>0</v>
      </c>
    </row>
    <row r="1161" s="7" customFormat="true" ht="29.85" hidden="false" customHeight="false" outlineLevel="0" collapsed="false">
      <c r="A1161" s="7" t="n">
        <v>205303795</v>
      </c>
      <c r="B1161" s="7" t="n">
        <v>2</v>
      </c>
      <c r="C1161" s="7" t="n">
        <v>35200</v>
      </c>
      <c r="D1161" s="7" t="n">
        <v>5400</v>
      </c>
      <c r="E1161" s="7" t="n">
        <f aca="false">21*B1161</f>
        <v>42</v>
      </c>
      <c r="F1161" s="7" t="n">
        <f aca="false">C1161+D1161</f>
        <v>40600</v>
      </c>
      <c r="G1161" s="7" t="n">
        <f aca="false">F1161+E1161</f>
        <v>40642</v>
      </c>
      <c r="H1161" s="57" t="n">
        <v>205303795</v>
      </c>
      <c r="I1161" s="58" t="s">
        <v>10269</v>
      </c>
      <c r="J1161" s="59" t="n">
        <v>49400</v>
      </c>
      <c r="K1161" s="7" t="n">
        <f aca="false">G1161-J1161</f>
        <v>-8758</v>
      </c>
    </row>
    <row r="1162" customFormat="false" ht="29.85" hidden="false" customHeight="false" outlineLevel="0" collapsed="false">
      <c r="A1162" s="0" t="n">
        <v>205303812</v>
      </c>
      <c r="B1162" s="0" t="n">
        <v>5</v>
      </c>
      <c r="C1162" s="0" t="n">
        <v>19162.5</v>
      </c>
      <c r="D1162" s="0" t="n">
        <v>0</v>
      </c>
      <c r="E1162" s="0" t="n">
        <f aca="false">21*B1162</f>
        <v>105</v>
      </c>
      <c r="F1162" s="0" t="n">
        <f aca="false">C1162+D1162</f>
        <v>19162.5</v>
      </c>
      <c r="G1162" s="0" t="n">
        <f aca="false">F1162+E1162</f>
        <v>19267.5</v>
      </c>
      <c r="H1162" s="18" t="n">
        <v>205303812</v>
      </c>
      <c r="I1162" s="47" t="s">
        <v>10270</v>
      </c>
      <c r="J1162" s="48" t="n">
        <v>19267.5</v>
      </c>
      <c r="K1162" s="0" t="n">
        <f aca="false">G1162-J1162</f>
        <v>0</v>
      </c>
    </row>
    <row r="1163" customFormat="false" ht="29.85" hidden="false" customHeight="false" outlineLevel="0" collapsed="false">
      <c r="A1163" s="0" t="n">
        <v>205303814</v>
      </c>
      <c r="B1163" s="0" t="n">
        <v>2</v>
      </c>
      <c r="C1163" s="0" t="n">
        <v>7665</v>
      </c>
      <c r="D1163" s="0" t="n">
        <v>0</v>
      </c>
      <c r="E1163" s="0" t="n">
        <f aca="false">21*B1163</f>
        <v>42</v>
      </c>
      <c r="F1163" s="0" t="n">
        <f aca="false">C1163+D1163</f>
        <v>7665</v>
      </c>
      <c r="G1163" s="0" t="n">
        <f aca="false">F1163+E1163</f>
        <v>7707</v>
      </c>
      <c r="H1163" s="18" t="n">
        <v>205303814</v>
      </c>
      <c r="I1163" s="47" t="s">
        <v>10271</v>
      </c>
      <c r="J1163" s="48" t="n">
        <v>7707</v>
      </c>
      <c r="K1163" s="0" t="n">
        <f aca="false">G1163-J1163</f>
        <v>0</v>
      </c>
    </row>
    <row r="1164" customFormat="false" ht="29.85" hidden="false" customHeight="false" outlineLevel="0" collapsed="false">
      <c r="A1164" s="0" t="n">
        <v>205303816</v>
      </c>
      <c r="B1164" s="0" t="n">
        <v>3</v>
      </c>
      <c r="C1164" s="0" t="n">
        <v>11497.5</v>
      </c>
      <c r="D1164" s="0" t="n">
        <v>0</v>
      </c>
      <c r="E1164" s="0" t="n">
        <f aca="false">21*B1164</f>
        <v>63</v>
      </c>
      <c r="F1164" s="0" t="n">
        <f aca="false">C1164+D1164</f>
        <v>11497.5</v>
      </c>
      <c r="G1164" s="0" t="n">
        <f aca="false">F1164+E1164</f>
        <v>11560.5</v>
      </c>
      <c r="H1164" s="18" t="n">
        <v>205303816</v>
      </c>
      <c r="I1164" s="47" t="s">
        <v>10272</v>
      </c>
      <c r="J1164" s="48" t="n">
        <v>11560.5</v>
      </c>
      <c r="K1164" s="0" t="n">
        <f aca="false">G1164-J1164</f>
        <v>0</v>
      </c>
    </row>
    <row r="1165" customFormat="false" ht="29.85" hidden="false" customHeight="false" outlineLevel="0" collapsed="false">
      <c r="A1165" s="0" t="n">
        <v>205303854</v>
      </c>
      <c r="B1165" s="0" t="n">
        <v>6</v>
      </c>
      <c r="C1165" s="0" t="n">
        <v>22995</v>
      </c>
      <c r="D1165" s="0" t="n">
        <v>0</v>
      </c>
      <c r="E1165" s="0" t="n">
        <f aca="false">21*B1165</f>
        <v>126</v>
      </c>
      <c r="F1165" s="0" t="n">
        <f aca="false">C1165+D1165</f>
        <v>22995</v>
      </c>
      <c r="G1165" s="0" t="n">
        <f aca="false">F1165+E1165</f>
        <v>23121</v>
      </c>
      <c r="H1165" s="18" t="n">
        <v>205303854</v>
      </c>
      <c r="I1165" s="47" t="s">
        <v>10273</v>
      </c>
      <c r="J1165" s="48" t="n">
        <v>23121</v>
      </c>
      <c r="K1165" s="0" t="n">
        <f aca="false">G1165-J1165</f>
        <v>0</v>
      </c>
    </row>
    <row r="1166" customFormat="false" ht="29.85" hidden="false" customHeight="false" outlineLevel="0" collapsed="false">
      <c r="A1166" s="0" t="n">
        <v>205303876</v>
      </c>
      <c r="B1166" s="0" t="n">
        <v>7</v>
      </c>
      <c r="C1166" s="0" t="n">
        <v>26827.5</v>
      </c>
      <c r="D1166" s="0" t="n">
        <v>0</v>
      </c>
      <c r="E1166" s="0" t="n">
        <f aca="false">21*B1166</f>
        <v>147</v>
      </c>
      <c r="F1166" s="0" t="n">
        <f aca="false">C1166+D1166</f>
        <v>26827.5</v>
      </c>
      <c r="G1166" s="0" t="n">
        <f aca="false">F1166+E1166</f>
        <v>26974.5</v>
      </c>
      <c r="H1166" s="18" t="n">
        <v>205303876</v>
      </c>
      <c r="I1166" s="47" t="s">
        <v>10274</v>
      </c>
      <c r="J1166" s="48" t="n">
        <v>26974.5</v>
      </c>
      <c r="K1166" s="0" t="n">
        <f aca="false">G1166-J1166</f>
        <v>0</v>
      </c>
    </row>
    <row r="1167" customFormat="false" ht="29.85" hidden="false" customHeight="false" outlineLevel="0" collapsed="false">
      <c r="A1167" s="0" t="n">
        <v>205303890</v>
      </c>
      <c r="B1167" s="0" t="n">
        <v>3</v>
      </c>
      <c r="C1167" s="0" t="n">
        <v>11497.5</v>
      </c>
      <c r="D1167" s="0" t="n">
        <v>0</v>
      </c>
      <c r="E1167" s="0" t="n">
        <f aca="false">21*B1167</f>
        <v>63</v>
      </c>
      <c r="F1167" s="0" t="n">
        <f aca="false">C1167+D1167</f>
        <v>11497.5</v>
      </c>
      <c r="G1167" s="0" t="n">
        <f aca="false">F1167+E1167</f>
        <v>11560.5</v>
      </c>
      <c r="H1167" s="18" t="n">
        <v>205303890</v>
      </c>
      <c r="I1167" s="47" t="s">
        <v>10275</v>
      </c>
      <c r="J1167" s="48" t="n">
        <v>11560.5</v>
      </c>
      <c r="K1167" s="0" t="n">
        <f aca="false">G1167-J1167</f>
        <v>0</v>
      </c>
    </row>
    <row r="1168" customFormat="false" ht="15.65" hidden="false" customHeight="false" outlineLevel="0" collapsed="false">
      <c r="A1168" s="0" t="n">
        <v>205303926</v>
      </c>
      <c r="B1168" s="0" t="n">
        <v>2</v>
      </c>
      <c r="C1168" s="0" t="n">
        <v>7665</v>
      </c>
      <c r="D1168" s="0" t="n">
        <v>0</v>
      </c>
      <c r="E1168" s="0" t="n">
        <f aca="false">21*B1168</f>
        <v>42</v>
      </c>
      <c r="F1168" s="0" t="n">
        <f aca="false">C1168+D1168</f>
        <v>7665</v>
      </c>
      <c r="G1168" s="0" t="n">
        <f aca="false">F1168+E1168</f>
        <v>7707</v>
      </c>
      <c r="H1168" s="18" t="n">
        <v>205303926</v>
      </c>
      <c r="I1168" s="47" t="s">
        <v>10276</v>
      </c>
      <c r="J1168" s="48" t="n">
        <v>7707</v>
      </c>
      <c r="K1168" s="0" t="n">
        <f aca="false">G1168-J1168</f>
        <v>0</v>
      </c>
    </row>
    <row r="1169" customFormat="false" ht="29.85" hidden="false" customHeight="false" outlineLevel="0" collapsed="false">
      <c r="A1169" s="0" t="n">
        <v>205303984</v>
      </c>
      <c r="B1169" s="0" t="n">
        <v>6</v>
      </c>
      <c r="C1169" s="0" t="n">
        <v>22995</v>
      </c>
      <c r="D1169" s="0" t="n">
        <v>0</v>
      </c>
      <c r="E1169" s="0" t="n">
        <f aca="false">21*B1169</f>
        <v>126</v>
      </c>
      <c r="F1169" s="0" t="n">
        <f aca="false">C1169+D1169</f>
        <v>22995</v>
      </c>
      <c r="G1169" s="0" t="n">
        <f aca="false">F1169+E1169</f>
        <v>23121</v>
      </c>
      <c r="H1169" s="53" t="n">
        <v>205303984</v>
      </c>
      <c r="I1169" s="47" t="s">
        <v>10277</v>
      </c>
      <c r="J1169" s="48" t="n">
        <v>23121</v>
      </c>
      <c r="K1169" s="0" t="n">
        <f aca="false">G1169-J1169</f>
        <v>0</v>
      </c>
    </row>
    <row r="1170" customFormat="false" ht="29.85" hidden="false" customHeight="false" outlineLevel="0" collapsed="false">
      <c r="A1170" s="0" t="n">
        <v>205304024</v>
      </c>
      <c r="B1170" s="0" t="n">
        <v>3</v>
      </c>
      <c r="C1170" s="0" t="n">
        <v>11497.5</v>
      </c>
      <c r="D1170" s="0" t="n">
        <v>0</v>
      </c>
      <c r="E1170" s="0" t="n">
        <f aca="false">21*B1170</f>
        <v>63</v>
      </c>
      <c r="F1170" s="0" t="n">
        <f aca="false">C1170+D1170</f>
        <v>11497.5</v>
      </c>
      <c r="G1170" s="0" t="n">
        <f aca="false">F1170+E1170</f>
        <v>11560.5</v>
      </c>
      <c r="H1170" s="18" t="n">
        <v>205304024</v>
      </c>
      <c r="I1170" s="47" t="s">
        <v>10278</v>
      </c>
      <c r="J1170" s="48" t="n">
        <v>11560.5</v>
      </c>
      <c r="K1170" s="0" t="n">
        <f aca="false">G1170-J1170</f>
        <v>0</v>
      </c>
    </row>
    <row r="1171" customFormat="false" ht="29.85" hidden="false" customHeight="false" outlineLevel="0" collapsed="false">
      <c r="A1171" s="0" t="n">
        <v>205304035</v>
      </c>
      <c r="B1171" s="0" t="n">
        <v>4</v>
      </c>
      <c r="C1171" s="0" t="n">
        <v>15330</v>
      </c>
      <c r="D1171" s="0" t="n">
        <v>0</v>
      </c>
      <c r="E1171" s="0" t="n">
        <f aca="false">21*B1171</f>
        <v>84</v>
      </c>
      <c r="F1171" s="0" t="n">
        <f aca="false">C1171+D1171</f>
        <v>15330</v>
      </c>
      <c r="G1171" s="0" t="n">
        <f aca="false">F1171+E1171</f>
        <v>15414</v>
      </c>
      <c r="H1171" s="18" t="n">
        <v>205304035</v>
      </c>
      <c r="I1171" s="47" t="s">
        <v>10279</v>
      </c>
      <c r="J1171" s="48" t="n">
        <v>15414</v>
      </c>
      <c r="K1171" s="0" t="n">
        <f aca="false">G1171-J1171</f>
        <v>0</v>
      </c>
    </row>
    <row r="1172" customFormat="false" ht="29.85" hidden="false" customHeight="false" outlineLevel="0" collapsed="false">
      <c r="A1172" s="0" t="n">
        <v>205304051</v>
      </c>
      <c r="B1172" s="0" t="n">
        <v>10</v>
      </c>
      <c r="C1172" s="0" t="n">
        <v>38325</v>
      </c>
      <c r="D1172" s="0" t="n">
        <v>0</v>
      </c>
      <c r="E1172" s="0" t="n">
        <f aca="false">21*B1172</f>
        <v>210</v>
      </c>
      <c r="F1172" s="0" t="n">
        <f aca="false">C1172+D1172</f>
        <v>38325</v>
      </c>
      <c r="G1172" s="0" t="n">
        <f aca="false">F1172+E1172</f>
        <v>38535</v>
      </c>
      <c r="H1172" s="18" t="n">
        <v>205304051</v>
      </c>
      <c r="I1172" s="47" t="s">
        <v>10280</v>
      </c>
      <c r="J1172" s="48" t="n">
        <v>38535</v>
      </c>
      <c r="K1172" s="0" t="n">
        <f aca="false">G1172-J1172</f>
        <v>0</v>
      </c>
    </row>
    <row r="1173" customFormat="false" ht="29.85" hidden="false" customHeight="false" outlineLevel="0" collapsed="false">
      <c r="A1173" s="0" t="n">
        <v>205304113</v>
      </c>
      <c r="B1173" s="0" t="n">
        <v>1</v>
      </c>
      <c r="C1173" s="0" t="n">
        <v>3832.5</v>
      </c>
      <c r="D1173" s="0" t="n">
        <v>0</v>
      </c>
      <c r="E1173" s="0" t="n">
        <f aca="false">21*B1173</f>
        <v>21</v>
      </c>
      <c r="F1173" s="0" t="n">
        <f aca="false">C1173+D1173</f>
        <v>3832.5</v>
      </c>
      <c r="G1173" s="0" t="n">
        <f aca="false">F1173+E1173</f>
        <v>3853.5</v>
      </c>
      <c r="H1173" s="18" t="n">
        <v>205304113</v>
      </c>
      <c r="I1173" s="47" t="s">
        <v>10281</v>
      </c>
      <c r="J1173" s="48" t="n">
        <v>3853.5</v>
      </c>
      <c r="K1173" s="0" t="n">
        <f aca="false">G1173-J1173</f>
        <v>0</v>
      </c>
    </row>
    <row r="1174" customFormat="false" ht="29.85" hidden="false" customHeight="false" outlineLevel="0" collapsed="false">
      <c r="A1174" s="0" t="n">
        <v>205304142</v>
      </c>
      <c r="B1174" s="0" t="n">
        <v>3</v>
      </c>
      <c r="C1174" s="0" t="n">
        <v>11497.5</v>
      </c>
      <c r="D1174" s="0" t="n">
        <v>0</v>
      </c>
      <c r="E1174" s="0" t="n">
        <f aca="false">21*B1174</f>
        <v>63</v>
      </c>
      <c r="F1174" s="0" t="n">
        <f aca="false">C1174+D1174</f>
        <v>11497.5</v>
      </c>
      <c r="G1174" s="0" t="n">
        <f aca="false">F1174+E1174</f>
        <v>11560.5</v>
      </c>
      <c r="H1174" s="18" t="n">
        <v>205304142</v>
      </c>
      <c r="I1174" s="47" t="s">
        <v>10282</v>
      </c>
      <c r="J1174" s="48" t="n">
        <v>11560.5</v>
      </c>
      <c r="K1174" s="0" t="n">
        <f aca="false">G1174-J1174</f>
        <v>0</v>
      </c>
    </row>
    <row r="1175" customFormat="false" ht="29.85" hidden="false" customHeight="false" outlineLevel="0" collapsed="false">
      <c r="A1175" s="0" t="n">
        <v>205304150</v>
      </c>
      <c r="B1175" s="0" t="n">
        <v>1</v>
      </c>
      <c r="C1175" s="0" t="n">
        <v>3832.5</v>
      </c>
      <c r="D1175" s="0" t="n">
        <v>0</v>
      </c>
      <c r="E1175" s="0" t="n">
        <f aca="false">21*B1175</f>
        <v>21</v>
      </c>
      <c r="F1175" s="0" t="n">
        <f aca="false">C1175+D1175</f>
        <v>3832.5</v>
      </c>
      <c r="G1175" s="0" t="n">
        <f aca="false">F1175+E1175</f>
        <v>3853.5</v>
      </c>
      <c r="H1175" s="18" t="n">
        <v>205304150</v>
      </c>
      <c r="I1175" s="47" t="s">
        <v>10283</v>
      </c>
      <c r="J1175" s="48" t="n">
        <v>3853.5</v>
      </c>
      <c r="K1175" s="0" t="n">
        <f aca="false">G1175-J1175</f>
        <v>0</v>
      </c>
    </row>
    <row r="1176" customFormat="false" ht="29.85" hidden="false" customHeight="false" outlineLevel="0" collapsed="false">
      <c r="A1176" s="0" t="n">
        <v>205304163</v>
      </c>
      <c r="B1176" s="0" t="n">
        <v>7</v>
      </c>
      <c r="C1176" s="0" t="n">
        <v>26827.5</v>
      </c>
      <c r="D1176" s="0" t="n">
        <v>0</v>
      </c>
      <c r="E1176" s="0" t="n">
        <f aca="false">21*B1176</f>
        <v>147</v>
      </c>
      <c r="F1176" s="0" t="n">
        <f aca="false">C1176+D1176</f>
        <v>26827.5</v>
      </c>
      <c r="G1176" s="0" t="n">
        <f aca="false">F1176+E1176</f>
        <v>26974.5</v>
      </c>
      <c r="H1176" s="53" t="n">
        <v>205304163</v>
      </c>
      <c r="I1176" s="47" t="s">
        <v>10284</v>
      </c>
      <c r="J1176" s="48" t="n">
        <v>26974.5</v>
      </c>
      <c r="K1176" s="0" t="n">
        <f aca="false">G1176-J1176</f>
        <v>0</v>
      </c>
    </row>
    <row r="1177" customFormat="false" ht="29.85" hidden="false" customHeight="false" outlineLevel="0" collapsed="false">
      <c r="A1177" s="0" t="n">
        <v>205304183</v>
      </c>
      <c r="B1177" s="0" t="n">
        <v>7</v>
      </c>
      <c r="C1177" s="0" t="n">
        <v>26827.5</v>
      </c>
      <c r="D1177" s="0" t="n">
        <v>0</v>
      </c>
      <c r="E1177" s="0" t="n">
        <f aca="false">21*B1177</f>
        <v>147</v>
      </c>
      <c r="F1177" s="0" t="n">
        <f aca="false">C1177+D1177</f>
        <v>26827.5</v>
      </c>
      <c r="G1177" s="0" t="n">
        <f aca="false">F1177+E1177</f>
        <v>26974.5</v>
      </c>
      <c r="H1177" s="49" t="n">
        <v>205304183</v>
      </c>
      <c r="I1177" s="47" t="s">
        <v>10285</v>
      </c>
      <c r="J1177" s="48" t="n">
        <v>26974.5</v>
      </c>
      <c r="K1177" s="0" t="n">
        <f aca="false">G1177-J1177</f>
        <v>0</v>
      </c>
    </row>
    <row r="1178" customFormat="false" ht="29.85" hidden="false" customHeight="false" outlineLevel="0" collapsed="false">
      <c r="A1178" s="0" t="n">
        <v>205304183</v>
      </c>
      <c r="B1178" s="0" t="n">
        <v>7</v>
      </c>
      <c r="C1178" s="0" t="n">
        <v>26827.5</v>
      </c>
      <c r="D1178" s="0" t="n">
        <v>0</v>
      </c>
      <c r="E1178" s="0" t="n">
        <f aca="false">21*B1178</f>
        <v>147</v>
      </c>
      <c r="F1178" s="0" t="n">
        <f aca="false">C1178+D1178</f>
        <v>26827.5</v>
      </c>
      <c r="G1178" s="0" t="n">
        <f aca="false">F1178+E1178</f>
        <v>26974.5</v>
      </c>
      <c r="H1178" s="49" t="n">
        <v>205304183</v>
      </c>
      <c r="I1178" s="47" t="s">
        <v>10286</v>
      </c>
      <c r="J1178" s="48" t="n">
        <v>26974.5</v>
      </c>
      <c r="K1178" s="0" t="n">
        <f aca="false">G1178-J1178</f>
        <v>0</v>
      </c>
    </row>
    <row r="1179" customFormat="false" ht="29.85" hidden="false" customHeight="false" outlineLevel="0" collapsed="false">
      <c r="A1179" s="0" t="n">
        <v>205304232</v>
      </c>
      <c r="B1179" s="0" t="n">
        <v>2</v>
      </c>
      <c r="C1179" s="0" t="n">
        <v>7665</v>
      </c>
      <c r="D1179" s="0" t="n">
        <v>0</v>
      </c>
      <c r="E1179" s="0" t="n">
        <f aca="false">21*B1179</f>
        <v>42</v>
      </c>
      <c r="F1179" s="0" t="n">
        <f aca="false">C1179+D1179</f>
        <v>7665</v>
      </c>
      <c r="G1179" s="0" t="n">
        <f aca="false">F1179+E1179</f>
        <v>7707</v>
      </c>
      <c r="H1179" s="18" t="n">
        <v>205304232</v>
      </c>
      <c r="I1179" s="47" t="s">
        <v>10287</v>
      </c>
      <c r="J1179" s="48" t="n">
        <v>7707</v>
      </c>
      <c r="K1179" s="0" t="n">
        <f aca="false">G1179-J1179</f>
        <v>0</v>
      </c>
    </row>
    <row r="1180" customFormat="false" ht="29.85" hidden="false" customHeight="false" outlineLevel="0" collapsed="false">
      <c r="A1180" s="0" t="n">
        <v>205304238</v>
      </c>
      <c r="B1180" s="0" t="n">
        <v>2</v>
      </c>
      <c r="C1180" s="0" t="n">
        <v>7665</v>
      </c>
      <c r="D1180" s="0" t="n">
        <v>0</v>
      </c>
      <c r="E1180" s="0" t="n">
        <f aca="false">21*B1180</f>
        <v>42</v>
      </c>
      <c r="F1180" s="0" t="n">
        <f aca="false">C1180+D1180</f>
        <v>7665</v>
      </c>
      <c r="G1180" s="0" t="n">
        <f aca="false">F1180+E1180</f>
        <v>7707</v>
      </c>
      <c r="H1180" s="18" t="n">
        <v>205304238</v>
      </c>
      <c r="I1180" s="47" t="s">
        <v>10288</v>
      </c>
      <c r="J1180" s="48" t="n">
        <v>7707</v>
      </c>
      <c r="K1180" s="0" t="n">
        <f aca="false">G1180-J1180</f>
        <v>0</v>
      </c>
    </row>
    <row r="1181" customFormat="false" ht="29.85" hidden="false" customHeight="false" outlineLevel="0" collapsed="false">
      <c r="A1181" s="0" t="n">
        <v>205304249</v>
      </c>
      <c r="B1181" s="0" t="n">
        <v>7</v>
      </c>
      <c r="C1181" s="0" t="n">
        <v>26827.5</v>
      </c>
      <c r="D1181" s="0" t="n">
        <v>0</v>
      </c>
      <c r="E1181" s="0" t="n">
        <f aca="false">21*B1181</f>
        <v>147</v>
      </c>
      <c r="F1181" s="0" t="n">
        <f aca="false">C1181+D1181</f>
        <v>26827.5</v>
      </c>
      <c r="G1181" s="0" t="n">
        <f aca="false">F1181+E1181</f>
        <v>26974.5</v>
      </c>
      <c r="H1181" s="18" t="n">
        <v>205304249</v>
      </c>
      <c r="I1181" s="47" t="s">
        <v>10289</v>
      </c>
      <c r="J1181" s="48" t="n">
        <v>26974.5</v>
      </c>
      <c r="K1181" s="0" t="n">
        <f aca="false">G1181-J1181</f>
        <v>0</v>
      </c>
    </row>
    <row r="1182" customFormat="false" ht="29.85" hidden="false" customHeight="false" outlineLevel="0" collapsed="false">
      <c r="A1182" s="0" t="n">
        <v>205304298</v>
      </c>
      <c r="B1182" s="0" t="n">
        <v>2</v>
      </c>
      <c r="C1182" s="0" t="n">
        <v>7665</v>
      </c>
      <c r="D1182" s="0" t="n">
        <v>0</v>
      </c>
      <c r="E1182" s="0" t="n">
        <f aca="false">21*B1182</f>
        <v>42</v>
      </c>
      <c r="F1182" s="0" t="n">
        <f aca="false">C1182+D1182</f>
        <v>7665</v>
      </c>
      <c r="G1182" s="0" t="n">
        <f aca="false">F1182+E1182</f>
        <v>7707</v>
      </c>
      <c r="H1182" s="18" t="n">
        <v>205304298</v>
      </c>
      <c r="I1182" s="47" t="s">
        <v>10290</v>
      </c>
      <c r="J1182" s="48" t="n">
        <v>7707</v>
      </c>
      <c r="K1182" s="0" t="n">
        <f aca="false">G1182-J1182</f>
        <v>0</v>
      </c>
    </row>
    <row r="1183" customFormat="false" ht="29.85" hidden="false" customHeight="false" outlineLevel="0" collapsed="false">
      <c r="A1183" s="0" t="n">
        <v>205304335</v>
      </c>
      <c r="B1183" s="0" t="n">
        <v>8</v>
      </c>
      <c r="C1183" s="0" t="n">
        <v>30660</v>
      </c>
      <c r="D1183" s="0" t="n">
        <v>0</v>
      </c>
      <c r="E1183" s="0" t="n">
        <f aca="false">21*B1183</f>
        <v>168</v>
      </c>
      <c r="F1183" s="0" t="n">
        <f aca="false">C1183+D1183</f>
        <v>30660</v>
      </c>
      <c r="G1183" s="0" t="n">
        <f aca="false">F1183+E1183</f>
        <v>30828</v>
      </c>
      <c r="H1183" s="18" t="n">
        <v>205304335</v>
      </c>
      <c r="I1183" s="47" t="s">
        <v>10291</v>
      </c>
      <c r="J1183" s="48" t="n">
        <v>30828</v>
      </c>
      <c r="K1183" s="0" t="n">
        <f aca="false">G1183-J1183</f>
        <v>0</v>
      </c>
    </row>
    <row r="1184" customFormat="false" ht="29.85" hidden="false" customHeight="false" outlineLevel="0" collapsed="false">
      <c r="A1184" s="0" t="n">
        <v>205304358</v>
      </c>
      <c r="B1184" s="0" t="n">
        <v>5</v>
      </c>
      <c r="C1184" s="0" t="n">
        <v>19162.5</v>
      </c>
      <c r="D1184" s="0" t="n">
        <v>0</v>
      </c>
      <c r="E1184" s="0" t="n">
        <f aca="false">21*B1184</f>
        <v>105</v>
      </c>
      <c r="F1184" s="0" t="n">
        <f aca="false">C1184+D1184</f>
        <v>19162.5</v>
      </c>
      <c r="G1184" s="0" t="n">
        <f aca="false">F1184+E1184</f>
        <v>19267.5</v>
      </c>
      <c r="H1184" s="18" t="n">
        <v>205304358</v>
      </c>
      <c r="I1184" s="47" t="s">
        <v>10292</v>
      </c>
      <c r="J1184" s="48" t="n">
        <v>19267.5</v>
      </c>
      <c r="K1184" s="0" t="n">
        <f aca="false">G1184-J1184</f>
        <v>0</v>
      </c>
    </row>
    <row r="1185" customFormat="false" ht="29.85" hidden="false" customHeight="false" outlineLevel="0" collapsed="false">
      <c r="A1185" s="0" t="n">
        <v>205304391</v>
      </c>
      <c r="B1185" s="0" t="n">
        <v>2</v>
      </c>
      <c r="C1185" s="0" t="n">
        <v>7665</v>
      </c>
      <c r="D1185" s="0" t="n">
        <v>0</v>
      </c>
      <c r="E1185" s="0" t="n">
        <f aca="false">21*B1185</f>
        <v>42</v>
      </c>
      <c r="F1185" s="0" t="n">
        <f aca="false">C1185+D1185</f>
        <v>7665</v>
      </c>
      <c r="G1185" s="0" t="n">
        <f aca="false">F1185+E1185</f>
        <v>7707</v>
      </c>
      <c r="H1185" s="18" t="n">
        <v>205304391</v>
      </c>
      <c r="I1185" s="47" t="s">
        <v>10293</v>
      </c>
      <c r="J1185" s="48" t="n">
        <v>7707</v>
      </c>
      <c r="K1185" s="0" t="n">
        <f aca="false">G1185-J1185</f>
        <v>0</v>
      </c>
    </row>
    <row r="1186" customFormat="false" ht="29.85" hidden="false" customHeight="false" outlineLevel="0" collapsed="false">
      <c r="A1186" s="0" t="n">
        <v>205304600</v>
      </c>
      <c r="B1186" s="0" t="n">
        <v>6</v>
      </c>
      <c r="C1186" s="0" t="n">
        <v>28035</v>
      </c>
      <c r="D1186" s="0" t="n">
        <v>0</v>
      </c>
      <c r="E1186" s="0" t="n">
        <f aca="false">21*B1186</f>
        <v>126</v>
      </c>
      <c r="F1186" s="0" t="n">
        <f aca="false">C1186+D1186</f>
        <v>28035</v>
      </c>
      <c r="G1186" s="0" t="n">
        <f aca="false">F1186+E1186</f>
        <v>28161</v>
      </c>
      <c r="H1186" s="18" t="n">
        <v>205304600</v>
      </c>
      <c r="I1186" s="47" t="s">
        <v>10294</v>
      </c>
      <c r="J1186" s="48" t="n">
        <v>28161</v>
      </c>
      <c r="K1186" s="0" t="n">
        <f aca="false">G1186-J1186</f>
        <v>0</v>
      </c>
    </row>
    <row r="1187" customFormat="false" ht="29.85" hidden="false" customHeight="false" outlineLevel="0" collapsed="false">
      <c r="A1187" s="0" t="n">
        <v>205304606</v>
      </c>
      <c r="B1187" s="0" t="n">
        <v>2</v>
      </c>
      <c r="C1187" s="0" t="n">
        <v>7665</v>
      </c>
      <c r="D1187" s="0" t="n">
        <v>0</v>
      </c>
      <c r="E1187" s="0" t="n">
        <f aca="false">21*B1187</f>
        <v>42</v>
      </c>
      <c r="F1187" s="0" t="n">
        <f aca="false">C1187+D1187</f>
        <v>7665</v>
      </c>
      <c r="G1187" s="0" t="n">
        <f aca="false">F1187+E1187</f>
        <v>7707</v>
      </c>
      <c r="H1187" s="18" t="n">
        <v>205304606</v>
      </c>
      <c r="I1187" s="47" t="s">
        <v>10295</v>
      </c>
      <c r="J1187" s="48" t="n">
        <v>7707</v>
      </c>
      <c r="K1187" s="0" t="n">
        <f aca="false">G1187-J1187</f>
        <v>0</v>
      </c>
    </row>
    <row r="1188" customFormat="false" ht="29.85" hidden="false" customHeight="false" outlineLevel="0" collapsed="false">
      <c r="A1188" s="0" t="n">
        <v>205304651</v>
      </c>
      <c r="B1188" s="0" t="n">
        <v>4</v>
      </c>
      <c r="C1188" s="0" t="n">
        <v>15330</v>
      </c>
      <c r="D1188" s="0" t="n">
        <v>0</v>
      </c>
      <c r="E1188" s="0" t="n">
        <f aca="false">21*B1188</f>
        <v>84</v>
      </c>
      <c r="F1188" s="0" t="n">
        <f aca="false">C1188+D1188</f>
        <v>15330</v>
      </c>
      <c r="G1188" s="0" t="n">
        <f aca="false">F1188+E1188</f>
        <v>15414</v>
      </c>
      <c r="H1188" s="18" t="n">
        <v>205304651</v>
      </c>
      <c r="I1188" s="47" t="s">
        <v>10296</v>
      </c>
      <c r="J1188" s="48" t="n">
        <v>15414</v>
      </c>
      <c r="K1188" s="0" t="n">
        <f aca="false">G1188-J1188</f>
        <v>0</v>
      </c>
    </row>
    <row r="1189" customFormat="false" ht="15.65" hidden="false" customHeight="false" outlineLevel="0" collapsed="false">
      <c r="A1189" s="0" t="n">
        <v>205304690</v>
      </c>
      <c r="B1189" s="0" t="n">
        <v>3</v>
      </c>
      <c r="C1189" s="0" t="n">
        <v>11497.5</v>
      </c>
      <c r="D1189" s="0" t="n">
        <v>0</v>
      </c>
      <c r="E1189" s="0" t="n">
        <f aca="false">21*B1189</f>
        <v>63</v>
      </c>
      <c r="F1189" s="0" t="n">
        <f aca="false">C1189+D1189</f>
        <v>11497.5</v>
      </c>
      <c r="G1189" s="0" t="n">
        <f aca="false">F1189+E1189</f>
        <v>11560.5</v>
      </c>
      <c r="H1189" s="18" t="n">
        <v>205304690</v>
      </c>
      <c r="I1189" s="47" t="s">
        <v>10297</v>
      </c>
      <c r="J1189" s="48" t="n">
        <v>11560.5</v>
      </c>
      <c r="K1189" s="0" t="n">
        <f aca="false">G1189-J1189</f>
        <v>0</v>
      </c>
    </row>
    <row r="1190" customFormat="false" ht="29.85" hidden="false" customHeight="false" outlineLevel="0" collapsed="false">
      <c r="A1190" s="0" t="n">
        <v>205304797</v>
      </c>
      <c r="B1190" s="0" t="n">
        <v>3</v>
      </c>
      <c r="C1190" s="0" t="n">
        <v>14017.5</v>
      </c>
      <c r="D1190" s="0" t="n">
        <v>0</v>
      </c>
      <c r="E1190" s="0" t="n">
        <f aca="false">21*B1190</f>
        <v>63</v>
      </c>
      <c r="F1190" s="0" t="n">
        <f aca="false">C1190+D1190</f>
        <v>14017.5</v>
      </c>
      <c r="G1190" s="0" t="n">
        <f aca="false">F1190+E1190</f>
        <v>14080.5</v>
      </c>
      <c r="H1190" s="18" t="n">
        <v>205304797</v>
      </c>
      <c r="I1190" s="47" t="s">
        <v>10298</v>
      </c>
      <c r="J1190" s="48" t="n">
        <v>14080.5</v>
      </c>
      <c r="K1190" s="0" t="n">
        <f aca="false">G1190-J1190</f>
        <v>0</v>
      </c>
    </row>
    <row r="1191" customFormat="false" ht="29.85" hidden="false" customHeight="false" outlineLevel="0" collapsed="false">
      <c r="A1191" s="0" t="n">
        <v>205304824</v>
      </c>
      <c r="B1191" s="0" t="n">
        <v>4</v>
      </c>
      <c r="C1191" s="0" t="n">
        <v>22889.6</v>
      </c>
      <c r="D1191" s="0" t="n">
        <v>0</v>
      </c>
      <c r="E1191" s="0" t="n">
        <f aca="false">21*B1191</f>
        <v>84</v>
      </c>
      <c r="F1191" s="0" t="n">
        <f aca="false">C1191+D1191</f>
        <v>22889.6</v>
      </c>
      <c r="G1191" s="0" t="n">
        <f aca="false">F1191+E1191</f>
        <v>22973.6</v>
      </c>
      <c r="H1191" s="18" t="n">
        <v>205304824</v>
      </c>
      <c r="I1191" s="47" t="s">
        <v>10299</v>
      </c>
      <c r="J1191" s="48" t="n">
        <v>22973.6</v>
      </c>
      <c r="K1191" s="0" t="n">
        <f aca="false">G1191-J1191</f>
        <v>0</v>
      </c>
    </row>
    <row r="1192" customFormat="false" ht="15.65" hidden="false" customHeight="false" outlineLevel="0" collapsed="false">
      <c r="A1192" s="0" t="n">
        <v>205304849</v>
      </c>
      <c r="B1192" s="0" t="n">
        <v>3</v>
      </c>
      <c r="C1192" s="0" t="n">
        <v>11497.5</v>
      </c>
      <c r="D1192" s="0" t="n">
        <v>0</v>
      </c>
      <c r="E1192" s="0" t="n">
        <f aca="false">21*B1192</f>
        <v>63</v>
      </c>
      <c r="F1192" s="0" t="n">
        <f aca="false">C1192+D1192</f>
        <v>11497.5</v>
      </c>
      <c r="G1192" s="0" t="n">
        <f aca="false">F1192+E1192</f>
        <v>11560.5</v>
      </c>
      <c r="H1192" s="18" t="n">
        <v>205304849</v>
      </c>
      <c r="I1192" s="47" t="s">
        <v>10300</v>
      </c>
      <c r="J1192" s="48" t="n">
        <v>11560.5</v>
      </c>
      <c r="K1192" s="0" t="n">
        <f aca="false">G1192-J1192</f>
        <v>0</v>
      </c>
    </row>
    <row r="1193" customFormat="false" ht="29.85" hidden="false" customHeight="false" outlineLevel="0" collapsed="false">
      <c r="A1193" s="0" t="n">
        <v>205304921</v>
      </c>
      <c r="B1193" s="0" t="n">
        <v>1</v>
      </c>
      <c r="C1193" s="0" t="n">
        <v>3832.5</v>
      </c>
      <c r="D1193" s="0" t="n">
        <v>0</v>
      </c>
      <c r="E1193" s="0" t="n">
        <f aca="false">21*B1193</f>
        <v>21</v>
      </c>
      <c r="F1193" s="0" t="n">
        <f aca="false">C1193+D1193</f>
        <v>3832.5</v>
      </c>
      <c r="G1193" s="0" t="n">
        <f aca="false">F1193+E1193</f>
        <v>3853.5</v>
      </c>
      <c r="H1193" s="18" t="n">
        <v>205304921</v>
      </c>
      <c r="I1193" s="47" t="s">
        <v>10301</v>
      </c>
      <c r="J1193" s="48" t="n">
        <v>3853.5</v>
      </c>
      <c r="K1193" s="0" t="n">
        <f aca="false">G1193-J1193</f>
        <v>0</v>
      </c>
    </row>
    <row r="1194" customFormat="false" ht="29.85" hidden="false" customHeight="false" outlineLevel="0" collapsed="false">
      <c r="A1194" s="0" t="n">
        <v>205305103</v>
      </c>
      <c r="B1194" s="0" t="n">
        <v>7</v>
      </c>
      <c r="C1194" s="0" t="n">
        <v>26827.5</v>
      </c>
      <c r="D1194" s="0" t="n">
        <v>0</v>
      </c>
      <c r="E1194" s="0" t="n">
        <f aca="false">21*B1194</f>
        <v>147</v>
      </c>
      <c r="F1194" s="0" t="n">
        <f aca="false">C1194+D1194</f>
        <v>26827.5</v>
      </c>
      <c r="G1194" s="0" t="n">
        <f aca="false">F1194+E1194</f>
        <v>26974.5</v>
      </c>
      <c r="H1194" s="18" t="n">
        <v>205305103</v>
      </c>
      <c r="I1194" s="47" t="s">
        <v>10302</v>
      </c>
      <c r="J1194" s="48" t="n">
        <v>26974.5</v>
      </c>
      <c r="K1194" s="0" t="n">
        <f aca="false">G1194-J1194</f>
        <v>0</v>
      </c>
    </row>
    <row r="1195" customFormat="false" ht="29.85" hidden="false" customHeight="false" outlineLevel="0" collapsed="false">
      <c r="A1195" s="0" t="n">
        <v>205305108</v>
      </c>
      <c r="B1195" s="0" t="n">
        <v>4</v>
      </c>
      <c r="C1195" s="0" t="n">
        <v>15330</v>
      </c>
      <c r="D1195" s="0" t="n">
        <v>0</v>
      </c>
      <c r="E1195" s="0" t="n">
        <f aca="false">21*B1195</f>
        <v>84</v>
      </c>
      <c r="F1195" s="0" t="n">
        <f aca="false">C1195+D1195</f>
        <v>15330</v>
      </c>
      <c r="G1195" s="0" t="n">
        <f aca="false">F1195+E1195</f>
        <v>15414</v>
      </c>
      <c r="H1195" s="18" t="n">
        <v>205305108</v>
      </c>
      <c r="I1195" s="47" t="s">
        <v>10303</v>
      </c>
      <c r="J1195" s="48" t="n">
        <v>15414</v>
      </c>
      <c r="K1195" s="0" t="n">
        <f aca="false">G1195-J1195</f>
        <v>0</v>
      </c>
    </row>
    <row r="1196" customFormat="false" ht="15.65" hidden="false" customHeight="false" outlineLevel="0" collapsed="false">
      <c r="A1196" s="0" t="n">
        <v>205305226</v>
      </c>
      <c r="B1196" s="0" t="n">
        <v>3</v>
      </c>
      <c r="C1196" s="0" t="n">
        <v>11497.5</v>
      </c>
      <c r="D1196" s="0" t="n">
        <v>0</v>
      </c>
      <c r="E1196" s="0" t="n">
        <f aca="false">21*B1196</f>
        <v>63</v>
      </c>
      <c r="F1196" s="0" t="n">
        <f aca="false">C1196+D1196</f>
        <v>11497.5</v>
      </c>
      <c r="G1196" s="0" t="n">
        <f aca="false">F1196+E1196</f>
        <v>11560.5</v>
      </c>
      <c r="H1196" s="18" t="n">
        <v>205305226</v>
      </c>
      <c r="I1196" s="47" t="s">
        <v>10304</v>
      </c>
      <c r="J1196" s="48" t="n">
        <v>11560.5</v>
      </c>
      <c r="K1196" s="0" t="n">
        <f aca="false">G1196-J1196</f>
        <v>0</v>
      </c>
    </row>
    <row r="1197" customFormat="false" ht="29.85" hidden="false" customHeight="false" outlineLevel="0" collapsed="false">
      <c r="A1197" s="0" t="n">
        <v>205305241</v>
      </c>
      <c r="B1197" s="0" t="n">
        <v>2</v>
      </c>
      <c r="C1197" s="0" t="n">
        <v>7665</v>
      </c>
      <c r="D1197" s="0" t="n">
        <v>0</v>
      </c>
      <c r="E1197" s="0" t="n">
        <f aca="false">21*B1197</f>
        <v>42</v>
      </c>
      <c r="F1197" s="0" t="n">
        <f aca="false">C1197+D1197</f>
        <v>7665</v>
      </c>
      <c r="G1197" s="0" t="n">
        <f aca="false">F1197+E1197</f>
        <v>7707</v>
      </c>
      <c r="H1197" s="18" t="n">
        <v>205305241</v>
      </c>
      <c r="I1197" s="47" t="s">
        <v>10305</v>
      </c>
      <c r="J1197" s="48" t="n">
        <v>7707</v>
      </c>
      <c r="K1197" s="0" t="n">
        <f aca="false">G1197-J1197</f>
        <v>0</v>
      </c>
    </row>
    <row r="1198" customFormat="false" ht="29.85" hidden="false" customHeight="false" outlineLevel="0" collapsed="false">
      <c r="A1198" s="0" t="n">
        <v>205305251</v>
      </c>
      <c r="B1198" s="0" t="n">
        <v>2</v>
      </c>
      <c r="C1198" s="0" t="n">
        <v>7665</v>
      </c>
      <c r="D1198" s="0" t="n">
        <v>0</v>
      </c>
      <c r="E1198" s="0" t="n">
        <f aca="false">21*B1198</f>
        <v>42</v>
      </c>
      <c r="F1198" s="0" t="n">
        <f aca="false">C1198+D1198</f>
        <v>7665</v>
      </c>
      <c r="G1198" s="0" t="n">
        <f aca="false">F1198+E1198</f>
        <v>7707</v>
      </c>
      <c r="H1198" s="18" t="n">
        <v>205305251</v>
      </c>
      <c r="I1198" s="47" t="s">
        <v>10306</v>
      </c>
      <c r="J1198" s="48" t="n">
        <v>7707</v>
      </c>
      <c r="K1198" s="0" t="n">
        <f aca="false">G1198-J1198</f>
        <v>0</v>
      </c>
    </row>
    <row r="1199" customFormat="false" ht="29.85" hidden="false" customHeight="false" outlineLevel="0" collapsed="false">
      <c r="A1199" s="0" t="n">
        <v>205305602</v>
      </c>
      <c r="B1199" s="0" t="n">
        <v>4</v>
      </c>
      <c r="C1199" s="0" t="n">
        <v>15330</v>
      </c>
      <c r="D1199" s="0" t="n">
        <v>0</v>
      </c>
      <c r="E1199" s="0" t="n">
        <f aca="false">21*B1199</f>
        <v>84</v>
      </c>
      <c r="F1199" s="0" t="n">
        <f aca="false">C1199+D1199</f>
        <v>15330</v>
      </c>
      <c r="G1199" s="0" t="n">
        <f aca="false">F1199+E1199</f>
        <v>15414</v>
      </c>
      <c r="H1199" s="18" t="n">
        <v>205305602</v>
      </c>
      <c r="I1199" s="47" t="s">
        <v>10307</v>
      </c>
      <c r="J1199" s="48" t="n">
        <v>15414</v>
      </c>
      <c r="K1199" s="0" t="n">
        <f aca="false">G1199-J1199</f>
        <v>0</v>
      </c>
    </row>
    <row r="1200" customFormat="false" ht="15.65" hidden="false" customHeight="false" outlineLevel="0" collapsed="false">
      <c r="A1200" s="0" t="n">
        <v>205305614</v>
      </c>
      <c r="B1200" s="0" t="n">
        <v>4</v>
      </c>
      <c r="C1200" s="0" t="n">
        <v>15330</v>
      </c>
      <c r="D1200" s="0" t="n">
        <v>0</v>
      </c>
      <c r="E1200" s="0" t="n">
        <f aca="false">21*B1200</f>
        <v>84</v>
      </c>
      <c r="F1200" s="0" t="n">
        <f aca="false">C1200+D1200</f>
        <v>15330</v>
      </c>
      <c r="G1200" s="0" t="n">
        <f aca="false">F1200+E1200</f>
        <v>15414</v>
      </c>
      <c r="H1200" s="18" t="n">
        <v>205305614</v>
      </c>
      <c r="I1200" s="47" t="s">
        <v>10308</v>
      </c>
      <c r="J1200" s="48" t="n">
        <v>15414</v>
      </c>
      <c r="K1200" s="0" t="n">
        <f aca="false">G1200-J1200</f>
        <v>0</v>
      </c>
    </row>
    <row r="1201" customFormat="false" ht="29.85" hidden="false" customHeight="false" outlineLevel="0" collapsed="false">
      <c r="A1201" s="0" t="n">
        <v>205305615</v>
      </c>
      <c r="B1201" s="0" t="n">
        <v>5</v>
      </c>
      <c r="C1201" s="0" t="n">
        <v>19162.5</v>
      </c>
      <c r="D1201" s="0" t="n">
        <v>0</v>
      </c>
      <c r="E1201" s="0" t="n">
        <f aca="false">21*B1201</f>
        <v>105</v>
      </c>
      <c r="F1201" s="0" t="n">
        <f aca="false">C1201+D1201</f>
        <v>19162.5</v>
      </c>
      <c r="G1201" s="0" t="n">
        <f aca="false">F1201+E1201</f>
        <v>19267.5</v>
      </c>
      <c r="H1201" s="18" t="n">
        <v>205305615</v>
      </c>
      <c r="I1201" s="47" t="s">
        <v>10309</v>
      </c>
      <c r="J1201" s="48" t="n">
        <v>19267.5</v>
      </c>
      <c r="K1201" s="0" t="n">
        <f aca="false">G1201-J1201</f>
        <v>0</v>
      </c>
    </row>
    <row r="1202" customFormat="false" ht="29.85" hidden="false" customHeight="false" outlineLevel="0" collapsed="false">
      <c r="A1202" s="0" t="n">
        <v>205305619</v>
      </c>
      <c r="B1202" s="0" t="n">
        <v>7</v>
      </c>
      <c r="C1202" s="0" t="n">
        <v>26827.5</v>
      </c>
      <c r="D1202" s="0" t="n">
        <v>0</v>
      </c>
      <c r="E1202" s="0" t="n">
        <f aca="false">21*B1202</f>
        <v>147</v>
      </c>
      <c r="F1202" s="0" t="n">
        <f aca="false">C1202+D1202</f>
        <v>26827.5</v>
      </c>
      <c r="G1202" s="0" t="n">
        <f aca="false">F1202+E1202</f>
        <v>26974.5</v>
      </c>
      <c r="H1202" s="18" t="n">
        <v>205305619</v>
      </c>
      <c r="I1202" s="47" t="s">
        <v>10310</v>
      </c>
      <c r="J1202" s="48" t="n">
        <v>26974.5</v>
      </c>
      <c r="K1202" s="0" t="n">
        <f aca="false">G1202-J1202</f>
        <v>0</v>
      </c>
    </row>
    <row r="1203" customFormat="false" ht="29.85" hidden="false" customHeight="false" outlineLevel="0" collapsed="false">
      <c r="A1203" s="0" t="n">
        <v>205305626</v>
      </c>
      <c r="B1203" s="0" t="n">
        <v>8</v>
      </c>
      <c r="C1203" s="0" t="n">
        <v>30660</v>
      </c>
      <c r="D1203" s="0" t="n">
        <v>0</v>
      </c>
      <c r="E1203" s="0" t="n">
        <f aca="false">21*B1203</f>
        <v>168</v>
      </c>
      <c r="F1203" s="0" t="n">
        <f aca="false">C1203+D1203</f>
        <v>30660</v>
      </c>
      <c r="G1203" s="0" t="n">
        <f aca="false">F1203+E1203</f>
        <v>30828</v>
      </c>
      <c r="H1203" s="53" t="n">
        <v>205305626</v>
      </c>
      <c r="I1203" s="47" t="s">
        <v>10311</v>
      </c>
      <c r="J1203" s="48" t="n">
        <v>30828</v>
      </c>
      <c r="K1203" s="0" t="n">
        <f aca="false">G1203-J1203</f>
        <v>0</v>
      </c>
    </row>
    <row r="1204" customFormat="false" ht="29.85" hidden="false" customHeight="false" outlineLevel="0" collapsed="false">
      <c r="A1204" s="0" t="n">
        <v>205305679</v>
      </c>
      <c r="B1204" s="0" t="n">
        <v>4</v>
      </c>
      <c r="C1204" s="0" t="n">
        <v>15330</v>
      </c>
      <c r="D1204" s="0" t="n">
        <v>0</v>
      </c>
      <c r="E1204" s="0" t="n">
        <f aca="false">21*B1204</f>
        <v>84</v>
      </c>
      <c r="F1204" s="0" t="n">
        <f aca="false">C1204+D1204</f>
        <v>15330</v>
      </c>
      <c r="G1204" s="0" t="n">
        <f aca="false">F1204+E1204</f>
        <v>15414</v>
      </c>
      <c r="H1204" s="18" t="n">
        <v>205305679</v>
      </c>
      <c r="I1204" s="47" t="s">
        <v>10312</v>
      </c>
      <c r="J1204" s="48" t="n">
        <v>15414</v>
      </c>
      <c r="K1204" s="0" t="n">
        <f aca="false">G1204-J1204</f>
        <v>0</v>
      </c>
    </row>
    <row r="1205" customFormat="false" ht="29.85" hidden="false" customHeight="false" outlineLevel="0" collapsed="false">
      <c r="A1205" s="0" t="n">
        <v>205305714</v>
      </c>
      <c r="B1205" s="0" t="n">
        <v>7</v>
      </c>
      <c r="C1205" s="0" t="n">
        <v>26827.5</v>
      </c>
      <c r="D1205" s="0" t="n">
        <v>0</v>
      </c>
      <c r="E1205" s="0" t="n">
        <f aca="false">21*B1205</f>
        <v>147</v>
      </c>
      <c r="F1205" s="0" t="n">
        <f aca="false">C1205+D1205</f>
        <v>26827.5</v>
      </c>
      <c r="G1205" s="0" t="n">
        <f aca="false">F1205+E1205</f>
        <v>26974.5</v>
      </c>
      <c r="H1205" s="49" t="n">
        <v>205305714</v>
      </c>
      <c r="I1205" s="47" t="s">
        <v>10313</v>
      </c>
      <c r="J1205" s="48" t="n">
        <v>26974.5</v>
      </c>
      <c r="K1205" s="0" t="n">
        <f aca="false">G1205-J1205</f>
        <v>0</v>
      </c>
    </row>
    <row r="1206" customFormat="false" ht="29.85" hidden="false" customHeight="false" outlineLevel="0" collapsed="false">
      <c r="A1206" s="0" t="n">
        <v>205305714</v>
      </c>
      <c r="B1206" s="0" t="n">
        <v>7</v>
      </c>
      <c r="C1206" s="0" t="n">
        <v>26827.5</v>
      </c>
      <c r="D1206" s="0" t="n">
        <v>0</v>
      </c>
      <c r="E1206" s="0" t="n">
        <f aca="false">21*B1206</f>
        <v>147</v>
      </c>
      <c r="F1206" s="0" t="n">
        <f aca="false">C1206+D1206</f>
        <v>26827.5</v>
      </c>
      <c r="G1206" s="0" t="n">
        <f aca="false">F1206+E1206</f>
        <v>26974.5</v>
      </c>
      <c r="H1206" s="49" t="n">
        <v>205305714</v>
      </c>
      <c r="I1206" s="47" t="s">
        <v>10314</v>
      </c>
      <c r="J1206" s="48" t="n">
        <v>26974.5</v>
      </c>
      <c r="K1206" s="0" t="n">
        <f aca="false">G1206-J1206</f>
        <v>0</v>
      </c>
    </row>
    <row r="1207" customFormat="false" ht="29.85" hidden="false" customHeight="false" outlineLevel="0" collapsed="false">
      <c r="A1207" s="0" t="n">
        <v>205305714</v>
      </c>
      <c r="B1207" s="0" t="n">
        <v>7</v>
      </c>
      <c r="C1207" s="0" t="n">
        <v>26827.5</v>
      </c>
      <c r="D1207" s="0" t="n">
        <v>0</v>
      </c>
      <c r="E1207" s="0" t="n">
        <f aca="false">21*B1207</f>
        <v>147</v>
      </c>
      <c r="F1207" s="0" t="n">
        <f aca="false">C1207+D1207</f>
        <v>26827.5</v>
      </c>
      <c r="G1207" s="0" t="n">
        <f aca="false">F1207+E1207</f>
        <v>26974.5</v>
      </c>
      <c r="H1207" s="49" t="n">
        <v>205305714</v>
      </c>
      <c r="I1207" s="47" t="s">
        <v>10315</v>
      </c>
      <c r="J1207" s="48" t="n">
        <v>26974.5</v>
      </c>
      <c r="K1207" s="0" t="n">
        <f aca="false">G1207-J1207</f>
        <v>0</v>
      </c>
    </row>
    <row r="1208" customFormat="false" ht="15.65" hidden="false" customHeight="false" outlineLevel="0" collapsed="false">
      <c r="A1208" s="0" t="n">
        <v>205305793</v>
      </c>
      <c r="B1208" s="0" t="n">
        <v>3</v>
      </c>
      <c r="C1208" s="0" t="n">
        <v>10894.8</v>
      </c>
      <c r="D1208" s="0" t="n">
        <v>6272.4</v>
      </c>
      <c r="E1208" s="0" t="n">
        <f aca="false">21*B1208</f>
        <v>63</v>
      </c>
      <c r="F1208" s="0" t="n">
        <f aca="false">C1208+D1208</f>
        <v>17167.2</v>
      </c>
      <c r="G1208" s="0" t="n">
        <f aca="false">F1208+E1208</f>
        <v>17230.2</v>
      </c>
      <c r="H1208" s="18" t="n">
        <v>205305793</v>
      </c>
      <c r="I1208" s="47" t="s">
        <v>10316</v>
      </c>
      <c r="J1208" s="48" t="n">
        <v>17230.2</v>
      </c>
      <c r="K1208" s="0" t="n">
        <f aca="false">G1208-J1208</f>
        <v>0</v>
      </c>
    </row>
    <row r="1209" customFormat="false" ht="29.85" hidden="false" customHeight="false" outlineLevel="0" collapsed="false">
      <c r="A1209" s="0" t="n">
        <v>205305798</v>
      </c>
      <c r="B1209" s="0" t="n">
        <v>3</v>
      </c>
      <c r="C1209" s="0" t="n">
        <v>11497.5</v>
      </c>
      <c r="D1209" s="0" t="n">
        <v>0</v>
      </c>
      <c r="E1209" s="0" t="n">
        <f aca="false">21*B1209</f>
        <v>63</v>
      </c>
      <c r="F1209" s="0" t="n">
        <f aca="false">C1209+D1209</f>
        <v>11497.5</v>
      </c>
      <c r="G1209" s="0" t="n">
        <f aca="false">F1209+E1209</f>
        <v>11560.5</v>
      </c>
      <c r="H1209" s="18" t="n">
        <v>205305798</v>
      </c>
      <c r="I1209" s="47" t="s">
        <v>10317</v>
      </c>
      <c r="J1209" s="48" t="n">
        <v>11560.5</v>
      </c>
      <c r="K1209" s="0" t="n">
        <f aca="false">G1209-J1209</f>
        <v>0</v>
      </c>
    </row>
    <row r="1210" s="7" customFormat="true" ht="15" hidden="false" customHeight="false" outlineLevel="0" collapsed="false">
      <c r="A1210" s="7" t="n">
        <v>205305813</v>
      </c>
      <c r="B1210" s="7" t="n">
        <v>2</v>
      </c>
      <c r="C1210" s="7" t="n">
        <v>7665</v>
      </c>
      <c r="D1210" s="7" t="n">
        <v>0</v>
      </c>
      <c r="E1210" s="7" t="n">
        <f aca="false">21*B1210</f>
        <v>42</v>
      </c>
      <c r="F1210" s="7" t="n">
        <f aca="false">C1210+D1210</f>
        <v>7665</v>
      </c>
      <c r="G1210" s="7" t="n">
        <f aca="false">F1210+E1210</f>
        <v>7707</v>
      </c>
      <c r="H1210" s="57" t="n">
        <v>205305813</v>
      </c>
      <c r="I1210" s="58"/>
      <c r="J1210" s="59" t="n">
        <v>0</v>
      </c>
      <c r="K1210" s="7" t="n">
        <f aca="false">G1210-J1210</f>
        <v>7707</v>
      </c>
    </row>
    <row r="1211" customFormat="false" ht="29.85" hidden="false" customHeight="false" outlineLevel="0" collapsed="false">
      <c r="A1211" s="7" t="n">
        <v>205305834</v>
      </c>
      <c r="B1211" s="7" t="n">
        <v>2</v>
      </c>
      <c r="C1211" s="7" t="n">
        <v>7665</v>
      </c>
      <c r="D1211" s="7" t="n">
        <v>0</v>
      </c>
      <c r="E1211" s="7" t="n">
        <f aca="false">21*B1211</f>
        <v>42</v>
      </c>
      <c r="F1211" s="7" t="n">
        <f aca="false">C1211+D1211</f>
        <v>7665</v>
      </c>
      <c r="G1211" s="7" t="n">
        <f aca="false">F1211+E1211</f>
        <v>7707</v>
      </c>
      <c r="H1211" s="89" t="n">
        <v>205305834</v>
      </c>
      <c r="I1211" s="58" t="s">
        <v>10318</v>
      </c>
      <c r="J1211" s="59" t="n">
        <v>7707</v>
      </c>
      <c r="K1211" s="7" t="n">
        <f aca="false">G1211-J1211</f>
        <v>0</v>
      </c>
    </row>
    <row r="1212" customFormat="false" ht="29.85" hidden="false" customHeight="false" outlineLevel="0" collapsed="false">
      <c r="A1212" s="7" t="n">
        <v>205305834</v>
      </c>
      <c r="G1212" s="7" t="n">
        <v>0</v>
      </c>
      <c r="H1212" s="89" t="n">
        <v>205305834</v>
      </c>
      <c r="I1212" s="58" t="s">
        <v>10319</v>
      </c>
      <c r="J1212" s="59" t="n">
        <v>7707</v>
      </c>
      <c r="K1212" s="7" t="n">
        <f aca="false">G1212-J1212</f>
        <v>-7707</v>
      </c>
    </row>
    <row r="1213" customFormat="false" ht="29.85" hidden="false" customHeight="false" outlineLevel="0" collapsed="false">
      <c r="A1213" s="0" t="n">
        <v>205305836</v>
      </c>
      <c r="B1213" s="0" t="n">
        <v>2</v>
      </c>
      <c r="C1213" s="0" t="n">
        <v>7665</v>
      </c>
      <c r="D1213" s="0" t="n">
        <v>0</v>
      </c>
      <c r="E1213" s="0" t="n">
        <f aca="false">21*B1213</f>
        <v>42</v>
      </c>
      <c r="F1213" s="0" t="n">
        <f aca="false">C1213+D1213</f>
        <v>7665</v>
      </c>
      <c r="G1213" s="0" t="n">
        <f aca="false">F1213+E1213</f>
        <v>7707</v>
      </c>
      <c r="H1213" s="18" t="n">
        <v>205305836</v>
      </c>
      <c r="I1213" s="47" t="s">
        <v>10320</v>
      </c>
      <c r="J1213" s="48" t="n">
        <v>7707</v>
      </c>
      <c r="K1213" s="0" t="n">
        <f aca="false">G1213-J1213</f>
        <v>0</v>
      </c>
    </row>
    <row r="1214" customFormat="false" ht="29.85" hidden="false" customHeight="false" outlineLevel="0" collapsed="false">
      <c r="A1214" s="0" t="n">
        <v>205305858</v>
      </c>
      <c r="B1214" s="0" t="n">
        <v>9</v>
      </c>
      <c r="C1214" s="0" t="n">
        <v>34492.5</v>
      </c>
      <c r="D1214" s="0" t="n">
        <v>0</v>
      </c>
      <c r="E1214" s="0" t="n">
        <f aca="false">21*B1214</f>
        <v>189</v>
      </c>
      <c r="F1214" s="0" t="n">
        <f aca="false">C1214+D1214</f>
        <v>34492.5</v>
      </c>
      <c r="G1214" s="0" t="n">
        <f aca="false">F1214+E1214</f>
        <v>34681.5</v>
      </c>
      <c r="H1214" s="18" t="n">
        <v>205305858</v>
      </c>
      <c r="I1214" s="47" t="s">
        <v>10321</v>
      </c>
      <c r="J1214" s="48" t="n">
        <v>34681.5</v>
      </c>
      <c r="K1214" s="0" t="n">
        <f aca="false">G1214-J1214</f>
        <v>0</v>
      </c>
    </row>
    <row r="1215" customFormat="false" ht="29.85" hidden="false" customHeight="false" outlineLevel="0" collapsed="false">
      <c r="A1215" s="0" t="n">
        <v>205305943</v>
      </c>
      <c r="B1215" s="0" t="n">
        <v>6</v>
      </c>
      <c r="C1215" s="0" t="n">
        <v>22995</v>
      </c>
      <c r="D1215" s="0" t="n">
        <v>0</v>
      </c>
      <c r="E1215" s="0" t="n">
        <f aca="false">21*B1215</f>
        <v>126</v>
      </c>
      <c r="F1215" s="0" t="n">
        <f aca="false">C1215+D1215</f>
        <v>22995</v>
      </c>
      <c r="G1215" s="0" t="n">
        <f aca="false">F1215+E1215</f>
        <v>23121</v>
      </c>
      <c r="H1215" s="18" t="n">
        <v>205305943</v>
      </c>
      <c r="I1215" s="47" t="s">
        <v>10322</v>
      </c>
      <c r="J1215" s="48" t="n">
        <v>23121</v>
      </c>
      <c r="K1215" s="0" t="n">
        <f aca="false">G1215-J1215</f>
        <v>0</v>
      </c>
    </row>
    <row r="1216" customFormat="false" ht="29.85" hidden="false" customHeight="false" outlineLevel="0" collapsed="false">
      <c r="A1216" s="0" t="n">
        <v>205306041</v>
      </c>
      <c r="B1216" s="0" t="n">
        <v>9</v>
      </c>
      <c r="C1216" s="0" t="n">
        <v>34492.5</v>
      </c>
      <c r="D1216" s="0" t="n">
        <v>0</v>
      </c>
      <c r="E1216" s="0" t="n">
        <f aca="false">21*B1216</f>
        <v>189</v>
      </c>
      <c r="F1216" s="0" t="n">
        <f aca="false">C1216+D1216</f>
        <v>34492.5</v>
      </c>
      <c r="G1216" s="0" t="n">
        <f aca="false">F1216+E1216</f>
        <v>34681.5</v>
      </c>
      <c r="H1216" s="18" t="n">
        <v>205306041</v>
      </c>
      <c r="I1216" s="47" t="s">
        <v>10323</v>
      </c>
      <c r="J1216" s="48" t="n">
        <v>34681.5</v>
      </c>
      <c r="K1216" s="0" t="n">
        <f aca="false">G1216-J1216</f>
        <v>0</v>
      </c>
    </row>
    <row r="1217" customFormat="false" ht="29.85" hidden="false" customHeight="false" outlineLevel="0" collapsed="false">
      <c r="A1217" s="0" t="n">
        <v>205306067</v>
      </c>
      <c r="B1217" s="0" t="n">
        <v>2</v>
      </c>
      <c r="C1217" s="0" t="n">
        <v>7665</v>
      </c>
      <c r="D1217" s="0" t="n">
        <v>0</v>
      </c>
      <c r="E1217" s="0" t="n">
        <f aca="false">21*B1217</f>
        <v>42</v>
      </c>
      <c r="F1217" s="0" t="n">
        <f aca="false">C1217+D1217</f>
        <v>7665</v>
      </c>
      <c r="G1217" s="0" t="n">
        <f aca="false">F1217+E1217</f>
        <v>7707</v>
      </c>
      <c r="H1217" s="53" t="n">
        <v>205306067</v>
      </c>
      <c r="I1217" s="47" t="s">
        <v>10324</v>
      </c>
      <c r="J1217" s="48" t="n">
        <v>7707</v>
      </c>
      <c r="K1217" s="0" t="n">
        <f aca="false">G1217-J1217</f>
        <v>0</v>
      </c>
    </row>
    <row r="1218" customFormat="false" ht="29.85" hidden="false" customHeight="false" outlineLevel="0" collapsed="false">
      <c r="A1218" s="0" t="n">
        <v>205306078</v>
      </c>
      <c r="B1218" s="0" t="n">
        <v>8</v>
      </c>
      <c r="C1218" s="0" t="n">
        <v>30660</v>
      </c>
      <c r="D1218" s="0" t="n">
        <v>0</v>
      </c>
      <c r="E1218" s="0" t="n">
        <f aca="false">21*B1218</f>
        <v>168</v>
      </c>
      <c r="F1218" s="0" t="n">
        <f aca="false">C1218+D1218</f>
        <v>30660</v>
      </c>
      <c r="G1218" s="0" t="n">
        <f aca="false">F1218+E1218</f>
        <v>30828</v>
      </c>
      <c r="H1218" s="18" t="n">
        <v>205306078</v>
      </c>
      <c r="I1218" s="47" t="s">
        <v>10325</v>
      </c>
      <c r="J1218" s="48" t="n">
        <v>30828</v>
      </c>
      <c r="K1218" s="0" t="n">
        <f aca="false">G1218-J1218</f>
        <v>0</v>
      </c>
    </row>
    <row r="1219" customFormat="false" ht="29.85" hidden="false" customHeight="false" outlineLevel="0" collapsed="false">
      <c r="A1219" s="0" t="n">
        <v>205306080</v>
      </c>
      <c r="B1219" s="0" t="n">
        <v>3</v>
      </c>
      <c r="C1219" s="0" t="n">
        <v>11114.8</v>
      </c>
      <c r="D1219" s="0" t="n">
        <v>6052.4</v>
      </c>
      <c r="E1219" s="0" t="n">
        <f aca="false">21*B1219</f>
        <v>63</v>
      </c>
      <c r="F1219" s="0" t="n">
        <f aca="false">C1219+D1219</f>
        <v>17167.2</v>
      </c>
      <c r="G1219" s="0" t="n">
        <f aca="false">F1219+E1219</f>
        <v>17230.2</v>
      </c>
      <c r="H1219" s="18" t="n">
        <v>205306080</v>
      </c>
      <c r="I1219" s="47" t="s">
        <v>10326</v>
      </c>
      <c r="J1219" s="48" t="n">
        <v>17230.2</v>
      </c>
      <c r="K1219" s="0" t="n">
        <f aca="false">G1219-J1219</f>
        <v>0</v>
      </c>
    </row>
    <row r="1220" customFormat="false" ht="29.85" hidden="false" customHeight="false" outlineLevel="0" collapsed="false">
      <c r="A1220" s="0" t="n">
        <v>205306084</v>
      </c>
      <c r="B1220" s="0" t="n">
        <v>3</v>
      </c>
      <c r="C1220" s="0" t="n">
        <v>11497.5</v>
      </c>
      <c r="D1220" s="0" t="n">
        <v>0</v>
      </c>
      <c r="E1220" s="0" t="n">
        <f aca="false">21*B1220</f>
        <v>63</v>
      </c>
      <c r="F1220" s="0" t="n">
        <f aca="false">C1220+D1220</f>
        <v>11497.5</v>
      </c>
      <c r="G1220" s="0" t="n">
        <f aca="false">F1220+E1220</f>
        <v>11560.5</v>
      </c>
      <c r="H1220" s="49" t="n">
        <v>205306084</v>
      </c>
      <c r="I1220" s="47" t="s">
        <v>10327</v>
      </c>
      <c r="J1220" s="48" t="n">
        <v>11560.5</v>
      </c>
      <c r="K1220" s="0" t="n">
        <f aca="false">G1220-J1220</f>
        <v>0</v>
      </c>
    </row>
    <row r="1221" customFormat="false" ht="29.85" hidden="false" customHeight="false" outlineLevel="0" collapsed="false">
      <c r="A1221" s="0" t="n">
        <v>205306084</v>
      </c>
      <c r="B1221" s="0" t="n">
        <v>3</v>
      </c>
      <c r="C1221" s="0" t="n">
        <v>11497.5</v>
      </c>
      <c r="D1221" s="0" t="n">
        <v>0</v>
      </c>
      <c r="E1221" s="0" t="n">
        <f aca="false">21*B1221</f>
        <v>63</v>
      </c>
      <c r="F1221" s="0" t="n">
        <f aca="false">C1221+D1221</f>
        <v>11497.5</v>
      </c>
      <c r="G1221" s="0" t="n">
        <f aca="false">F1221+E1221</f>
        <v>11560.5</v>
      </c>
      <c r="H1221" s="49" t="n">
        <v>205306084</v>
      </c>
      <c r="I1221" s="47" t="s">
        <v>10328</v>
      </c>
      <c r="J1221" s="48" t="n">
        <v>11560.5</v>
      </c>
      <c r="K1221" s="0" t="n">
        <f aca="false">G1221-J1221</f>
        <v>0</v>
      </c>
    </row>
    <row r="1222" customFormat="false" ht="29.85" hidden="false" customHeight="false" outlineLevel="0" collapsed="false">
      <c r="A1222" s="0" t="n">
        <v>205306084</v>
      </c>
      <c r="B1222" s="0" t="n">
        <v>3</v>
      </c>
      <c r="C1222" s="0" t="n">
        <v>11497.5</v>
      </c>
      <c r="D1222" s="0" t="n">
        <v>0</v>
      </c>
      <c r="E1222" s="0" t="n">
        <f aca="false">21*B1222</f>
        <v>63</v>
      </c>
      <c r="F1222" s="0" t="n">
        <f aca="false">C1222+D1222</f>
        <v>11497.5</v>
      </c>
      <c r="G1222" s="0" t="n">
        <f aca="false">F1222+E1222</f>
        <v>11560.5</v>
      </c>
      <c r="H1222" s="49" t="n">
        <v>205306084</v>
      </c>
      <c r="I1222" s="47" t="s">
        <v>10329</v>
      </c>
      <c r="J1222" s="48" t="n">
        <v>11560.5</v>
      </c>
      <c r="K1222" s="0" t="n">
        <f aca="false">G1222-J1222</f>
        <v>0</v>
      </c>
    </row>
    <row r="1223" customFormat="false" ht="15.65" hidden="false" customHeight="false" outlineLevel="0" collapsed="false">
      <c r="A1223" s="0" t="n">
        <v>205306084</v>
      </c>
      <c r="B1223" s="0" t="n">
        <v>3</v>
      </c>
      <c r="C1223" s="0" t="n">
        <v>11497.5</v>
      </c>
      <c r="D1223" s="0" t="n">
        <v>0</v>
      </c>
      <c r="E1223" s="0" t="n">
        <f aca="false">21*B1223</f>
        <v>63</v>
      </c>
      <c r="F1223" s="0" t="n">
        <f aca="false">C1223+D1223</f>
        <v>11497.5</v>
      </c>
      <c r="G1223" s="0" t="n">
        <f aca="false">F1223+E1223</f>
        <v>11560.5</v>
      </c>
      <c r="H1223" s="49" t="n">
        <v>205306084</v>
      </c>
      <c r="I1223" s="47" t="s">
        <v>10330</v>
      </c>
      <c r="J1223" s="48" t="n">
        <v>11560.5</v>
      </c>
      <c r="K1223" s="0" t="n">
        <f aca="false">G1223-J1223</f>
        <v>0</v>
      </c>
    </row>
    <row r="1224" customFormat="false" ht="29.85" hidden="false" customHeight="false" outlineLevel="0" collapsed="false">
      <c r="A1224" s="0" t="n">
        <v>205306084</v>
      </c>
      <c r="B1224" s="0" t="n">
        <v>3</v>
      </c>
      <c r="C1224" s="0" t="n">
        <v>11497.5</v>
      </c>
      <c r="D1224" s="0" t="n">
        <v>0</v>
      </c>
      <c r="E1224" s="0" t="n">
        <f aca="false">21*B1224</f>
        <v>63</v>
      </c>
      <c r="F1224" s="0" t="n">
        <f aca="false">C1224+D1224</f>
        <v>11497.5</v>
      </c>
      <c r="G1224" s="0" t="n">
        <f aca="false">F1224+E1224</f>
        <v>11560.5</v>
      </c>
      <c r="H1224" s="49" t="n">
        <v>205306084</v>
      </c>
      <c r="I1224" s="47" t="s">
        <v>10331</v>
      </c>
      <c r="J1224" s="48" t="n">
        <v>11560.5</v>
      </c>
      <c r="K1224" s="0" t="n">
        <f aca="false">G1224-J1224</f>
        <v>0</v>
      </c>
    </row>
    <row r="1225" customFormat="false" ht="29.85" hidden="false" customHeight="false" outlineLevel="0" collapsed="false">
      <c r="A1225" s="0" t="n">
        <v>205306084</v>
      </c>
      <c r="B1225" s="0" t="n">
        <v>3</v>
      </c>
      <c r="C1225" s="0" t="n">
        <v>11497.5</v>
      </c>
      <c r="D1225" s="0" t="n">
        <v>0</v>
      </c>
      <c r="E1225" s="0" t="n">
        <f aca="false">21*B1225</f>
        <v>63</v>
      </c>
      <c r="F1225" s="0" t="n">
        <f aca="false">C1225+D1225</f>
        <v>11497.5</v>
      </c>
      <c r="G1225" s="0" t="n">
        <f aca="false">F1225+E1225</f>
        <v>11560.5</v>
      </c>
      <c r="H1225" s="49" t="n">
        <v>205306084</v>
      </c>
      <c r="I1225" s="47" t="s">
        <v>10332</v>
      </c>
      <c r="J1225" s="48" t="n">
        <v>11560.5</v>
      </c>
      <c r="K1225" s="0" t="n">
        <f aca="false">G1225-J1225</f>
        <v>0</v>
      </c>
    </row>
    <row r="1226" customFormat="false" ht="29.85" hidden="false" customHeight="false" outlineLevel="0" collapsed="false">
      <c r="A1226" s="0" t="n">
        <v>205306084</v>
      </c>
      <c r="B1226" s="0" t="n">
        <v>3</v>
      </c>
      <c r="C1226" s="0" t="n">
        <v>11497.5</v>
      </c>
      <c r="D1226" s="0" t="n">
        <v>0</v>
      </c>
      <c r="E1226" s="0" t="n">
        <f aca="false">21*B1226</f>
        <v>63</v>
      </c>
      <c r="F1226" s="0" t="n">
        <f aca="false">C1226+D1226</f>
        <v>11497.5</v>
      </c>
      <c r="G1226" s="0" t="n">
        <f aca="false">F1226+E1226</f>
        <v>11560.5</v>
      </c>
      <c r="H1226" s="49" t="n">
        <v>205306084</v>
      </c>
      <c r="I1226" s="47" t="s">
        <v>10333</v>
      </c>
      <c r="J1226" s="48" t="n">
        <v>11560.5</v>
      </c>
      <c r="K1226" s="0" t="n">
        <f aca="false">G1226-J1226</f>
        <v>0</v>
      </c>
    </row>
    <row r="1227" customFormat="false" ht="29.85" hidden="false" customHeight="false" outlineLevel="0" collapsed="false">
      <c r="A1227" s="0" t="n">
        <v>205306084</v>
      </c>
      <c r="B1227" s="0" t="n">
        <v>3</v>
      </c>
      <c r="C1227" s="0" t="n">
        <v>11497.5</v>
      </c>
      <c r="D1227" s="0" t="n">
        <v>0</v>
      </c>
      <c r="E1227" s="0" t="n">
        <f aca="false">21*B1227</f>
        <v>63</v>
      </c>
      <c r="F1227" s="0" t="n">
        <f aca="false">C1227+D1227</f>
        <v>11497.5</v>
      </c>
      <c r="G1227" s="0" t="n">
        <f aca="false">F1227+E1227</f>
        <v>11560.5</v>
      </c>
      <c r="H1227" s="49" t="n">
        <v>205306084</v>
      </c>
      <c r="I1227" s="54" t="s">
        <v>10334</v>
      </c>
      <c r="J1227" s="55" t="n">
        <v>11560.5</v>
      </c>
      <c r="K1227" s="0" t="n">
        <f aca="false">G1227-J1227</f>
        <v>0</v>
      </c>
    </row>
    <row r="1228" customFormat="false" ht="15.65" hidden="false" customHeight="false" outlineLevel="0" collapsed="false">
      <c r="A1228" s="0" t="n">
        <v>205306088</v>
      </c>
      <c r="B1228" s="0" t="n">
        <v>3</v>
      </c>
      <c r="C1228" s="0" t="n">
        <v>11497.5</v>
      </c>
      <c r="D1228" s="0" t="n">
        <v>0</v>
      </c>
      <c r="E1228" s="0" t="n">
        <f aca="false">21*B1228</f>
        <v>63</v>
      </c>
      <c r="F1228" s="0" t="n">
        <f aca="false">C1228+D1228</f>
        <v>11497.5</v>
      </c>
      <c r="G1228" s="0" t="n">
        <f aca="false">F1228+E1228</f>
        <v>11560.5</v>
      </c>
      <c r="H1228" s="18" t="n">
        <v>205306088</v>
      </c>
      <c r="I1228" s="47" t="s">
        <v>10335</v>
      </c>
      <c r="J1228" s="48" t="n">
        <v>11560.5</v>
      </c>
      <c r="K1228" s="0" t="n">
        <f aca="false">G1228-J1228</f>
        <v>0</v>
      </c>
    </row>
    <row r="1229" customFormat="false" ht="29.85" hidden="false" customHeight="false" outlineLevel="0" collapsed="false">
      <c r="A1229" s="0" t="n">
        <v>205306100</v>
      </c>
      <c r="B1229" s="0" t="n">
        <v>2</v>
      </c>
      <c r="C1229" s="0" t="n">
        <v>7665</v>
      </c>
      <c r="D1229" s="0" t="n">
        <v>0</v>
      </c>
      <c r="E1229" s="0" t="n">
        <f aca="false">21*B1229</f>
        <v>42</v>
      </c>
      <c r="F1229" s="0" t="n">
        <f aca="false">C1229+D1229</f>
        <v>7665</v>
      </c>
      <c r="G1229" s="0" t="n">
        <f aca="false">F1229+E1229</f>
        <v>7707</v>
      </c>
      <c r="H1229" s="18" t="n">
        <v>205306100</v>
      </c>
      <c r="I1229" s="47" t="s">
        <v>10336</v>
      </c>
      <c r="J1229" s="48" t="n">
        <v>7707</v>
      </c>
      <c r="K1229" s="0" t="n">
        <f aca="false">G1229-J1229</f>
        <v>0</v>
      </c>
    </row>
    <row r="1230" customFormat="false" ht="29.85" hidden="false" customHeight="false" outlineLevel="0" collapsed="false">
      <c r="A1230" s="0" t="n">
        <v>205306101</v>
      </c>
      <c r="B1230" s="0" t="n">
        <v>2</v>
      </c>
      <c r="C1230" s="0" t="n">
        <v>7665</v>
      </c>
      <c r="D1230" s="0" t="n">
        <v>0</v>
      </c>
      <c r="E1230" s="0" t="n">
        <f aca="false">21*B1230</f>
        <v>42</v>
      </c>
      <c r="F1230" s="0" t="n">
        <f aca="false">C1230+D1230</f>
        <v>7665</v>
      </c>
      <c r="G1230" s="0" t="n">
        <f aca="false">F1230+E1230</f>
        <v>7707</v>
      </c>
      <c r="H1230" s="18" t="n">
        <v>205306101</v>
      </c>
      <c r="I1230" s="47" t="s">
        <v>10337</v>
      </c>
      <c r="J1230" s="48" t="n">
        <v>7707</v>
      </c>
      <c r="K1230" s="0" t="n">
        <f aca="false">G1230-J1230</f>
        <v>0</v>
      </c>
    </row>
    <row r="1231" customFormat="false" ht="29.85" hidden="false" customHeight="false" outlineLevel="0" collapsed="false">
      <c r="A1231" s="0" t="n">
        <v>205306107</v>
      </c>
      <c r="B1231" s="0" t="n">
        <v>2</v>
      </c>
      <c r="C1231" s="0" t="n">
        <v>7665</v>
      </c>
      <c r="D1231" s="0" t="n">
        <v>0</v>
      </c>
      <c r="E1231" s="0" t="n">
        <f aca="false">21*B1231</f>
        <v>42</v>
      </c>
      <c r="F1231" s="0" t="n">
        <f aca="false">C1231+D1231</f>
        <v>7665</v>
      </c>
      <c r="G1231" s="0" t="n">
        <f aca="false">F1231+E1231</f>
        <v>7707</v>
      </c>
      <c r="H1231" s="18" t="n">
        <v>205306107</v>
      </c>
      <c r="I1231" s="47" t="s">
        <v>10338</v>
      </c>
      <c r="J1231" s="48" t="n">
        <v>7707</v>
      </c>
      <c r="K1231" s="0" t="n">
        <f aca="false">G1231-J1231</f>
        <v>0</v>
      </c>
    </row>
    <row r="1232" customFormat="false" ht="29.85" hidden="false" customHeight="false" outlineLevel="0" collapsed="false">
      <c r="A1232" s="0" t="n">
        <v>205306111</v>
      </c>
      <c r="B1232" s="0" t="n">
        <v>2</v>
      </c>
      <c r="C1232" s="0" t="n">
        <v>7665</v>
      </c>
      <c r="D1232" s="0" t="n">
        <v>0</v>
      </c>
      <c r="E1232" s="0" t="n">
        <f aca="false">21*B1232</f>
        <v>42</v>
      </c>
      <c r="F1232" s="0" t="n">
        <f aca="false">C1232+D1232</f>
        <v>7665</v>
      </c>
      <c r="G1232" s="0" t="n">
        <f aca="false">F1232+E1232</f>
        <v>7707</v>
      </c>
      <c r="H1232" s="53" t="n">
        <v>205306111</v>
      </c>
      <c r="I1232" s="47" t="s">
        <v>10339</v>
      </c>
      <c r="J1232" s="48" t="n">
        <v>7707</v>
      </c>
      <c r="K1232" s="0" t="n">
        <f aca="false">G1232-J1232</f>
        <v>0</v>
      </c>
    </row>
    <row r="1233" customFormat="false" ht="29.85" hidden="false" customHeight="false" outlineLevel="0" collapsed="false">
      <c r="A1233" s="0" t="n">
        <v>205306112</v>
      </c>
      <c r="B1233" s="0" t="n">
        <v>2</v>
      </c>
      <c r="C1233" s="0" t="n">
        <v>7665</v>
      </c>
      <c r="D1233" s="0" t="n">
        <v>0</v>
      </c>
      <c r="E1233" s="0" t="n">
        <f aca="false">21*B1233</f>
        <v>42</v>
      </c>
      <c r="F1233" s="0" t="n">
        <f aca="false">C1233+D1233</f>
        <v>7665</v>
      </c>
      <c r="G1233" s="0" t="n">
        <f aca="false">F1233+E1233</f>
        <v>7707</v>
      </c>
      <c r="H1233" s="18" t="n">
        <v>205306112</v>
      </c>
      <c r="I1233" s="47" t="s">
        <v>10340</v>
      </c>
      <c r="J1233" s="48" t="n">
        <v>7707</v>
      </c>
      <c r="K1233" s="0" t="n">
        <f aca="false">G1233-J1233</f>
        <v>0</v>
      </c>
    </row>
    <row r="1234" customFormat="false" ht="29.85" hidden="false" customHeight="false" outlineLevel="0" collapsed="false">
      <c r="A1234" s="0" t="n">
        <v>205306121</v>
      </c>
      <c r="B1234" s="0" t="n">
        <v>9</v>
      </c>
      <c r="C1234" s="0" t="n">
        <v>34492.5</v>
      </c>
      <c r="D1234" s="0" t="n">
        <v>0</v>
      </c>
      <c r="E1234" s="0" t="n">
        <f aca="false">21*B1234</f>
        <v>189</v>
      </c>
      <c r="F1234" s="0" t="n">
        <f aca="false">C1234+D1234</f>
        <v>34492.5</v>
      </c>
      <c r="G1234" s="0" t="n">
        <f aca="false">F1234+E1234</f>
        <v>34681.5</v>
      </c>
      <c r="H1234" s="18" t="n">
        <v>205306121</v>
      </c>
      <c r="I1234" s="47" t="s">
        <v>10341</v>
      </c>
      <c r="J1234" s="48" t="n">
        <v>34681.5</v>
      </c>
      <c r="K1234" s="0" t="n">
        <f aca="false">G1234-J1234</f>
        <v>0</v>
      </c>
    </row>
    <row r="1235" customFormat="false" ht="29.85" hidden="false" customHeight="false" outlineLevel="0" collapsed="false">
      <c r="A1235" s="0" t="n">
        <v>205306128</v>
      </c>
      <c r="B1235" s="0" t="n">
        <v>2</v>
      </c>
      <c r="C1235" s="0" t="n">
        <v>7665</v>
      </c>
      <c r="D1235" s="0" t="n">
        <v>0</v>
      </c>
      <c r="E1235" s="0" t="n">
        <f aca="false">21*B1235</f>
        <v>42</v>
      </c>
      <c r="F1235" s="0" t="n">
        <f aca="false">C1235+D1235</f>
        <v>7665</v>
      </c>
      <c r="G1235" s="0" t="n">
        <f aca="false">F1235+E1235</f>
        <v>7707</v>
      </c>
      <c r="H1235" s="18" t="n">
        <v>205306128</v>
      </c>
      <c r="I1235" s="47" t="s">
        <v>10342</v>
      </c>
      <c r="J1235" s="48" t="n">
        <v>7707</v>
      </c>
      <c r="K1235" s="0" t="n">
        <f aca="false">G1235-J1235</f>
        <v>0</v>
      </c>
    </row>
    <row r="1236" customFormat="false" ht="15.65" hidden="false" customHeight="false" outlineLevel="0" collapsed="false">
      <c r="A1236" s="0" t="n">
        <v>205306129</v>
      </c>
      <c r="B1236" s="0" t="n">
        <v>2</v>
      </c>
      <c r="C1236" s="0" t="n">
        <v>7665</v>
      </c>
      <c r="D1236" s="0" t="n">
        <v>0</v>
      </c>
      <c r="E1236" s="0" t="n">
        <f aca="false">21*B1236</f>
        <v>42</v>
      </c>
      <c r="F1236" s="0" t="n">
        <f aca="false">C1236+D1236</f>
        <v>7665</v>
      </c>
      <c r="G1236" s="0" t="n">
        <f aca="false">F1236+E1236</f>
        <v>7707</v>
      </c>
      <c r="H1236" s="18" t="n">
        <v>205306129</v>
      </c>
      <c r="I1236" s="47" t="s">
        <v>10343</v>
      </c>
      <c r="J1236" s="48" t="n">
        <v>7707</v>
      </c>
      <c r="K1236" s="0" t="n">
        <f aca="false">G1236-J1236</f>
        <v>0</v>
      </c>
    </row>
    <row r="1237" customFormat="false" ht="15.65" hidden="false" customHeight="false" outlineLevel="0" collapsed="false">
      <c r="A1237" s="0" t="n">
        <v>205306138</v>
      </c>
      <c r="B1237" s="0" t="n">
        <v>2</v>
      </c>
      <c r="C1237" s="0" t="n">
        <v>7665</v>
      </c>
      <c r="D1237" s="0" t="n">
        <v>0</v>
      </c>
      <c r="E1237" s="0" t="n">
        <f aca="false">21*B1237</f>
        <v>42</v>
      </c>
      <c r="F1237" s="0" t="n">
        <f aca="false">C1237+D1237</f>
        <v>7665</v>
      </c>
      <c r="G1237" s="0" t="n">
        <f aca="false">F1237+E1237</f>
        <v>7707</v>
      </c>
      <c r="H1237" s="18" t="n">
        <v>205306138</v>
      </c>
      <c r="I1237" s="47" t="s">
        <v>10344</v>
      </c>
      <c r="J1237" s="48" t="n">
        <v>7707</v>
      </c>
      <c r="K1237" s="0" t="n">
        <f aca="false">G1237-J1237</f>
        <v>0</v>
      </c>
    </row>
    <row r="1238" customFormat="false" ht="29.85" hidden="false" customHeight="false" outlineLevel="0" collapsed="false">
      <c r="A1238" s="0" t="n">
        <v>205306142</v>
      </c>
      <c r="B1238" s="0" t="n">
        <v>6</v>
      </c>
      <c r="C1238" s="0" t="n">
        <v>22995</v>
      </c>
      <c r="D1238" s="0" t="n">
        <v>0</v>
      </c>
      <c r="E1238" s="0" t="n">
        <f aca="false">21*B1238</f>
        <v>126</v>
      </c>
      <c r="F1238" s="0" t="n">
        <f aca="false">C1238+D1238</f>
        <v>22995</v>
      </c>
      <c r="G1238" s="0" t="n">
        <f aca="false">F1238+E1238</f>
        <v>23121</v>
      </c>
      <c r="H1238" s="18" t="n">
        <v>205306142</v>
      </c>
      <c r="I1238" s="47" t="s">
        <v>10345</v>
      </c>
      <c r="J1238" s="48" t="n">
        <v>23121</v>
      </c>
      <c r="K1238" s="0" t="n">
        <f aca="false">G1238-J1238</f>
        <v>0</v>
      </c>
    </row>
    <row r="1239" customFormat="false" ht="29.85" hidden="false" customHeight="false" outlineLevel="0" collapsed="false">
      <c r="A1239" s="0" t="n">
        <v>205306143</v>
      </c>
      <c r="B1239" s="0" t="n">
        <v>3</v>
      </c>
      <c r="C1239" s="0" t="n">
        <v>11497.5</v>
      </c>
      <c r="D1239" s="0" t="n">
        <v>0</v>
      </c>
      <c r="E1239" s="0" t="n">
        <f aca="false">21*B1239</f>
        <v>63</v>
      </c>
      <c r="F1239" s="0" t="n">
        <f aca="false">C1239+D1239</f>
        <v>11497.5</v>
      </c>
      <c r="G1239" s="0" t="n">
        <f aca="false">F1239+E1239</f>
        <v>11560.5</v>
      </c>
      <c r="H1239" s="18" t="n">
        <v>205306143</v>
      </c>
      <c r="I1239" s="47" t="s">
        <v>10346</v>
      </c>
      <c r="J1239" s="48" t="n">
        <v>11560.5</v>
      </c>
      <c r="K1239" s="0" t="n">
        <f aca="false">G1239-J1239</f>
        <v>0</v>
      </c>
    </row>
    <row r="1240" customFormat="false" ht="15.65" hidden="false" customHeight="false" outlineLevel="0" collapsed="false">
      <c r="A1240" s="0" t="n">
        <v>205306147</v>
      </c>
      <c r="B1240" s="0" t="n">
        <v>2</v>
      </c>
      <c r="C1240" s="0" t="n">
        <v>7665</v>
      </c>
      <c r="D1240" s="0" t="n">
        <v>0</v>
      </c>
      <c r="E1240" s="0" t="n">
        <f aca="false">21*B1240</f>
        <v>42</v>
      </c>
      <c r="F1240" s="0" t="n">
        <f aca="false">C1240+D1240</f>
        <v>7665</v>
      </c>
      <c r="G1240" s="0" t="n">
        <f aca="false">F1240+E1240</f>
        <v>7707</v>
      </c>
      <c r="H1240" s="18" t="n">
        <v>205306147</v>
      </c>
      <c r="I1240" s="47" t="s">
        <v>10347</v>
      </c>
      <c r="J1240" s="48" t="n">
        <v>7707</v>
      </c>
      <c r="K1240" s="0" t="n">
        <f aca="false">G1240-J1240</f>
        <v>0</v>
      </c>
    </row>
    <row r="1241" customFormat="false" ht="15.65" hidden="false" customHeight="false" outlineLevel="0" collapsed="false">
      <c r="A1241" s="0" t="n">
        <v>205306153</v>
      </c>
      <c r="B1241" s="0" t="n">
        <v>2</v>
      </c>
      <c r="C1241" s="0" t="n">
        <v>7665</v>
      </c>
      <c r="D1241" s="0" t="n">
        <v>0</v>
      </c>
      <c r="E1241" s="0" t="n">
        <f aca="false">21*B1241</f>
        <v>42</v>
      </c>
      <c r="F1241" s="0" t="n">
        <f aca="false">C1241+D1241</f>
        <v>7665</v>
      </c>
      <c r="G1241" s="0" t="n">
        <f aca="false">F1241+E1241</f>
        <v>7707</v>
      </c>
      <c r="H1241" s="18" t="n">
        <v>205306153</v>
      </c>
      <c r="I1241" s="47" t="s">
        <v>10348</v>
      </c>
      <c r="J1241" s="48" t="n">
        <v>7707</v>
      </c>
      <c r="K1241" s="0" t="n">
        <f aca="false">G1241-J1241</f>
        <v>0</v>
      </c>
    </row>
    <row r="1242" customFormat="false" ht="29.85" hidden="false" customHeight="false" outlineLevel="0" collapsed="false">
      <c r="A1242" s="0" t="n">
        <v>205306154</v>
      </c>
      <c r="B1242" s="0" t="n">
        <v>3</v>
      </c>
      <c r="C1242" s="0" t="n">
        <v>11497.5</v>
      </c>
      <c r="D1242" s="0" t="n">
        <v>0</v>
      </c>
      <c r="E1242" s="0" t="n">
        <f aca="false">21*B1242</f>
        <v>63</v>
      </c>
      <c r="F1242" s="0" t="n">
        <f aca="false">C1242+D1242</f>
        <v>11497.5</v>
      </c>
      <c r="G1242" s="0" t="n">
        <f aca="false">F1242+E1242</f>
        <v>11560.5</v>
      </c>
      <c r="H1242" s="18" t="n">
        <v>205306154</v>
      </c>
      <c r="I1242" s="47" t="s">
        <v>10349</v>
      </c>
      <c r="J1242" s="48" t="n">
        <v>11560.5</v>
      </c>
      <c r="K1242" s="0" t="n">
        <f aca="false">G1242-J1242</f>
        <v>0</v>
      </c>
    </row>
    <row r="1243" customFormat="false" ht="29.85" hidden="false" customHeight="false" outlineLevel="0" collapsed="false">
      <c r="A1243" s="0" t="n">
        <v>205306157</v>
      </c>
      <c r="B1243" s="0" t="n">
        <v>3</v>
      </c>
      <c r="C1243" s="0" t="n">
        <v>11497.5</v>
      </c>
      <c r="D1243" s="0" t="n">
        <v>0</v>
      </c>
      <c r="E1243" s="0" t="n">
        <f aca="false">21*B1243</f>
        <v>63</v>
      </c>
      <c r="F1243" s="0" t="n">
        <f aca="false">C1243+D1243</f>
        <v>11497.5</v>
      </c>
      <c r="G1243" s="0" t="n">
        <f aca="false">F1243+E1243</f>
        <v>11560.5</v>
      </c>
      <c r="H1243" s="49" t="n">
        <v>205306157</v>
      </c>
      <c r="I1243" s="47" t="s">
        <v>10350</v>
      </c>
      <c r="J1243" s="48" t="n">
        <v>11560.5</v>
      </c>
      <c r="K1243" s="0" t="n">
        <f aca="false">G1243-J1243</f>
        <v>0</v>
      </c>
    </row>
    <row r="1244" customFormat="false" ht="29.85" hidden="false" customHeight="false" outlineLevel="0" collapsed="false">
      <c r="A1244" s="0" t="n">
        <v>205306157</v>
      </c>
      <c r="B1244" s="0" t="n">
        <v>3</v>
      </c>
      <c r="C1244" s="0" t="n">
        <v>11497.5</v>
      </c>
      <c r="D1244" s="0" t="n">
        <v>0</v>
      </c>
      <c r="E1244" s="0" t="n">
        <f aca="false">21*B1244</f>
        <v>63</v>
      </c>
      <c r="F1244" s="0" t="n">
        <f aca="false">C1244+D1244</f>
        <v>11497.5</v>
      </c>
      <c r="G1244" s="0" t="n">
        <f aca="false">F1244+E1244</f>
        <v>11560.5</v>
      </c>
      <c r="H1244" s="49" t="n">
        <v>205306157</v>
      </c>
      <c r="I1244" s="47" t="s">
        <v>10351</v>
      </c>
      <c r="J1244" s="48" t="n">
        <v>11560.5</v>
      </c>
      <c r="K1244" s="0" t="n">
        <f aca="false">G1244-J1244</f>
        <v>0</v>
      </c>
    </row>
    <row r="1245" customFormat="false" ht="29.85" hidden="false" customHeight="false" outlineLevel="0" collapsed="false">
      <c r="A1245" s="0" t="n">
        <v>205306157</v>
      </c>
      <c r="B1245" s="0" t="n">
        <v>3</v>
      </c>
      <c r="C1245" s="0" t="n">
        <v>11497.5</v>
      </c>
      <c r="D1245" s="0" t="n">
        <v>0</v>
      </c>
      <c r="E1245" s="0" t="n">
        <f aca="false">21*B1245</f>
        <v>63</v>
      </c>
      <c r="F1245" s="0" t="n">
        <f aca="false">C1245+D1245</f>
        <v>11497.5</v>
      </c>
      <c r="G1245" s="0" t="n">
        <f aca="false">F1245+E1245</f>
        <v>11560.5</v>
      </c>
      <c r="H1245" s="49" t="n">
        <v>205306157</v>
      </c>
      <c r="I1245" s="47" t="s">
        <v>10352</v>
      </c>
      <c r="J1245" s="48" t="n">
        <v>11560.5</v>
      </c>
      <c r="K1245" s="0" t="n">
        <f aca="false">G1245-J1245</f>
        <v>0</v>
      </c>
    </row>
    <row r="1246" customFormat="false" ht="29.85" hidden="false" customHeight="false" outlineLevel="0" collapsed="false">
      <c r="A1246" s="0" t="n">
        <v>205306157</v>
      </c>
      <c r="B1246" s="0" t="n">
        <v>3</v>
      </c>
      <c r="C1246" s="0" t="n">
        <v>11497.5</v>
      </c>
      <c r="D1246" s="0" t="n">
        <v>0</v>
      </c>
      <c r="E1246" s="0" t="n">
        <f aca="false">21*B1246</f>
        <v>63</v>
      </c>
      <c r="F1246" s="0" t="n">
        <f aca="false">C1246+D1246</f>
        <v>11497.5</v>
      </c>
      <c r="G1246" s="0" t="n">
        <f aca="false">F1246+E1246</f>
        <v>11560.5</v>
      </c>
      <c r="H1246" s="49" t="n">
        <v>205306157</v>
      </c>
      <c r="I1246" s="47" t="s">
        <v>10353</v>
      </c>
      <c r="J1246" s="48" t="n">
        <v>11560.5</v>
      </c>
      <c r="K1246" s="0" t="n">
        <f aca="false">G1246-J1246</f>
        <v>0</v>
      </c>
    </row>
    <row r="1247" customFormat="false" ht="29.85" hidden="false" customHeight="false" outlineLevel="0" collapsed="false">
      <c r="A1247" s="0" t="n">
        <v>205306158</v>
      </c>
      <c r="B1247" s="0" t="n">
        <v>2</v>
      </c>
      <c r="C1247" s="0" t="n">
        <v>7665</v>
      </c>
      <c r="D1247" s="0" t="n">
        <v>0</v>
      </c>
      <c r="E1247" s="0" t="n">
        <f aca="false">21*B1247</f>
        <v>42</v>
      </c>
      <c r="F1247" s="0" t="n">
        <f aca="false">C1247+D1247</f>
        <v>7665</v>
      </c>
      <c r="G1247" s="0" t="n">
        <f aca="false">F1247+E1247</f>
        <v>7707</v>
      </c>
      <c r="H1247" s="53" t="n">
        <v>205306158</v>
      </c>
      <c r="I1247" s="47" t="s">
        <v>10354</v>
      </c>
      <c r="J1247" s="48" t="n">
        <v>7707</v>
      </c>
      <c r="K1247" s="0" t="n">
        <f aca="false">G1247-J1247</f>
        <v>0</v>
      </c>
    </row>
    <row r="1248" customFormat="false" ht="29.85" hidden="false" customHeight="false" outlineLevel="0" collapsed="false">
      <c r="A1248" s="0" t="n">
        <v>205306159</v>
      </c>
      <c r="B1248" s="0" t="n">
        <v>2</v>
      </c>
      <c r="C1248" s="0" t="n">
        <v>7665</v>
      </c>
      <c r="D1248" s="0" t="n">
        <v>0</v>
      </c>
      <c r="E1248" s="0" t="n">
        <f aca="false">21*B1248</f>
        <v>42</v>
      </c>
      <c r="F1248" s="0" t="n">
        <f aca="false">C1248+D1248</f>
        <v>7665</v>
      </c>
      <c r="G1248" s="0" t="n">
        <f aca="false">F1248+E1248</f>
        <v>7707</v>
      </c>
      <c r="H1248" s="53" t="n">
        <v>205306159</v>
      </c>
      <c r="I1248" s="47" t="s">
        <v>10355</v>
      </c>
      <c r="J1248" s="48" t="n">
        <v>7707</v>
      </c>
      <c r="K1248" s="0" t="n">
        <f aca="false">G1248-J1248</f>
        <v>0</v>
      </c>
    </row>
    <row r="1249" customFormat="false" ht="29.85" hidden="false" customHeight="false" outlineLevel="0" collapsed="false">
      <c r="A1249" s="0" t="n">
        <v>205306164</v>
      </c>
      <c r="B1249" s="0" t="n">
        <v>3</v>
      </c>
      <c r="C1249" s="0" t="n">
        <v>11497.5</v>
      </c>
      <c r="D1249" s="0" t="n">
        <v>0</v>
      </c>
      <c r="E1249" s="0" t="n">
        <f aca="false">21*B1249</f>
        <v>63</v>
      </c>
      <c r="F1249" s="0" t="n">
        <f aca="false">C1249+D1249</f>
        <v>11497.5</v>
      </c>
      <c r="G1249" s="0" t="n">
        <f aca="false">F1249+E1249</f>
        <v>11560.5</v>
      </c>
      <c r="H1249" s="18" t="n">
        <v>205306164</v>
      </c>
      <c r="I1249" s="47" t="s">
        <v>10356</v>
      </c>
      <c r="J1249" s="48" t="n">
        <v>11560.5</v>
      </c>
      <c r="K1249" s="0" t="n">
        <f aca="false">G1249-J1249</f>
        <v>0</v>
      </c>
    </row>
    <row r="1250" customFormat="false" ht="29.85" hidden="false" customHeight="false" outlineLevel="0" collapsed="false">
      <c r="A1250" s="0" t="n">
        <v>205306168</v>
      </c>
      <c r="B1250" s="0" t="n">
        <v>2</v>
      </c>
      <c r="C1250" s="0" t="n">
        <v>7665</v>
      </c>
      <c r="D1250" s="0" t="n">
        <v>0</v>
      </c>
      <c r="E1250" s="0" t="n">
        <f aca="false">21*B1250</f>
        <v>42</v>
      </c>
      <c r="F1250" s="0" t="n">
        <f aca="false">C1250+D1250</f>
        <v>7665</v>
      </c>
      <c r="G1250" s="0" t="n">
        <f aca="false">F1250+E1250</f>
        <v>7707</v>
      </c>
      <c r="H1250" s="53" t="n">
        <v>205306168</v>
      </c>
      <c r="I1250" s="47" t="s">
        <v>10357</v>
      </c>
      <c r="J1250" s="48" t="n">
        <v>7707</v>
      </c>
      <c r="K1250" s="0" t="n">
        <f aca="false">G1250-J1250</f>
        <v>0</v>
      </c>
    </row>
    <row r="1251" customFormat="false" ht="29.85" hidden="false" customHeight="false" outlineLevel="0" collapsed="false">
      <c r="A1251" s="0" t="n">
        <v>205306185</v>
      </c>
      <c r="B1251" s="0" t="n">
        <v>2</v>
      </c>
      <c r="C1251" s="0" t="n">
        <v>7665</v>
      </c>
      <c r="D1251" s="0" t="n">
        <v>0</v>
      </c>
      <c r="E1251" s="0" t="n">
        <f aca="false">21*B1251</f>
        <v>42</v>
      </c>
      <c r="F1251" s="0" t="n">
        <f aca="false">C1251+D1251</f>
        <v>7665</v>
      </c>
      <c r="G1251" s="0" t="n">
        <f aca="false">F1251+E1251</f>
        <v>7707</v>
      </c>
      <c r="H1251" s="53" t="n">
        <v>205306185</v>
      </c>
      <c r="I1251" s="47" t="s">
        <v>10358</v>
      </c>
      <c r="J1251" s="48" t="n">
        <v>7707</v>
      </c>
      <c r="K1251" s="0" t="n">
        <f aca="false">G1251-J1251</f>
        <v>0</v>
      </c>
    </row>
    <row r="1252" customFormat="false" ht="29.85" hidden="false" customHeight="false" outlineLevel="0" collapsed="false">
      <c r="A1252" s="0" t="n">
        <v>205306186</v>
      </c>
      <c r="B1252" s="0" t="n">
        <v>2</v>
      </c>
      <c r="C1252" s="0" t="n">
        <v>7665</v>
      </c>
      <c r="D1252" s="0" t="n">
        <v>0</v>
      </c>
      <c r="E1252" s="0" t="n">
        <f aca="false">21*B1252</f>
        <v>42</v>
      </c>
      <c r="F1252" s="0" t="n">
        <f aca="false">C1252+D1252</f>
        <v>7665</v>
      </c>
      <c r="G1252" s="0" t="n">
        <f aca="false">F1252+E1252</f>
        <v>7707</v>
      </c>
      <c r="H1252" s="53" t="n">
        <v>205306186</v>
      </c>
      <c r="I1252" s="47" t="s">
        <v>10359</v>
      </c>
      <c r="J1252" s="48" t="n">
        <v>7707</v>
      </c>
      <c r="K1252" s="0" t="n">
        <f aca="false">G1252-J1252</f>
        <v>0</v>
      </c>
    </row>
    <row r="1253" customFormat="false" ht="29.85" hidden="false" customHeight="false" outlineLevel="0" collapsed="false">
      <c r="A1253" s="0" t="n">
        <v>205306187</v>
      </c>
      <c r="B1253" s="0" t="n">
        <v>2</v>
      </c>
      <c r="C1253" s="0" t="n">
        <v>7665</v>
      </c>
      <c r="D1253" s="0" t="n">
        <v>0</v>
      </c>
      <c r="E1253" s="0" t="n">
        <f aca="false">21*B1253</f>
        <v>42</v>
      </c>
      <c r="F1253" s="0" t="n">
        <f aca="false">C1253+D1253</f>
        <v>7665</v>
      </c>
      <c r="G1253" s="0" t="n">
        <f aca="false">F1253+E1253</f>
        <v>7707</v>
      </c>
      <c r="H1253" s="18" t="n">
        <v>205306187</v>
      </c>
      <c r="I1253" s="47" t="s">
        <v>10360</v>
      </c>
      <c r="J1253" s="48" t="n">
        <v>7707</v>
      </c>
      <c r="K1253" s="0" t="n">
        <f aca="false">G1253-J1253</f>
        <v>0</v>
      </c>
    </row>
    <row r="1254" customFormat="false" ht="29.85" hidden="false" customHeight="false" outlineLevel="0" collapsed="false">
      <c r="A1254" s="0" t="n">
        <v>205306193</v>
      </c>
      <c r="B1254" s="0" t="n">
        <v>2</v>
      </c>
      <c r="C1254" s="0" t="n">
        <v>7665</v>
      </c>
      <c r="D1254" s="0" t="n">
        <v>0</v>
      </c>
      <c r="E1254" s="0" t="n">
        <f aca="false">21*B1254</f>
        <v>42</v>
      </c>
      <c r="F1254" s="0" t="n">
        <f aca="false">C1254+D1254</f>
        <v>7665</v>
      </c>
      <c r="G1254" s="0" t="n">
        <f aca="false">F1254+E1254</f>
        <v>7707</v>
      </c>
      <c r="H1254" s="18" t="n">
        <v>205306193</v>
      </c>
      <c r="I1254" s="47" t="s">
        <v>10361</v>
      </c>
      <c r="J1254" s="48" t="n">
        <v>7707</v>
      </c>
      <c r="K1254" s="0" t="n">
        <f aca="false">G1254-J1254</f>
        <v>0</v>
      </c>
    </row>
    <row r="1255" customFormat="false" ht="29.85" hidden="false" customHeight="false" outlineLevel="0" collapsed="false">
      <c r="A1255" s="0" t="n">
        <v>205306195</v>
      </c>
      <c r="B1255" s="0" t="n">
        <v>2</v>
      </c>
      <c r="C1255" s="0" t="n">
        <v>7665</v>
      </c>
      <c r="D1255" s="0" t="n">
        <v>0</v>
      </c>
      <c r="E1255" s="0" t="n">
        <f aca="false">21*B1255</f>
        <v>42</v>
      </c>
      <c r="F1255" s="0" t="n">
        <f aca="false">C1255+D1255</f>
        <v>7665</v>
      </c>
      <c r="G1255" s="0" t="n">
        <f aca="false">F1255+E1255</f>
        <v>7707</v>
      </c>
      <c r="H1255" s="53" t="n">
        <v>205306195</v>
      </c>
      <c r="I1255" s="47" t="s">
        <v>10362</v>
      </c>
      <c r="J1255" s="48" t="n">
        <v>7707</v>
      </c>
      <c r="K1255" s="0" t="n">
        <f aca="false">G1255-J1255</f>
        <v>0</v>
      </c>
    </row>
    <row r="1256" customFormat="false" ht="29.85" hidden="false" customHeight="false" outlineLevel="0" collapsed="false">
      <c r="A1256" s="0" t="n">
        <v>205306198</v>
      </c>
      <c r="B1256" s="0" t="n">
        <v>2</v>
      </c>
      <c r="C1256" s="0" t="n">
        <v>7665</v>
      </c>
      <c r="D1256" s="0" t="n">
        <v>0</v>
      </c>
      <c r="E1256" s="0" t="n">
        <f aca="false">21*B1256</f>
        <v>42</v>
      </c>
      <c r="F1256" s="0" t="n">
        <f aca="false">C1256+D1256</f>
        <v>7665</v>
      </c>
      <c r="G1256" s="0" t="n">
        <f aca="false">F1256+E1256</f>
        <v>7707</v>
      </c>
      <c r="H1256" s="18" t="n">
        <v>205306198</v>
      </c>
      <c r="I1256" s="47" t="s">
        <v>10363</v>
      </c>
      <c r="J1256" s="48" t="n">
        <v>7707</v>
      </c>
      <c r="K1256" s="0" t="n">
        <f aca="false">G1256-J1256</f>
        <v>0</v>
      </c>
    </row>
    <row r="1257" customFormat="false" ht="29.85" hidden="false" customHeight="false" outlineLevel="0" collapsed="false">
      <c r="A1257" s="0" t="n">
        <v>205306209</v>
      </c>
      <c r="B1257" s="0" t="n">
        <v>2</v>
      </c>
      <c r="C1257" s="0" t="n">
        <v>7665</v>
      </c>
      <c r="D1257" s="0" t="n">
        <v>0</v>
      </c>
      <c r="E1257" s="0" t="n">
        <f aca="false">21*B1257</f>
        <v>42</v>
      </c>
      <c r="F1257" s="0" t="n">
        <f aca="false">C1257+D1257</f>
        <v>7665</v>
      </c>
      <c r="G1257" s="0" t="n">
        <f aca="false">F1257+E1257</f>
        <v>7707</v>
      </c>
      <c r="H1257" s="18" t="n">
        <v>205306209</v>
      </c>
      <c r="I1257" s="47" t="s">
        <v>10364</v>
      </c>
      <c r="J1257" s="48" t="n">
        <v>7707</v>
      </c>
      <c r="K1257" s="0" t="n">
        <f aca="false">G1257-J1257</f>
        <v>0</v>
      </c>
    </row>
    <row r="1258" customFormat="false" ht="29.85" hidden="false" customHeight="false" outlineLevel="0" collapsed="false">
      <c r="A1258" s="0" t="n">
        <v>205306227</v>
      </c>
      <c r="B1258" s="0" t="n">
        <v>2</v>
      </c>
      <c r="C1258" s="0" t="n">
        <v>11444.8</v>
      </c>
      <c r="D1258" s="0" t="n">
        <v>0</v>
      </c>
      <c r="E1258" s="0" t="n">
        <f aca="false">21*B1258</f>
        <v>42</v>
      </c>
      <c r="F1258" s="0" t="n">
        <f aca="false">C1258+D1258</f>
        <v>11444.8</v>
      </c>
      <c r="G1258" s="0" t="n">
        <f aca="false">F1258+E1258</f>
        <v>11486.8</v>
      </c>
      <c r="H1258" s="53" t="n">
        <v>205306227</v>
      </c>
      <c r="I1258" s="47" t="s">
        <v>10365</v>
      </c>
      <c r="J1258" s="48" t="n">
        <v>11486.8</v>
      </c>
      <c r="K1258" s="0" t="n">
        <f aca="false">G1258-J1258</f>
        <v>0</v>
      </c>
    </row>
    <row r="1259" customFormat="false" ht="29.85" hidden="false" customHeight="false" outlineLevel="0" collapsed="false">
      <c r="A1259" s="0" t="n">
        <v>205306242</v>
      </c>
      <c r="B1259" s="0" t="n">
        <v>4</v>
      </c>
      <c r="C1259" s="0" t="n">
        <v>15330</v>
      </c>
      <c r="D1259" s="0" t="n">
        <v>0</v>
      </c>
      <c r="E1259" s="0" t="n">
        <f aca="false">21*B1259</f>
        <v>84</v>
      </c>
      <c r="F1259" s="0" t="n">
        <f aca="false">C1259+D1259</f>
        <v>15330</v>
      </c>
      <c r="G1259" s="0" t="n">
        <f aca="false">F1259+E1259</f>
        <v>15414</v>
      </c>
      <c r="H1259" s="18" t="n">
        <v>205306242</v>
      </c>
      <c r="I1259" s="47" t="s">
        <v>10366</v>
      </c>
      <c r="J1259" s="48" t="n">
        <v>15414</v>
      </c>
      <c r="K1259" s="0" t="n">
        <f aca="false">G1259-J1259</f>
        <v>0</v>
      </c>
    </row>
    <row r="1260" customFormat="false" ht="29.85" hidden="false" customHeight="false" outlineLevel="0" collapsed="false">
      <c r="A1260" s="0" t="n">
        <v>205306243</v>
      </c>
      <c r="B1260" s="0" t="n">
        <v>7</v>
      </c>
      <c r="C1260" s="0" t="n">
        <v>26827.5</v>
      </c>
      <c r="D1260" s="0" t="n">
        <v>0</v>
      </c>
      <c r="E1260" s="0" t="n">
        <f aca="false">21*B1260</f>
        <v>147</v>
      </c>
      <c r="F1260" s="0" t="n">
        <f aca="false">C1260+D1260</f>
        <v>26827.5</v>
      </c>
      <c r="G1260" s="0" t="n">
        <f aca="false">F1260+E1260</f>
        <v>26974.5</v>
      </c>
      <c r="H1260" s="18" t="n">
        <v>205306243</v>
      </c>
      <c r="I1260" s="47" t="s">
        <v>10367</v>
      </c>
      <c r="J1260" s="48" t="n">
        <v>26974.5</v>
      </c>
      <c r="K1260" s="0" t="n">
        <f aca="false">G1260-J1260</f>
        <v>0</v>
      </c>
    </row>
    <row r="1261" customFormat="false" ht="15.65" hidden="false" customHeight="false" outlineLevel="0" collapsed="false">
      <c r="A1261" s="0" t="n">
        <v>205306256</v>
      </c>
      <c r="B1261" s="0" t="n">
        <v>2</v>
      </c>
      <c r="C1261" s="0" t="n">
        <v>7665</v>
      </c>
      <c r="D1261" s="0" t="n">
        <v>0</v>
      </c>
      <c r="E1261" s="0" t="n">
        <f aca="false">21*B1261</f>
        <v>42</v>
      </c>
      <c r="F1261" s="0" t="n">
        <f aca="false">C1261+D1261</f>
        <v>7665</v>
      </c>
      <c r="G1261" s="0" t="n">
        <f aca="false">F1261+E1261</f>
        <v>7707</v>
      </c>
      <c r="H1261" s="18" t="n">
        <v>205306256</v>
      </c>
      <c r="I1261" s="47" t="s">
        <v>10368</v>
      </c>
      <c r="J1261" s="48" t="n">
        <v>7707</v>
      </c>
      <c r="K1261" s="0" t="n">
        <f aca="false">G1261-J1261</f>
        <v>0</v>
      </c>
    </row>
    <row r="1262" customFormat="false" ht="29.85" hidden="false" customHeight="false" outlineLevel="0" collapsed="false">
      <c r="A1262" s="0" t="n">
        <v>205306261</v>
      </c>
      <c r="B1262" s="0" t="n">
        <v>2</v>
      </c>
      <c r="C1262" s="0" t="n">
        <v>7665</v>
      </c>
      <c r="D1262" s="0" t="n">
        <v>0</v>
      </c>
      <c r="E1262" s="0" t="n">
        <f aca="false">21*B1262</f>
        <v>42</v>
      </c>
      <c r="F1262" s="0" t="n">
        <f aca="false">C1262+D1262</f>
        <v>7665</v>
      </c>
      <c r="G1262" s="0" t="n">
        <f aca="false">F1262+E1262</f>
        <v>7707</v>
      </c>
      <c r="H1262" s="18" t="n">
        <v>205306261</v>
      </c>
      <c r="I1262" s="47" t="s">
        <v>10369</v>
      </c>
      <c r="J1262" s="48" t="n">
        <v>7707</v>
      </c>
      <c r="K1262" s="0" t="n">
        <f aca="false">G1262-J1262</f>
        <v>0</v>
      </c>
    </row>
    <row r="1263" customFormat="false" ht="29.85" hidden="false" customHeight="false" outlineLevel="0" collapsed="false">
      <c r="A1263" s="0" t="n">
        <v>205306265</v>
      </c>
      <c r="B1263" s="0" t="n">
        <v>2</v>
      </c>
      <c r="C1263" s="0" t="n">
        <v>7665</v>
      </c>
      <c r="D1263" s="0" t="n">
        <v>0</v>
      </c>
      <c r="E1263" s="0" t="n">
        <f aca="false">21*B1263</f>
        <v>42</v>
      </c>
      <c r="F1263" s="0" t="n">
        <f aca="false">C1263+D1263</f>
        <v>7665</v>
      </c>
      <c r="G1263" s="0" t="n">
        <f aca="false">F1263+E1263</f>
        <v>7707</v>
      </c>
      <c r="H1263" s="18" t="n">
        <v>205306265</v>
      </c>
      <c r="I1263" s="47" t="s">
        <v>10370</v>
      </c>
      <c r="J1263" s="48" t="n">
        <v>7707</v>
      </c>
      <c r="K1263" s="0" t="n">
        <f aca="false">G1263-J1263</f>
        <v>0</v>
      </c>
    </row>
    <row r="1264" customFormat="false" ht="29.85" hidden="false" customHeight="false" outlineLevel="0" collapsed="false">
      <c r="A1264" s="0" t="n">
        <v>205306268</v>
      </c>
      <c r="B1264" s="0" t="n">
        <v>2</v>
      </c>
      <c r="C1264" s="0" t="n">
        <v>7410.8</v>
      </c>
      <c r="D1264" s="0" t="n">
        <v>4034</v>
      </c>
      <c r="E1264" s="0" t="n">
        <f aca="false">21*B1264</f>
        <v>42</v>
      </c>
      <c r="F1264" s="0" t="n">
        <f aca="false">C1264+D1264</f>
        <v>11444.8</v>
      </c>
      <c r="G1264" s="0" t="n">
        <f aca="false">F1264+E1264</f>
        <v>11486.8</v>
      </c>
      <c r="H1264" s="18" t="n">
        <v>205306268</v>
      </c>
      <c r="I1264" s="47" t="s">
        <v>10371</v>
      </c>
      <c r="J1264" s="48" t="n">
        <v>11486.8</v>
      </c>
      <c r="K1264" s="0" t="n">
        <f aca="false">G1264-J1264</f>
        <v>0</v>
      </c>
    </row>
    <row r="1265" customFormat="false" ht="29.85" hidden="false" customHeight="false" outlineLevel="0" collapsed="false">
      <c r="A1265" s="0" t="n">
        <v>205306284</v>
      </c>
      <c r="B1265" s="0" t="n">
        <v>2</v>
      </c>
      <c r="C1265" s="0" t="n">
        <v>7665</v>
      </c>
      <c r="D1265" s="0" t="n">
        <v>0</v>
      </c>
      <c r="E1265" s="0" t="n">
        <f aca="false">21*B1265</f>
        <v>42</v>
      </c>
      <c r="F1265" s="0" t="n">
        <f aca="false">C1265+D1265</f>
        <v>7665</v>
      </c>
      <c r="G1265" s="0" t="n">
        <f aca="false">F1265+E1265</f>
        <v>7707</v>
      </c>
      <c r="H1265" s="18" t="n">
        <v>205306284</v>
      </c>
      <c r="I1265" s="47" t="s">
        <v>10372</v>
      </c>
      <c r="J1265" s="48" t="n">
        <v>7707</v>
      </c>
      <c r="K1265" s="0" t="n">
        <f aca="false">G1265-J1265</f>
        <v>0</v>
      </c>
    </row>
    <row r="1266" customFormat="false" ht="15.65" hidden="false" customHeight="false" outlineLevel="0" collapsed="false">
      <c r="A1266" s="0" t="n">
        <v>205306291</v>
      </c>
      <c r="B1266" s="0" t="n">
        <v>2</v>
      </c>
      <c r="C1266" s="0" t="n">
        <v>7665</v>
      </c>
      <c r="D1266" s="0" t="n">
        <v>0</v>
      </c>
      <c r="E1266" s="0" t="n">
        <f aca="false">21*B1266</f>
        <v>42</v>
      </c>
      <c r="F1266" s="0" t="n">
        <f aca="false">C1266+D1266</f>
        <v>7665</v>
      </c>
      <c r="G1266" s="0" t="n">
        <f aca="false">F1266+E1266</f>
        <v>7707</v>
      </c>
      <c r="H1266" s="18" t="n">
        <v>205306291</v>
      </c>
      <c r="I1266" s="47" t="s">
        <v>10373</v>
      </c>
      <c r="J1266" s="48" t="n">
        <v>7707</v>
      </c>
      <c r="K1266" s="0" t="n">
        <f aca="false">G1266-J1266</f>
        <v>0</v>
      </c>
    </row>
    <row r="1267" customFormat="false" ht="29.85" hidden="false" customHeight="false" outlineLevel="0" collapsed="false">
      <c r="A1267" s="0" t="n">
        <v>205306301</v>
      </c>
      <c r="B1267" s="0" t="n">
        <v>2</v>
      </c>
      <c r="C1267" s="0" t="n">
        <v>7263.2</v>
      </c>
      <c r="D1267" s="0" t="n">
        <v>4181.6</v>
      </c>
      <c r="E1267" s="0" t="n">
        <f aca="false">21*B1267</f>
        <v>42</v>
      </c>
      <c r="F1267" s="0" t="n">
        <f aca="false">C1267+D1267</f>
        <v>11444.8</v>
      </c>
      <c r="G1267" s="0" t="n">
        <f aca="false">F1267+E1267</f>
        <v>11486.8</v>
      </c>
      <c r="H1267" s="53" t="n">
        <v>205306301</v>
      </c>
      <c r="I1267" s="47" t="s">
        <v>10374</v>
      </c>
      <c r="J1267" s="48" t="n">
        <v>11486.8</v>
      </c>
      <c r="K1267" s="0" t="n">
        <f aca="false">G1267-J1267</f>
        <v>0</v>
      </c>
    </row>
    <row r="1268" customFormat="false" ht="29.85" hidden="false" customHeight="false" outlineLevel="0" collapsed="false">
      <c r="A1268" s="0" t="n">
        <v>205306316</v>
      </c>
      <c r="B1268" s="0" t="n">
        <v>2</v>
      </c>
      <c r="C1268" s="0" t="n">
        <v>7665</v>
      </c>
      <c r="D1268" s="0" t="n">
        <v>0</v>
      </c>
      <c r="E1268" s="0" t="n">
        <f aca="false">21*B1268</f>
        <v>42</v>
      </c>
      <c r="F1268" s="0" t="n">
        <f aca="false">C1268+D1268</f>
        <v>7665</v>
      </c>
      <c r="G1268" s="0" t="n">
        <f aca="false">F1268+E1268</f>
        <v>7707</v>
      </c>
      <c r="H1268" s="18" t="n">
        <v>205306316</v>
      </c>
      <c r="I1268" s="47" t="s">
        <v>10375</v>
      </c>
      <c r="J1268" s="48" t="n">
        <v>7707</v>
      </c>
      <c r="K1268" s="0" t="n">
        <f aca="false">G1268-J1268</f>
        <v>0</v>
      </c>
    </row>
    <row r="1269" customFormat="false" ht="29.85" hidden="false" customHeight="false" outlineLevel="0" collapsed="false">
      <c r="A1269" s="0" t="n">
        <v>205306321</v>
      </c>
      <c r="B1269" s="0" t="n">
        <v>2</v>
      </c>
      <c r="C1269" s="0" t="n">
        <v>7665</v>
      </c>
      <c r="D1269" s="0" t="n">
        <v>0</v>
      </c>
      <c r="E1269" s="0" t="n">
        <f aca="false">21*B1269</f>
        <v>42</v>
      </c>
      <c r="F1269" s="0" t="n">
        <f aca="false">C1269+D1269</f>
        <v>7665</v>
      </c>
      <c r="G1269" s="0" t="n">
        <f aca="false">F1269+E1269</f>
        <v>7707</v>
      </c>
      <c r="H1269" s="18" t="n">
        <v>205306321</v>
      </c>
      <c r="I1269" s="47" t="s">
        <v>10376</v>
      </c>
      <c r="J1269" s="48" t="n">
        <v>7707</v>
      </c>
      <c r="K1269" s="0" t="n">
        <f aca="false">G1269-J1269</f>
        <v>0</v>
      </c>
    </row>
    <row r="1270" customFormat="false" ht="29.85" hidden="false" customHeight="false" outlineLevel="0" collapsed="false">
      <c r="A1270" s="0" t="n">
        <v>205306330</v>
      </c>
      <c r="B1270" s="0" t="n">
        <v>10</v>
      </c>
      <c r="C1270" s="0" t="n">
        <v>38325</v>
      </c>
      <c r="D1270" s="0" t="n">
        <v>0</v>
      </c>
      <c r="E1270" s="0" t="n">
        <f aca="false">21*B1270</f>
        <v>210</v>
      </c>
      <c r="F1270" s="0" t="n">
        <f aca="false">C1270+D1270</f>
        <v>38325</v>
      </c>
      <c r="G1270" s="0" t="n">
        <f aca="false">F1270+E1270</f>
        <v>38535</v>
      </c>
      <c r="H1270" s="18" t="n">
        <v>205306330</v>
      </c>
      <c r="I1270" s="47" t="s">
        <v>10377</v>
      </c>
      <c r="J1270" s="48" t="n">
        <v>38535</v>
      </c>
      <c r="K1270" s="0" t="n">
        <f aca="false">G1270-J1270</f>
        <v>0</v>
      </c>
    </row>
    <row r="1271" customFormat="false" ht="29.85" hidden="false" customHeight="false" outlineLevel="0" collapsed="false">
      <c r="A1271" s="0" t="n">
        <v>205306336</v>
      </c>
      <c r="B1271" s="0" t="n">
        <v>5</v>
      </c>
      <c r="C1271" s="0" t="n">
        <v>19162.5</v>
      </c>
      <c r="D1271" s="0" t="n">
        <v>0</v>
      </c>
      <c r="E1271" s="0" t="n">
        <f aca="false">21*B1271</f>
        <v>105</v>
      </c>
      <c r="F1271" s="0" t="n">
        <f aca="false">C1271+D1271</f>
        <v>19162.5</v>
      </c>
      <c r="G1271" s="0" t="n">
        <f aca="false">F1271+E1271</f>
        <v>19267.5</v>
      </c>
      <c r="H1271" s="18" t="n">
        <v>205306336</v>
      </c>
      <c r="I1271" s="47" t="s">
        <v>10378</v>
      </c>
      <c r="J1271" s="48" t="n">
        <v>19267.5</v>
      </c>
      <c r="K1271" s="0" t="n">
        <f aca="false">G1271-J1271</f>
        <v>0</v>
      </c>
    </row>
    <row r="1272" customFormat="false" ht="29.85" hidden="false" customHeight="false" outlineLevel="0" collapsed="false">
      <c r="A1272" s="0" t="n">
        <v>205306351</v>
      </c>
      <c r="B1272" s="0" t="n">
        <v>2</v>
      </c>
      <c r="C1272" s="0" t="n">
        <v>7665</v>
      </c>
      <c r="D1272" s="0" t="n">
        <v>0</v>
      </c>
      <c r="E1272" s="0" t="n">
        <f aca="false">21*B1272</f>
        <v>42</v>
      </c>
      <c r="F1272" s="0" t="n">
        <f aca="false">C1272+D1272</f>
        <v>7665</v>
      </c>
      <c r="G1272" s="0" t="n">
        <f aca="false">F1272+E1272</f>
        <v>7707</v>
      </c>
      <c r="H1272" s="18" t="n">
        <v>205306351</v>
      </c>
      <c r="I1272" s="47" t="s">
        <v>10379</v>
      </c>
      <c r="J1272" s="48" t="n">
        <v>7707</v>
      </c>
      <c r="K1272" s="0" t="n">
        <f aca="false">G1272-J1272</f>
        <v>0</v>
      </c>
    </row>
    <row r="1273" customFormat="false" ht="29.85" hidden="false" customHeight="false" outlineLevel="0" collapsed="false">
      <c r="A1273" s="0" t="n">
        <v>205306353</v>
      </c>
      <c r="B1273" s="0" t="n">
        <v>3</v>
      </c>
      <c r="C1273" s="0" t="n">
        <v>11497.5</v>
      </c>
      <c r="D1273" s="0" t="n">
        <v>0</v>
      </c>
      <c r="E1273" s="0" t="n">
        <f aca="false">21*B1273</f>
        <v>63</v>
      </c>
      <c r="F1273" s="0" t="n">
        <f aca="false">C1273+D1273</f>
        <v>11497.5</v>
      </c>
      <c r="G1273" s="0" t="n">
        <f aca="false">F1273+E1273</f>
        <v>11560.5</v>
      </c>
      <c r="H1273" s="18" t="n">
        <v>205306353</v>
      </c>
      <c r="I1273" s="47" t="s">
        <v>10380</v>
      </c>
      <c r="J1273" s="48" t="n">
        <v>11560.5</v>
      </c>
      <c r="K1273" s="0" t="n">
        <f aca="false">G1273-J1273</f>
        <v>0</v>
      </c>
    </row>
    <row r="1274" customFormat="false" ht="29.85" hidden="false" customHeight="false" outlineLevel="0" collapsed="false">
      <c r="A1274" s="0" t="n">
        <v>205306356</v>
      </c>
      <c r="B1274" s="0" t="n">
        <v>3</v>
      </c>
      <c r="C1274" s="0" t="n">
        <v>11497.5</v>
      </c>
      <c r="D1274" s="0" t="n">
        <v>0</v>
      </c>
      <c r="E1274" s="0" t="n">
        <f aca="false">21*B1274</f>
        <v>63</v>
      </c>
      <c r="F1274" s="0" t="n">
        <f aca="false">C1274+D1274</f>
        <v>11497.5</v>
      </c>
      <c r="G1274" s="0" t="n">
        <f aca="false">F1274+E1274</f>
        <v>11560.5</v>
      </c>
      <c r="H1274" s="49" t="n">
        <v>205306356</v>
      </c>
      <c r="I1274" s="47" t="s">
        <v>10381</v>
      </c>
      <c r="J1274" s="48" t="n">
        <v>11560.5</v>
      </c>
      <c r="K1274" s="0" t="n">
        <f aca="false">G1274-J1274</f>
        <v>0</v>
      </c>
    </row>
    <row r="1275" customFormat="false" ht="29.85" hidden="false" customHeight="false" outlineLevel="0" collapsed="false">
      <c r="A1275" s="0" t="n">
        <v>205306356</v>
      </c>
      <c r="B1275" s="0" t="n">
        <v>3</v>
      </c>
      <c r="C1275" s="0" t="n">
        <v>11497.5</v>
      </c>
      <c r="D1275" s="0" t="n">
        <v>0</v>
      </c>
      <c r="E1275" s="0" t="n">
        <f aca="false">21*B1275</f>
        <v>63</v>
      </c>
      <c r="F1275" s="0" t="n">
        <f aca="false">C1275+D1275</f>
        <v>11497.5</v>
      </c>
      <c r="G1275" s="0" t="n">
        <f aca="false">F1275+E1275</f>
        <v>11560.5</v>
      </c>
      <c r="H1275" s="49" t="n">
        <v>205306356</v>
      </c>
      <c r="I1275" s="47" t="s">
        <v>10382</v>
      </c>
      <c r="J1275" s="48" t="n">
        <v>11560.5</v>
      </c>
      <c r="K1275" s="0" t="n">
        <f aca="false">G1275-J1275</f>
        <v>0</v>
      </c>
    </row>
    <row r="1276" customFormat="false" ht="29.85" hidden="false" customHeight="false" outlineLevel="0" collapsed="false">
      <c r="A1276" s="0" t="n">
        <v>205306363</v>
      </c>
      <c r="B1276" s="0" t="n">
        <v>2</v>
      </c>
      <c r="C1276" s="0" t="n">
        <v>7665</v>
      </c>
      <c r="D1276" s="0" t="n">
        <v>0</v>
      </c>
      <c r="E1276" s="0" t="n">
        <f aca="false">21*B1276</f>
        <v>42</v>
      </c>
      <c r="F1276" s="0" t="n">
        <f aca="false">C1276+D1276</f>
        <v>7665</v>
      </c>
      <c r="G1276" s="0" t="n">
        <f aca="false">F1276+E1276</f>
        <v>7707</v>
      </c>
      <c r="H1276" s="53" t="n">
        <v>205306363</v>
      </c>
      <c r="I1276" s="47" t="s">
        <v>10383</v>
      </c>
      <c r="J1276" s="48" t="n">
        <v>7707</v>
      </c>
      <c r="K1276" s="0" t="n">
        <f aca="false">G1276-J1276</f>
        <v>0</v>
      </c>
    </row>
    <row r="1277" customFormat="false" ht="29.85" hidden="false" customHeight="false" outlineLevel="0" collapsed="false">
      <c r="A1277" s="0" t="n">
        <v>205306368</v>
      </c>
      <c r="B1277" s="0" t="n">
        <v>3</v>
      </c>
      <c r="C1277" s="0" t="n">
        <v>11497.5</v>
      </c>
      <c r="D1277" s="0" t="n">
        <v>0</v>
      </c>
      <c r="E1277" s="0" t="n">
        <f aca="false">21*B1277</f>
        <v>63</v>
      </c>
      <c r="F1277" s="0" t="n">
        <f aca="false">C1277+D1277</f>
        <v>11497.5</v>
      </c>
      <c r="G1277" s="0" t="n">
        <f aca="false">F1277+E1277</f>
        <v>11560.5</v>
      </c>
      <c r="H1277" s="18" t="n">
        <v>205306368</v>
      </c>
      <c r="I1277" s="47" t="s">
        <v>10384</v>
      </c>
      <c r="J1277" s="48" t="n">
        <v>11560.5</v>
      </c>
      <c r="K1277" s="0" t="n">
        <f aca="false">G1277-J1277</f>
        <v>0</v>
      </c>
    </row>
    <row r="1278" customFormat="false" ht="29.85" hidden="false" customHeight="false" outlineLevel="0" collapsed="false">
      <c r="A1278" s="0" t="n">
        <v>205306385</v>
      </c>
      <c r="B1278" s="0" t="n">
        <v>2</v>
      </c>
      <c r="C1278" s="0" t="n">
        <v>7665</v>
      </c>
      <c r="D1278" s="0" t="n">
        <v>0</v>
      </c>
      <c r="E1278" s="0" t="n">
        <f aca="false">21*B1278</f>
        <v>42</v>
      </c>
      <c r="F1278" s="0" t="n">
        <f aca="false">C1278+D1278</f>
        <v>7665</v>
      </c>
      <c r="G1278" s="0" t="n">
        <f aca="false">F1278+E1278</f>
        <v>7707</v>
      </c>
      <c r="H1278" s="18" t="n">
        <v>205306385</v>
      </c>
      <c r="I1278" s="47" t="s">
        <v>10385</v>
      </c>
      <c r="J1278" s="48" t="n">
        <v>7707</v>
      </c>
      <c r="K1278" s="0" t="n">
        <f aca="false">G1278-J1278</f>
        <v>0</v>
      </c>
    </row>
    <row r="1279" customFormat="false" ht="15.65" hidden="false" customHeight="false" outlineLevel="0" collapsed="false">
      <c r="A1279" s="0" t="n">
        <v>205306390</v>
      </c>
      <c r="B1279" s="0" t="n">
        <v>3</v>
      </c>
      <c r="C1279" s="0" t="n">
        <v>11497.5</v>
      </c>
      <c r="D1279" s="0" t="n">
        <v>0</v>
      </c>
      <c r="E1279" s="0" t="n">
        <f aca="false">21*B1279</f>
        <v>63</v>
      </c>
      <c r="F1279" s="0" t="n">
        <f aca="false">C1279+D1279</f>
        <v>11497.5</v>
      </c>
      <c r="G1279" s="0" t="n">
        <f aca="false">F1279+E1279</f>
        <v>11560.5</v>
      </c>
      <c r="H1279" s="49" t="n">
        <v>205306390</v>
      </c>
      <c r="I1279" s="47" t="s">
        <v>10386</v>
      </c>
      <c r="J1279" s="48" t="n">
        <v>11560.5</v>
      </c>
      <c r="K1279" s="0" t="n">
        <f aca="false">G1279-J1279</f>
        <v>0</v>
      </c>
    </row>
    <row r="1280" customFormat="false" ht="29.85" hidden="false" customHeight="false" outlineLevel="0" collapsed="false">
      <c r="A1280" s="0" t="n">
        <v>205306390</v>
      </c>
      <c r="B1280" s="0" t="n">
        <v>3</v>
      </c>
      <c r="C1280" s="0" t="n">
        <v>11497.5</v>
      </c>
      <c r="D1280" s="0" t="n">
        <v>0</v>
      </c>
      <c r="E1280" s="0" t="n">
        <f aca="false">21*B1280</f>
        <v>63</v>
      </c>
      <c r="F1280" s="0" t="n">
        <f aca="false">C1280+D1280</f>
        <v>11497.5</v>
      </c>
      <c r="G1280" s="0" t="n">
        <f aca="false">F1280+E1280</f>
        <v>11560.5</v>
      </c>
      <c r="H1280" s="49" t="n">
        <v>205306390</v>
      </c>
      <c r="I1280" s="47" t="s">
        <v>10387</v>
      </c>
      <c r="J1280" s="48" t="n">
        <v>11560.5</v>
      </c>
      <c r="K1280" s="0" t="n">
        <f aca="false">G1280-J1280</f>
        <v>0</v>
      </c>
    </row>
    <row r="1281" customFormat="false" ht="29.85" hidden="false" customHeight="false" outlineLevel="0" collapsed="false">
      <c r="A1281" s="0" t="n">
        <v>205306403</v>
      </c>
      <c r="B1281" s="0" t="n">
        <v>2</v>
      </c>
      <c r="C1281" s="0" t="n">
        <v>7665</v>
      </c>
      <c r="D1281" s="0" t="n">
        <v>0</v>
      </c>
      <c r="E1281" s="0" t="n">
        <f aca="false">21*B1281</f>
        <v>42</v>
      </c>
      <c r="F1281" s="0" t="n">
        <f aca="false">C1281+D1281</f>
        <v>7665</v>
      </c>
      <c r="G1281" s="0" t="n">
        <f aca="false">F1281+E1281</f>
        <v>7707</v>
      </c>
      <c r="H1281" s="49" t="n">
        <v>205306403</v>
      </c>
      <c r="I1281" s="47" t="s">
        <v>10388</v>
      </c>
      <c r="J1281" s="48" t="n">
        <v>7707</v>
      </c>
      <c r="K1281" s="0" t="n">
        <f aca="false">G1281-J1281</f>
        <v>0</v>
      </c>
    </row>
    <row r="1282" customFormat="false" ht="29.85" hidden="false" customHeight="false" outlineLevel="0" collapsed="false">
      <c r="A1282" s="0" t="n">
        <v>205306403</v>
      </c>
      <c r="B1282" s="0" t="n">
        <v>2</v>
      </c>
      <c r="C1282" s="0" t="n">
        <v>7665</v>
      </c>
      <c r="D1282" s="0" t="n">
        <v>0</v>
      </c>
      <c r="E1282" s="0" t="n">
        <f aca="false">21*B1282</f>
        <v>42</v>
      </c>
      <c r="F1282" s="0" t="n">
        <f aca="false">C1282+D1282</f>
        <v>7665</v>
      </c>
      <c r="G1282" s="0" t="n">
        <f aca="false">F1282+E1282</f>
        <v>7707</v>
      </c>
      <c r="H1282" s="49" t="n">
        <v>205306403</v>
      </c>
      <c r="I1282" s="47" t="s">
        <v>10389</v>
      </c>
      <c r="J1282" s="48" t="n">
        <v>7707</v>
      </c>
      <c r="K1282" s="0" t="n">
        <f aca="false">G1282-J1282</f>
        <v>0</v>
      </c>
    </row>
    <row r="1283" customFormat="false" ht="29.85" hidden="false" customHeight="false" outlineLevel="0" collapsed="false">
      <c r="A1283" s="0" t="n">
        <v>205306403</v>
      </c>
      <c r="B1283" s="0" t="n">
        <v>2</v>
      </c>
      <c r="C1283" s="0" t="n">
        <v>7665</v>
      </c>
      <c r="D1283" s="0" t="n">
        <v>0</v>
      </c>
      <c r="E1283" s="0" t="n">
        <f aca="false">21*B1283</f>
        <v>42</v>
      </c>
      <c r="F1283" s="0" t="n">
        <f aca="false">C1283+D1283</f>
        <v>7665</v>
      </c>
      <c r="G1283" s="0" t="n">
        <f aca="false">F1283+E1283</f>
        <v>7707</v>
      </c>
      <c r="H1283" s="49" t="n">
        <v>205306403</v>
      </c>
      <c r="I1283" s="47" t="s">
        <v>10390</v>
      </c>
      <c r="J1283" s="48" t="n">
        <v>7707</v>
      </c>
      <c r="K1283" s="0" t="n">
        <f aca="false">G1283-J1283</f>
        <v>0</v>
      </c>
    </row>
    <row r="1284" customFormat="false" ht="29.85" hidden="false" customHeight="false" outlineLevel="0" collapsed="false">
      <c r="A1284" s="0" t="n">
        <v>205306403</v>
      </c>
      <c r="B1284" s="0" t="n">
        <v>2</v>
      </c>
      <c r="C1284" s="0" t="n">
        <v>7665</v>
      </c>
      <c r="D1284" s="0" t="n">
        <v>0</v>
      </c>
      <c r="E1284" s="0" t="n">
        <f aca="false">21*B1284</f>
        <v>42</v>
      </c>
      <c r="F1284" s="0" t="n">
        <f aca="false">C1284+D1284</f>
        <v>7665</v>
      </c>
      <c r="G1284" s="0" t="n">
        <f aca="false">F1284+E1284</f>
        <v>7707</v>
      </c>
      <c r="H1284" s="49" t="n">
        <v>205306403</v>
      </c>
      <c r="I1284" s="47" t="s">
        <v>10391</v>
      </c>
      <c r="J1284" s="48" t="n">
        <v>7707</v>
      </c>
      <c r="K1284" s="0" t="n">
        <f aca="false">G1284-J1284</f>
        <v>0</v>
      </c>
    </row>
    <row r="1285" customFormat="false" ht="29.85" hidden="false" customHeight="false" outlineLevel="0" collapsed="false">
      <c r="A1285" s="0" t="n">
        <v>205306403</v>
      </c>
      <c r="B1285" s="0" t="n">
        <v>2</v>
      </c>
      <c r="C1285" s="0" t="n">
        <v>7665</v>
      </c>
      <c r="D1285" s="0" t="n">
        <v>0</v>
      </c>
      <c r="E1285" s="0" t="n">
        <f aca="false">21*B1285</f>
        <v>42</v>
      </c>
      <c r="F1285" s="0" t="n">
        <f aca="false">C1285+D1285</f>
        <v>7665</v>
      </c>
      <c r="G1285" s="0" t="n">
        <f aca="false">F1285+E1285</f>
        <v>7707</v>
      </c>
      <c r="H1285" s="49" t="n">
        <v>205306403</v>
      </c>
      <c r="I1285" s="47" t="s">
        <v>10392</v>
      </c>
      <c r="J1285" s="48" t="n">
        <v>7707</v>
      </c>
      <c r="K1285" s="0" t="n">
        <f aca="false">G1285-J1285</f>
        <v>0</v>
      </c>
    </row>
    <row r="1286" customFormat="false" ht="29.85" hidden="false" customHeight="false" outlineLevel="0" collapsed="false">
      <c r="A1286" s="0" t="n">
        <v>205306403</v>
      </c>
      <c r="B1286" s="0" t="n">
        <v>2</v>
      </c>
      <c r="C1286" s="0" t="n">
        <v>7665</v>
      </c>
      <c r="D1286" s="0" t="n">
        <v>0</v>
      </c>
      <c r="E1286" s="0" t="n">
        <f aca="false">21*B1286</f>
        <v>42</v>
      </c>
      <c r="F1286" s="0" t="n">
        <f aca="false">C1286+D1286</f>
        <v>7665</v>
      </c>
      <c r="G1286" s="0" t="n">
        <f aca="false">F1286+E1286</f>
        <v>7707</v>
      </c>
      <c r="H1286" s="49" t="n">
        <v>205306403</v>
      </c>
      <c r="I1286" s="54" t="s">
        <v>10393</v>
      </c>
      <c r="J1286" s="55" t="n">
        <v>7707</v>
      </c>
      <c r="K1286" s="0" t="n">
        <f aca="false">G1286-J1286</f>
        <v>0</v>
      </c>
    </row>
    <row r="1287" customFormat="false" ht="29.85" hidden="false" customHeight="false" outlineLevel="0" collapsed="false">
      <c r="A1287" s="0" t="n">
        <v>205306408</v>
      </c>
      <c r="B1287" s="0" t="n">
        <v>6</v>
      </c>
      <c r="C1287" s="0" t="n">
        <v>22995</v>
      </c>
      <c r="D1287" s="0" t="n">
        <v>0</v>
      </c>
      <c r="E1287" s="0" t="n">
        <f aca="false">21*B1287</f>
        <v>126</v>
      </c>
      <c r="F1287" s="0" t="n">
        <f aca="false">C1287+D1287</f>
        <v>22995</v>
      </c>
      <c r="G1287" s="0" t="n">
        <f aca="false">F1287+E1287</f>
        <v>23121</v>
      </c>
      <c r="H1287" s="18" t="n">
        <v>205306408</v>
      </c>
      <c r="I1287" s="47" t="s">
        <v>10394</v>
      </c>
      <c r="J1287" s="48" t="n">
        <v>23121</v>
      </c>
      <c r="K1287" s="0" t="n">
        <f aca="false">G1287-J1287</f>
        <v>0</v>
      </c>
    </row>
    <row r="1288" customFormat="false" ht="29.85" hidden="false" customHeight="false" outlineLevel="0" collapsed="false">
      <c r="A1288" s="0" t="n">
        <v>205306418</v>
      </c>
      <c r="B1288" s="0" t="n">
        <v>4</v>
      </c>
      <c r="C1288" s="0" t="n">
        <v>15330</v>
      </c>
      <c r="D1288" s="0" t="n">
        <v>0</v>
      </c>
      <c r="E1288" s="0" t="n">
        <f aca="false">21*B1288</f>
        <v>84</v>
      </c>
      <c r="F1288" s="0" t="n">
        <f aca="false">C1288+D1288</f>
        <v>15330</v>
      </c>
      <c r="G1288" s="0" t="n">
        <f aca="false">F1288+E1288</f>
        <v>15414</v>
      </c>
      <c r="H1288" s="53" t="n">
        <v>205306418</v>
      </c>
      <c r="I1288" s="47" t="s">
        <v>10395</v>
      </c>
      <c r="J1288" s="48" t="n">
        <v>15414</v>
      </c>
      <c r="K1288" s="0" t="n">
        <f aca="false">G1288-J1288</f>
        <v>0</v>
      </c>
    </row>
    <row r="1289" customFormat="false" ht="29.85" hidden="false" customHeight="false" outlineLevel="0" collapsed="false">
      <c r="A1289" s="0" t="n">
        <v>205306420</v>
      </c>
      <c r="B1289" s="0" t="n">
        <v>7</v>
      </c>
      <c r="C1289" s="0" t="n">
        <v>26827.5</v>
      </c>
      <c r="D1289" s="0" t="n">
        <v>0</v>
      </c>
      <c r="E1289" s="0" t="n">
        <f aca="false">21*B1289</f>
        <v>147</v>
      </c>
      <c r="F1289" s="0" t="n">
        <f aca="false">C1289+D1289</f>
        <v>26827.5</v>
      </c>
      <c r="G1289" s="0" t="n">
        <f aca="false">F1289+E1289</f>
        <v>26974.5</v>
      </c>
      <c r="H1289" s="18" t="n">
        <v>205306420</v>
      </c>
      <c r="I1289" s="47" t="s">
        <v>10396</v>
      </c>
      <c r="J1289" s="48" t="n">
        <v>26974.5</v>
      </c>
      <c r="K1289" s="0" t="n">
        <f aca="false">G1289-J1289</f>
        <v>0</v>
      </c>
    </row>
    <row r="1290" customFormat="false" ht="29.85" hidden="false" customHeight="false" outlineLevel="0" collapsed="false">
      <c r="A1290" s="0" t="n">
        <v>205306426</v>
      </c>
      <c r="B1290" s="0" t="n">
        <v>2</v>
      </c>
      <c r="C1290" s="0" t="n">
        <v>7665</v>
      </c>
      <c r="D1290" s="0" t="n">
        <v>0</v>
      </c>
      <c r="E1290" s="0" t="n">
        <f aca="false">21*B1290</f>
        <v>42</v>
      </c>
      <c r="F1290" s="0" t="n">
        <f aca="false">C1290+D1290</f>
        <v>7665</v>
      </c>
      <c r="G1290" s="0" t="n">
        <f aca="false">F1290+E1290</f>
        <v>7707</v>
      </c>
      <c r="H1290" s="18" t="n">
        <v>205306426</v>
      </c>
      <c r="I1290" s="47" t="s">
        <v>10397</v>
      </c>
      <c r="J1290" s="48" t="n">
        <v>7707</v>
      </c>
      <c r="K1290" s="0" t="n">
        <f aca="false">G1290-J1290</f>
        <v>0</v>
      </c>
    </row>
    <row r="1291" customFormat="false" ht="29.85" hidden="false" customHeight="false" outlineLevel="0" collapsed="false">
      <c r="A1291" s="0" t="n">
        <v>205306430</v>
      </c>
      <c r="B1291" s="0" t="n">
        <v>4</v>
      </c>
      <c r="C1291" s="0" t="n">
        <v>15330</v>
      </c>
      <c r="D1291" s="0" t="n">
        <v>0</v>
      </c>
      <c r="E1291" s="0" t="n">
        <f aca="false">21*B1291</f>
        <v>84</v>
      </c>
      <c r="F1291" s="0" t="n">
        <f aca="false">C1291+D1291</f>
        <v>15330</v>
      </c>
      <c r="G1291" s="0" t="n">
        <f aca="false">F1291+E1291</f>
        <v>15414</v>
      </c>
      <c r="H1291" s="18" t="n">
        <v>205306430</v>
      </c>
      <c r="I1291" s="47" t="s">
        <v>10398</v>
      </c>
      <c r="J1291" s="48" t="n">
        <v>15414</v>
      </c>
      <c r="K1291" s="0" t="n">
        <f aca="false">G1291-J1291</f>
        <v>0</v>
      </c>
    </row>
    <row r="1292" customFormat="false" ht="29.85" hidden="false" customHeight="false" outlineLevel="0" collapsed="false">
      <c r="A1292" s="0" t="n">
        <v>205306455</v>
      </c>
      <c r="B1292" s="0" t="n">
        <v>2</v>
      </c>
      <c r="C1292" s="0" t="n">
        <v>7665</v>
      </c>
      <c r="D1292" s="0" t="n">
        <v>0</v>
      </c>
      <c r="E1292" s="0" t="n">
        <f aca="false">21*B1292</f>
        <v>42</v>
      </c>
      <c r="F1292" s="0" t="n">
        <f aca="false">C1292+D1292</f>
        <v>7665</v>
      </c>
      <c r="G1292" s="0" t="n">
        <f aca="false">F1292+E1292</f>
        <v>7707</v>
      </c>
      <c r="H1292" s="53" t="n">
        <v>205306455</v>
      </c>
      <c r="I1292" s="47" t="s">
        <v>10399</v>
      </c>
      <c r="J1292" s="48" t="n">
        <v>7707</v>
      </c>
      <c r="K1292" s="0" t="n">
        <f aca="false">G1292-J1292</f>
        <v>0</v>
      </c>
    </row>
    <row r="1293" customFormat="false" ht="29.85" hidden="false" customHeight="false" outlineLevel="0" collapsed="false">
      <c r="A1293" s="0" t="n">
        <v>205306470</v>
      </c>
      <c r="B1293" s="0" t="n">
        <v>2</v>
      </c>
      <c r="C1293" s="0" t="n">
        <v>7665</v>
      </c>
      <c r="D1293" s="0" t="n">
        <v>0</v>
      </c>
      <c r="E1293" s="0" t="n">
        <f aca="false">21*B1293</f>
        <v>42</v>
      </c>
      <c r="F1293" s="0" t="n">
        <f aca="false">C1293+D1293</f>
        <v>7665</v>
      </c>
      <c r="G1293" s="0" t="n">
        <f aca="false">F1293+E1293</f>
        <v>7707</v>
      </c>
      <c r="H1293" s="53" t="n">
        <v>205306470</v>
      </c>
      <c r="I1293" s="47" t="s">
        <v>10400</v>
      </c>
      <c r="J1293" s="48" t="n">
        <v>7707</v>
      </c>
      <c r="K1293" s="0" t="n">
        <f aca="false">G1293-J1293</f>
        <v>0</v>
      </c>
    </row>
    <row r="1294" customFormat="false" ht="29.85" hidden="false" customHeight="false" outlineLevel="0" collapsed="false">
      <c r="A1294" s="0" t="n">
        <v>205306476</v>
      </c>
      <c r="B1294" s="0" t="n">
        <v>6</v>
      </c>
      <c r="C1294" s="0" t="n">
        <v>22995</v>
      </c>
      <c r="D1294" s="0" t="n">
        <v>0</v>
      </c>
      <c r="E1294" s="0" t="n">
        <f aca="false">21*B1294</f>
        <v>126</v>
      </c>
      <c r="F1294" s="0" t="n">
        <f aca="false">C1294+D1294</f>
        <v>22995</v>
      </c>
      <c r="G1294" s="0" t="n">
        <f aca="false">F1294+E1294</f>
        <v>23121</v>
      </c>
      <c r="H1294" s="18" t="n">
        <v>205306476</v>
      </c>
      <c r="I1294" s="47" t="s">
        <v>10401</v>
      </c>
      <c r="J1294" s="48" t="n">
        <v>23121</v>
      </c>
      <c r="K1294" s="0" t="n">
        <f aca="false">G1294-J1294</f>
        <v>0</v>
      </c>
    </row>
    <row r="1295" customFormat="false" ht="29.85" hidden="false" customHeight="false" outlineLevel="0" collapsed="false">
      <c r="A1295" s="0" t="n">
        <v>205306477</v>
      </c>
      <c r="B1295" s="0" t="n">
        <v>2</v>
      </c>
      <c r="C1295" s="0" t="n">
        <v>7665</v>
      </c>
      <c r="D1295" s="0" t="n">
        <v>0</v>
      </c>
      <c r="E1295" s="0" t="n">
        <f aca="false">21*B1295</f>
        <v>42</v>
      </c>
      <c r="F1295" s="0" t="n">
        <f aca="false">C1295+D1295</f>
        <v>7665</v>
      </c>
      <c r="G1295" s="0" t="n">
        <f aca="false">F1295+E1295</f>
        <v>7707</v>
      </c>
      <c r="H1295" s="53" t="n">
        <v>205306477</v>
      </c>
      <c r="I1295" s="47" t="s">
        <v>10402</v>
      </c>
      <c r="J1295" s="48" t="n">
        <v>7707</v>
      </c>
      <c r="K1295" s="0" t="n">
        <f aca="false">G1295-J1295</f>
        <v>0</v>
      </c>
    </row>
    <row r="1296" customFormat="false" ht="29.85" hidden="false" customHeight="false" outlineLevel="0" collapsed="false">
      <c r="A1296" s="0" t="n">
        <v>205306484</v>
      </c>
      <c r="B1296" s="0" t="n">
        <v>1</v>
      </c>
      <c r="C1296" s="0" t="n">
        <v>3832.5</v>
      </c>
      <c r="D1296" s="0" t="n">
        <v>0</v>
      </c>
      <c r="E1296" s="0" t="n">
        <f aca="false">21*B1296</f>
        <v>21</v>
      </c>
      <c r="F1296" s="0" t="n">
        <f aca="false">C1296+D1296</f>
        <v>3832.5</v>
      </c>
      <c r="G1296" s="0" t="n">
        <f aca="false">F1296+E1296</f>
        <v>3853.5</v>
      </c>
      <c r="H1296" s="53" t="n">
        <v>205306484</v>
      </c>
      <c r="I1296" s="47" t="s">
        <v>10403</v>
      </c>
      <c r="J1296" s="48" t="n">
        <v>3853.5</v>
      </c>
      <c r="K1296" s="0" t="n">
        <f aca="false">G1296-J1296</f>
        <v>0</v>
      </c>
    </row>
    <row r="1297" customFormat="false" ht="29.85" hidden="false" customHeight="false" outlineLevel="0" collapsed="false">
      <c r="A1297" s="0" t="n">
        <v>205306488</v>
      </c>
      <c r="B1297" s="0" t="n">
        <v>13</v>
      </c>
      <c r="C1297" s="0" t="n">
        <v>49822.5</v>
      </c>
      <c r="D1297" s="0" t="n">
        <v>0</v>
      </c>
      <c r="E1297" s="0" t="n">
        <f aca="false">21*B1297</f>
        <v>273</v>
      </c>
      <c r="F1297" s="0" t="n">
        <f aca="false">C1297+D1297</f>
        <v>49822.5</v>
      </c>
      <c r="G1297" s="0" t="n">
        <f aca="false">F1297+E1297</f>
        <v>50095.5</v>
      </c>
      <c r="H1297" s="18" t="n">
        <v>205306488</v>
      </c>
      <c r="I1297" s="47" t="s">
        <v>10404</v>
      </c>
      <c r="J1297" s="48" t="n">
        <v>50095.5</v>
      </c>
      <c r="K1297" s="0" t="n">
        <f aca="false">G1297-J1297</f>
        <v>0</v>
      </c>
    </row>
    <row r="1298" customFormat="false" ht="29.85" hidden="false" customHeight="false" outlineLevel="0" collapsed="false">
      <c r="A1298" s="0" t="n">
        <v>205306490</v>
      </c>
      <c r="B1298" s="0" t="n">
        <v>2</v>
      </c>
      <c r="C1298" s="0" t="n">
        <v>7665</v>
      </c>
      <c r="D1298" s="0" t="n">
        <v>0</v>
      </c>
      <c r="E1298" s="0" t="n">
        <f aca="false">21*B1298</f>
        <v>42</v>
      </c>
      <c r="F1298" s="0" t="n">
        <f aca="false">C1298+D1298</f>
        <v>7665</v>
      </c>
      <c r="G1298" s="0" t="n">
        <f aca="false">F1298+E1298</f>
        <v>7707</v>
      </c>
      <c r="H1298" s="18" t="n">
        <v>205306490</v>
      </c>
      <c r="I1298" s="47" t="s">
        <v>10405</v>
      </c>
      <c r="J1298" s="48" t="n">
        <v>7707</v>
      </c>
      <c r="K1298" s="0" t="n">
        <f aca="false">G1298-J1298</f>
        <v>0</v>
      </c>
    </row>
    <row r="1299" customFormat="false" ht="29.85" hidden="false" customHeight="false" outlineLevel="0" collapsed="false">
      <c r="A1299" s="0" t="n">
        <v>205306494</v>
      </c>
      <c r="B1299" s="0" t="n">
        <v>2</v>
      </c>
      <c r="C1299" s="0" t="n">
        <v>7665</v>
      </c>
      <c r="D1299" s="0" t="n">
        <v>0</v>
      </c>
      <c r="E1299" s="0" t="n">
        <f aca="false">21*B1299</f>
        <v>42</v>
      </c>
      <c r="F1299" s="0" t="n">
        <f aca="false">C1299+D1299</f>
        <v>7665</v>
      </c>
      <c r="G1299" s="0" t="n">
        <f aca="false">F1299+E1299</f>
        <v>7707</v>
      </c>
      <c r="H1299" s="18" t="n">
        <v>205306494</v>
      </c>
      <c r="I1299" s="47" t="s">
        <v>10406</v>
      </c>
      <c r="J1299" s="48" t="n">
        <v>7707</v>
      </c>
      <c r="K1299" s="0" t="n">
        <f aca="false">G1299-J1299</f>
        <v>0</v>
      </c>
    </row>
    <row r="1300" customFormat="false" ht="29.85" hidden="false" customHeight="false" outlineLevel="0" collapsed="false">
      <c r="A1300" s="0" t="n">
        <v>205306496</v>
      </c>
      <c r="B1300" s="0" t="n">
        <v>2</v>
      </c>
      <c r="C1300" s="0" t="n">
        <v>7665</v>
      </c>
      <c r="D1300" s="0" t="n">
        <v>0</v>
      </c>
      <c r="E1300" s="0" t="n">
        <f aca="false">21*B1300</f>
        <v>42</v>
      </c>
      <c r="F1300" s="0" t="n">
        <f aca="false">C1300+D1300</f>
        <v>7665</v>
      </c>
      <c r="G1300" s="0" t="n">
        <f aca="false">F1300+E1300</f>
        <v>7707</v>
      </c>
      <c r="H1300" s="18" t="n">
        <v>205306496</v>
      </c>
      <c r="I1300" s="47" t="s">
        <v>10407</v>
      </c>
      <c r="J1300" s="48" t="n">
        <v>7707</v>
      </c>
      <c r="K1300" s="0" t="n">
        <f aca="false">G1300-J1300</f>
        <v>0</v>
      </c>
    </row>
    <row r="1301" customFormat="false" ht="29.85" hidden="false" customHeight="false" outlineLevel="0" collapsed="false">
      <c r="A1301" s="0" t="n">
        <v>205306498</v>
      </c>
      <c r="B1301" s="0" t="n">
        <v>2</v>
      </c>
      <c r="C1301" s="0" t="n">
        <v>7665</v>
      </c>
      <c r="D1301" s="0" t="n">
        <v>0</v>
      </c>
      <c r="E1301" s="0" t="n">
        <f aca="false">21*B1301</f>
        <v>42</v>
      </c>
      <c r="F1301" s="0" t="n">
        <f aca="false">C1301+D1301</f>
        <v>7665</v>
      </c>
      <c r="G1301" s="0" t="n">
        <f aca="false">F1301+E1301</f>
        <v>7707</v>
      </c>
      <c r="H1301" s="18" t="n">
        <v>205306498</v>
      </c>
      <c r="I1301" s="47" t="s">
        <v>10408</v>
      </c>
      <c r="J1301" s="48" t="n">
        <v>7707</v>
      </c>
      <c r="K1301" s="0" t="n">
        <f aca="false">G1301-J1301</f>
        <v>0</v>
      </c>
    </row>
    <row r="1302" customFormat="false" ht="15.65" hidden="false" customHeight="false" outlineLevel="0" collapsed="false">
      <c r="A1302" s="0" t="n">
        <v>205306499</v>
      </c>
      <c r="B1302" s="0" t="n">
        <v>2</v>
      </c>
      <c r="C1302" s="0" t="n">
        <v>7665</v>
      </c>
      <c r="D1302" s="0" t="n">
        <v>0</v>
      </c>
      <c r="E1302" s="0" t="n">
        <f aca="false">21*B1302</f>
        <v>42</v>
      </c>
      <c r="F1302" s="0" t="n">
        <f aca="false">C1302+D1302</f>
        <v>7665</v>
      </c>
      <c r="G1302" s="0" t="n">
        <f aca="false">F1302+E1302</f>
        <v>7707</v>
      </c>
      <c r="H1302" s="18" t="n">
        <v>205306499</v>
      </c>
      <c r="I1302" s="47" t="s">
        <v>10409</v>
      </c>
      <c r="J1302" s="48" t="n">
        <v>7707</v>
      </c>
      <c r="K1302" s="0" t="n">
        <f aca="false">G1302-J1302</f>
        <v>0</v>
      </c>
    </row>
    <row r="1303" customFormat="false" ht="29.85" hidden="false" customHeight="false" outlineLevel="0" collapsed="false">
      <c r="A1303" s="0" t="n">
        <v>205306501</v>
      </c>
      <c r="B1303" s="0" t="n">
        <v>4</v>
      </c>
      <c r="C1303" s="0" t="n">
        <v>15330</v>
      </c>
      <c r="D1303" s="0" t="n">
        <v>0</v>
      </c>
      <c r="E1303" s="0" t="n">
        <f aca="false">21*B1303</f>
        <v>84</v>
      </c>
      <c r="F1303" s="0" t="n">
        <f aca="false">C1303+D1303</f>
        <v>15330</v>
      </c>
      <c r="G1303" s="0" t="n">
        <f aca="false">F1303+E1303</f>
        <v>15414</v>
      </c>
      <c r="H1303" s="18" t="n">
        <v>205306501</v>
      </c>
      <c r="I1303" s="47" t="s">
        <v>10410</v>
      </c>
      <c r="J1303" s="48" t="n">
        <v>15414</v>
      </c>
      <c r="K1303" s="0" t="n">
        <f aca="false">G1303-J1303</f>
        <v>0</v>
      </c>
    </row>
    <row r="1304" customFormat="false" ht="29.85" hidden="false" customHeight="false" outlineLevel="0" collapsed="false">
      <c r="A1304" s="0" t="n">
        <v>205306502</v>
      </c>
      <c r="B1304" s="0" t="n">
        <v>2</v>
      </c>
      <c r="C1304" s="0" t="n">
        <v>7665</v>
      </c>
      <c r="D1304" s="0" t="n">
        <v>0</v>
      </c>
      <c r="E1304" s="0" t="n">
        <f aca="false">21*B1304</f>
        <v>42</v>
      </c>
      <c r="F1304" s="0" t="n">
        <f aca="false">C1304+D1304</f>
        <v>7665</v>
      </c>
      <c r="G1304" s="0" t="n">
        <f aca="false">F1304+E1304</f>
        <v>7707</v>
      </c>
      <c r="H1304" s="18" t="n">
        <v>205306502</v>
      </c>
      <c r="I1304" s="47" t="s">
        <v>10411</v>
      </c>
      <c r="J1304" s="48" t="n">
        <v>7707</v>
      </c>
      <c r="K1304" s="0" t="n">
        <f aca="false">G1304-J1304</f>
        <v>0</v>
      </c>
    </row>
    <row r="1305" customFormat="false" ht="29.85" hidden="false" customHeight="false" outlineLevel="0" collapsed="false">
      <c r="A1305" s="0" t="n">
        <v>205306505</v>
      </c>
      <c r="B1305" s="0" t="n">
        <v>2</v>
      </c>
      <c r="C1305" s="0" t="n">
        <v>7665</v>
      </c>
      <c r="D1305" s="0" t="n">
        <v>0</v>
      </c>
      <c r="E1305" s="0" t="n">
        <f aca="false">21*B1305</f>
        <v>42</v>
      </c>
      <c r="F1305" s="0" t="n">
        <f aca="false">C1305+D1305</f>
        <v>7665</v>
      </c>
      <c r="G1305" s="0" t="n">
        <f aca="false">F1305+E1305</f>
        <v>7707</v>
      </c>
      <c r="H1305" s="18" t="n">
        <v>205306505</v>
      </c>
      <c r="I1305" s="47" t="s">
        <v>10412</v>
      </c>
      <c r="J1305" s="48" t="n">
        <v>7707</v>
      </c>
      <c r="K1305" s="0" t="n">
        <f aca="false">G1305-J1305</f>
        <v>0</v>
      </c>
    </row>
    <row r="1306" customFormat="false" ht="29.85" hidden="false" customHeight="false" outlineLevel="0" collapsed="false">
      <c r="A1306" s="0" t="n">
        <v>205306506</v>
      </c>
      <c r="B1306" s="0" t="n">
        <v>2</v>
      </c>
      <c r="C1306" s="0" t="n">
        <v>7665</v>
      </c>
      <c r="D1306" s="0" t="n">
        <v>0</v>
      </c>
      <c r="E1306" s="0" t="n">
        <f aca="false">21*B1306</f>
        <v>42</v>
      </c>
      <c r="F1306" s="0" t="n">
        <f aca="false">C1306+D1306</f>
        <v>7665</v>
      </c>
      <c r="G1306" s="0" t="n">
        <f aca="false">F1306+E1306</f>
        <v>7707</v>
      </c>
      <c r="H1306" s="53" t="n">
        <v>205306506</v>
      </c>
      <c r="I1306" s="47" t="s">
        <v>10413</v>
      </c>
      <c r="J1306" s="48" t="n">
        <v>7707</v>
      </c>
      <c r="K1306" s="0" t="n">
        <f aca="false">G1306-J1306</f>
        <v>0</v>
      </c>
    </row>
    <row r="1307" customFormat="false" ht="29.85" hidden="false" customHeight="false" outlineLevel="0" collapsed="false">
      <c r="A1307" s="0" t="n">
        <v>205306509</v>
      </c>
      <c r="B1307" s="0" t="n">
        <v>6</v>
      </c>
      <c r="C1307" s="0" t="n">
        <v>22995</v>
      </c>
      <c r="D1307" s="0" t="n">
        <v>0</v>
      </c>
      <c r="E1307" s="0" t="n">
        <f aca="false">21*B1307</f>
        <v>126</v>
      </c>
      <c r="F1307" s="0" t="n">
        <f aca="false">C1307+D1307</f>
        <v>22995</v>
      </c>
      <c r="G1307" s="0" t="n">
        <f aca="false">F1307+E1307</f>
        <v>23121</v>
      </c>
      <c r="H1307" s="18" t="n">
        <v>205306509</v>
      </c>
      <c r="I1307" s="47" t="s">
        <v>10414</v>
      </c>
      <c r="J1307" s="48" t="n">
        <v>23121</v>
      </c>
      <c r="K1307" s="0" t="n">
        <f aca="false">G1307-J1307</f>
        <v>0</v>
      </c>
    </row>
    <row r="1308" customFormat="false" ht="29.85" hidden="false" customHeight="false" outlineLevel="0" collapsed="false">
      <c r="A1308" s="0" t="n">
        <v>205306511</v>
      </c>
      <c r="B1308" s="0" t="n">
        <v>2</v>
      </c>
      <c r="C1308" s="0" t="n">
        <v>7665</v>
      </c>
      <c r="D1308" s="0" t="n">
        <v>0</v>
      </c>
      <c r="E1308" s="0" t="n">
        <f aca="false">21*B1308</f>
        <v>42</v>
      </c>
      <c r="F1308" s="0" t="n">
        <f aca="false">C1308+D1308</f>
        <v>7665</v>
      </c>
      <c r="G1308" s="0" t="n">
        <f aca="false">F1308+E1308</f>
        <v>7707</v>
      </c>
      <c r="H1308" s="18" t="n">
        <v>205306511</v>
      </c>
      <c r="I1308" s="47" t="s">
        <v>10415</v>
      </c>
      <c r="J1308" s="48" t="n">
        <v>7707</v>
      </c>
      <c r="K1308" s="0" t="n">
        <f aca="false">G1308-J1308</f>
        <v>0</v>
      </c>
    </row>
    <row r="1309" s="7" customFormat="true" ht="15" hidden="false" customHeight="false" outlineLevel="0" collapsed="false">
      <c r="A1309" s="7" t="n">
        <v>205306512</v>
      </c>
      <c r="B1309" s="7" t="n">
        <v>2</v>
      </c>
      <c r="C1309" s="7" t="n">
        <v>7665</v>
      </c>
      <c r="D1309" s="7" t="n">
        <v>0</v>
      </c>
      <c r="E1309" s="7" t="n">
        <f aca="false">21*B1309</f>
        <v>42</v>
      </c>
      <c r="F1309" s="7" t="n">
        <f aca="false">C1309+D1309</f>
        <v>7665</v>
      </c>
      <c r="G1309" s="7" t="n">
        <f aca="false">F1309+E1309</f>
        <v>7707</v>
      </c>
      <c r="H1309" s="57" t="n">
        <v>205306512</v>
      </c>
      <c r="I1309" s="58"/>
      <c r="J1309" s="59" t="n">
        <v>0</v>
      </c>
      <c r="K1309" s="7" t="n">
        <f aca="false">G1309-J1309</f>
        <v>7707</v>
      </c>
    </row>
    <row r="1310" s="7" customFormat="true" ht="29.85" hidden="false" customHeight="false" outlineLevel="0" collapsed="false">
      <c r="A1310" s="7" t="n">
        <v>205306518</v>
      </c>
      <c r="B1310" s="7" t="n">
        <v>2</v>
      </c>
      <c r="C1310" s="7" t="n">
        <v>7665</v>
      </c>
      <c r="D1310" s="7" t="n">
        <v>0</v>
      </c>
      <c r="E1310" s="7" t="n">
        <f aca="false">21*B1310</f>
        <v>42</v>
      </c>
      <c r="F1310" s="7" t="n">
        <f aca="false">C1310+D1310</f>
        <v>7665</v>
      </c>
      <c r="G1310" s="7" t="n">
        <f aca="false">F1310+E1310</f>
        <v>7707</v>
      </c>
      <c r="H1310" s="57" t="n">
        <v>205306518</v>
      </c>
      <c r="I1310" s="58" t="s">
        <v>10416</v>
      </c>
      <c r="J1310" s="59" t="n">
        <v>15414</v>
      </c>
      <c r="K1310" s="7" t="n">
        <f aca="false">G1310-J1310</f>
        <v>-7707</v>
      </c>
    </row>
    <row r="1311" customFormat="false" ht="29.85" hidden="false" customHeight="false" outlineLevel="0" collapsed="false">
      <c r="A1311" s="0" t="n">
        <v>205306521</v>
      </c>
      <c r="B1311" s="0" t="n">
        <v>3</v>
      </c>
      <c r="C1311" s="0" t="n">
        <v>11497.5</v>
      </c>
      <c r="D1311" s="0" t="n">
        <v>0</v>
      </c>
      <c r="E1311" s="0" t="n">
        <f aca="false">21*B1311</f>
        <v>63</v>
      </c>
      <c r="F1311" s="0" t="n">
        <f aca="false">C1311+D1311</f>
        <v>11497.5</v>
      </c>
      <c r="G1311" s="0" t="n">
        <f aca="false">F1311+E1311</f>
        <v>11560.5</v>
      </c>
      <c r="H1311" s="18" t="n">
        <v>205306521</v>
      </c>
      <c r="I1311" s="47" t="s">
        <v>10417</v>
      </c>
      <c r="J1311" s="48" t="n">
        <v>11560.5</v>
      </c>
      <c r="K1311" s="0" t="n">
        <f aca="false">G1311-J1311</f>
        <v>0</v>
      </c>
    </row>
    <row r="1312" customFormat="false" ht="29.85" hidden="false" customHeight="false" outlineLevel="0" collapsed="false">
      <c r="A1312" s="0" t="n">
        <v>205306527</v>
      </c>
      <c r="B1312" s="0" t="n">
        <v>2</v>
      </c>
      <c r="C1312" s="0" t="n">
        <v>7665</v>
      </c>
      <c r="D1312" s="0" t="n">
        <v>0</v>
      </c>
      <c r="E1312" s="0" t="n">
        <f aca="false">21*B1312</f>
        <v>42</v>
      </c>
      <c r="F1312" s="0" t="n">
        <f aca="false">C1312+D1312</f>
        <v>7665</v>
      </c>
      <c r="G1312" s="0" t="n">
        <f aca="false">F1312+E1312</f>
        <v>7707</v>
      </c>
      <c r="H1312" s="18" t="n">
        <v>205306527</v>
      </c>
      <c r="I1312" s="47" t="s">
        <v>10418</v>
      </c>
      <c r="J1312" s="48" t="n">
        <v>7707</v>
      </c>
      <c r="K1312" s="0" t="n">
        <f aca="false">G1312-J1312</f>
        <v>0</v>
      </c>
    </row>
    <row r="1313" customFormat="false" ht="15.65" hidden="false" customHeight="false" outlineLevel="0" collapsed="false">
      <c r="A1313" s="0" t="n">
        <v>205306535</v>
      </c>
      <c r="B1313" s="0" t="n">
        <v>9</v>
      </c>
      <c r="C1313" s="0" t="n">
        <v>34492.5</v>
      </c>
      <c r="D1313" s="0" t="n">
        <v>0</v>
      </c>
      <c r="E1313" s="0" t="n">
        <f aca="false">21*B1313</f>
        <v>189</v>
      </c>
      <c r="F1313" s="0" t="n">
        <f aca="false">C1313+D1313</f>
        <v>34492.5</v>
      </c>
      <c r="G1313" s="0" t="n">
        <f aca="false">F1313+E1313</f>
        <v>34681.5</v>
      </c>
      <c r="H1313" s="49" t="n">
        <v>205306535</v>
      </c>
      <c r="I1313" s="47" t="s">
        <v>10419</v>
      </c>
      <c r="J1313" s="48" t="n">
        <v>34681.5</v>
      </c>
      <c r="K1313" s="0" t="n">
        <f aca="false">G1313-J1313</f>
        <v>0</v>
      </c>
    </row>
    <row r="1314" customFormat="false" ht="29.85" hidden="false" customHeight="false" outlineLevel="0" collapsed="false">
      <c r="A1314" s="0" t="n">
        <v>205306535</v>
      </c>
      <c r="B1314" s="0" t="n">
        <v>9</v>
      </c>
      <c r="C1314" s="0" t="n">
        <v>34492.5</v>
      </c>
      <c r="D1314" s="0" t="n">
        <v>0</v>
      </c>
      <c r="E1314" s="0" t="n">
        <f aca="false">21*B1314</f>
        <v>189</v>
      </c>
      <c r="F1314" s="0" t="n">
        <f aca="false">C1314+D1314</f>
        <v>34492.5</v>
      </c>
      <c r="G1314" s="0" t="n">
        <f aca="false">F1314+E1314</f>
        <v>34681.5</v>
      </c>
      <c r="H1314" s="49" t="n">
        <v>205306535</v>
      </c>
      <c r="I1314" s="47" t="s">
        <v>10420</v>
      </c>
      <c r="J1314" s="48" t="n">
        <v>34681.5</v>
      </c>
      <c r="K1314" s="0" t="n">
        <f aca="false">G1314-J1314</f>
        <v>0</v>
      </c>
    </row>
    <row r="1315" customFormat="false" ht="29.85" hidden="false" customHeight="false" outlineLevel="0" collapsed="false">
      <c r="A1315" s="0" t="n">
        <v>205306535</v>
      </c>
      <c r="B1315" s="0" t="n">
        <v>9</v>
      </c>
      <c r="C1315" s="0" t="n">
        <v>34492.5</v>
      </c>
      <c r="D1315" s="0" t="n">
        <v>0</v>
      </c>
      <c r="E1315" s="0" t="n">
        <f aca="false">21*B1315</f>
        <v>189</v>
      </c>
      <c r="F1315" s="0" t="n">
        <f aca="false">C1315+D1315</f>
        <v>34492.5</v>
      </c>
      <c r="G1315" s="0" t="n">
        <f aca="false">F1315+E1315</f>
        <v>34681.5</v>
      </c>
      <c r="H1315" s="49" t="n">
        <v>205306535</v>
      </c>
      <c r="I1315" s="47" t="s">
        <v>10421</v>
      </c>
      <c r="J1315" s="48" t="n">
        <v>34681.5</v>
      </c>
      <c r="K1315" s="0" t="n">
        <f aca="false">G1315-J1315</f>
        <v>0</v>
      </c>
    </row>
    <row r="1316" customFormat="false" ht="29.85" hidden="false" customHeight="false" outlineLevel="0" collapsed="false">
      <c r="A1316" s="0" t="n">
        <v>205306535</v>
      </c>
      <c r="B1316" s="0" t="n">
        <v>9</v>
      </c>
      <c r="C1316" s="0" t="n">
        <v>34492.5</v>
      </c>
      <c r="D1316" s="0" t="n">
        <v>0</v>
      </c>
      <c r="E1316" s="0" t="n">
        <f aca="false">21*B1316</f>
        <v>189</v>
      </c>
      <c r="F1316" s="0" t="n">
        <f aca="false">C1316+D1316</f>
        <v>34492.5</v>
      </c>
      <c r="G1316" s="0" t="n">
        <f aca="false">F1316+E1316</f>
        <v>34681.5</v>
      </c>
      <c r="H1316" s="49" t="n">
        <v>205306535</v>
      </c>
      <c r="I1316" s="47" t="s">
        <v>10422</v>
      </c>
      <c r="J1316" s="48" t="n">
        <v>34681.5</v>
      </c>
      <c r="K1316" s="0" t="n">
        <f aca="false">G1316-J1316</f>
        <v>0</v>
      </c>
    </row>
    <row r="1317" customFormat="false" ht="29.85" hidden="false" customHeight="false" outlineLevel="0" collapsed="false">
      <c r="A1317" s="0" t="n">
        <v>205306537</v>
      </c>
      <c r="B1317" s="0" t="n">
        <v>2</v>
      </c>
      <c r="C1317" s="0" t="n">
        <v>7263.2</v>
      </c>
      <c r="D1317" s="0" t="n">
        <v>4181.6</v>
      </c>
      <c r="E1317" s="0" t="n">
        <f aca="false">21*B1317</f>
        <v>42</v>
      </c>
      <c r="F1317" s="0" t="n">
        <f aca="false">C1317+D1317</f>
        <v>11444.8</v>
      </c>
      <c r="G1317" s="0" t="n">
        <f aca="false">F1317+E1317</f>
        <v>11486.8</v>
      </c>
      <c r="H1317" s="18" t="n">
        <v>205306537</v>
      </c>
      <c r="I1317" s="47" t="s">
        <v>10423</v>
      </c>
      <c r="J1317" s="48" t="n">
        <v>11486.8</v>
      </c>
      <c r="K1317" s="0" t="n">
        <f aca="false">G1317-J1317</f>
        <v>0</v>
      </c>
    </row>
    <row r="1318" customFormat="false" ht="29.85" hidden="false" customHeight="false" outlineLevel="0" collapsed="false">
      <c r="A1318" s="0" t="n">
        <v>205306539</v>
      </c>
      <c r="B1318" s="0" t="n">
        <v>2</v>
      </c>
      <c r="C1318" s="0" t="n">
        <v>7665</v>
      </c>
      <c r="D1318" s="0" t="n">
        <v>0</v>
      </c>
      <c r="E1318" s="0" t="n">
        <f aca="false">21*B1318</f>
        <v>42</v>
      </c>
      <c r="F1318" s="0" t="n">
        <f aca="false">C1318+D1318</f>
        <v>7665</v>
      </c>
      <c r="G1318" s="0" t="n">
        <f aca="false">F1318+E1318</f>
        <v>7707</v>
      </c>
      <c r="H1318" s="56" t="n">
        <v>205306539</v>
      </c>
      <c r="I1318" s="54" t="s">
        <v>10424</v>
      </c>
      <c r="J1318" s="55" t="n">
        <v>7707</v>
      </c>
      <c r="K1318" s="0" t="n">
        <f aca="false">G1318-J1318</f>
        <v>0</v>
      </c>
    </row>
    <row r="1319" customFormat="false" ht="29.85" hidden="false" customHeight="false" outlineLevel="0" collapsed="false">
      <c r="A1319" s="0" t="n">
        <v>205306541</v>
      </c>
      <c r="B1319" s="0" t="n">
        <v>5</v>
      </c>
      <c r="C1319" s="0" t="n">
        <v>19162.5</v>
      </c>
      <c r="D1319" s="0" t="n">
        <v>0</v>
      </c>
      <c r="E1319" s="0" t="n">
        <f aca="false">21*B1319</f>
        <v>105</v>
      </c>
      <c r="F1319" s="0" t="n">
        <f aca="false">C1319+D1319</f>
        <v>19162.5</v>
      </c>
      <c r="G1319" s="0" t="n">
        <f aca="false">F1319+E1319</f>
        <v>19267.5</v>
      </c>
      <c r="H1319" s="18" t="n">
        <v>205306541</v>
      </c>
      <c r="I1319" s="47" t="s">
        <v>10425</v>
      </c>
      <c r="J1319" s="48" t="n">
        <v>19267.5</v>
      </c>
      <c r="K1319" s="0" t="n">
        <f aca="false">G1319-J1319</f>
        <v>0</v>
      </c>
    </row>
    <row r="1320" customFormat="false" ht="29.85" hidden="false" customHeight="false" outlineLevel="0" collapsed="false">
      <c r="A1320" s="0" t="n">
        <v>205306543</v>
      </c>
      <c r="B1320" s="0" t="n">
        <v>2</v>
      </c>
      <c r="C1320" s="0" t="n">
        <v>7665</v>
      </c>
      <c r="D1320" s="0" t="n">
        <v>0</v>
      </c>
      <c r="E1320" s="0" t="n">
        <f aca="false">21*B1320</f>
        <v>42</v>
      </c>
      <c r="F1320" s="0" t="n">
        <f aca="false">C1320+D1320</f>
        <v>7665</v>
      </c>
      <c r="G1320" s="0" t="n">
        <f aca="false">F1320+E1320</f>
        <v>7707</v>
      </c>
      <c r="H1320" s="53" t="n">
        <v>205306543</v>
      </c>
      <c r="I1320" s="47" t="s">
        <v>10426</v>
      </c>
      <c r="J1320" s="48" t="n">
        <v>7707</v>
      </c>
      <c r="K1320" s="0" t="n">
        <f aca="false">G1320-J1320</f>
        <v>0</v>
      </c>
    </row>
    <row r="1321" customFormat="false" ht="29.85" hidden="false" customHeight="false" outlineLevel="0" collapsed="false">
      <c r="A1321" s="0" t="n">
        <v>205306544</v>
      </c>
      <c r="B1321" s="0" t="n">
        <v>2</v>
      </c>
      <c r="C1321" s="0" t="n">
        <v>7665</v>
      </c>
      <c r="D1321" s="0" t="n">
        <v>0</v>
      </c>
      <c r="E1321" s="0" t="n">
        <f aca="false">21*B1321</f>
        <v>42</v>
      </c>
      <c r="F1321" s="0" t="n">
        <f aca="false">C1321+D1321</f>
        <v>7665</v>
      </c>
      <c r="G1321" s="0" t="n">
        <f aca="false">F1321+E1321</f>
        <v>7707</v>
      </c>
      <c r="H1321" s="18" t="n">
        <v>205306544</v>
      </c>
      <c r="I1321" s="47" t="s">
        <v>10427</v>
      </c>
      <c r="J1321" s="48" t="n">
        <v>7707</v>
      </c>
      <c r="K1321" s="0" t="n">
        <f aca="false">G1321-J1321</f>
        <v>0</v>
      </c>
    </row>
    <row r="1322" customFormat="false" ht="29.85" hidden="false" customHeight="false" outlineLevel="0" collapsed="false">
      <c r="A1322" s="0" t="n">
        <v>205306548</v>
      </c>
      <c r="B1322" s="0" t="n">
        <v>2</v>
      </c>
      <c r="C1322" s="0" t="n">
        <v>7665</v>
      </c>
      <c r="D1322" s="0" t="n">
        <v>0</v>
      </c>
      <c r="E1322" s="0" t="n">
        <f aca="false">21*B1322</f>
        <v>42</v>
      </c>
      <c r="F1322" s="0" t="n">
        <f aca="false">C1322+D1322</f>
        <v>7665</v>
      </c>
      <c r="G1322" s="0" t="n">
        <f aca="false">F1322+E1322</f>
        <v>7707</v>
      </c>
      <c r="H1322" s="18" t="n">
        <v>205306548</v>
      </c>
      <c r="I1322" s="47" t="s">
        <v>10428</v>
      </c>
      <c r="J1322" s="48" t="n">
        <v>7707</v>
      </c>
      <c r="K1322" s="0" t="n">
        <f aca="false">G1322-J1322</f>
        <v>0</v>
      </c>
    </row>
    <row r="1323" customFormat="false" ht="29.85" hidden="false" customHeight="false" outlineLevel="0" collapsed="false">
      <c r="A1323" s="0" t="n">
        <v>205306549</v>
      </c>
      <c r="B1323" s="0" t="n">
        <v>4</v>
      </c>
      <c r="C1323" s="0" t="n">
        <v>15330</v>
      </c>
      <c r="D1323" s="0" t="n">
        <v>0</v>
      </c>
      <c r="E1323" s="0" t="n">
        <f aca="false">21*B1323</f>
        <v>84</v>
      </c>
      <c r="F1323" s="0" t="n">
        <f aca="false">C1323+D1323</f>
        <v>15330</v>
      </c>
      <c r="G1323" s="0" t="n">
        <f aca="false">F1323+E1323</f>
        <v>15414</v>
      </c>
      <c r="H1323" s="49" t="n">
        <v>205306549</v>
      </c>
      <c r="I1323" s="47" t="s">
        <v>10429</v>
      </c>
      <c r="J1323" s="48" t="n">
        <v>15414</v>
      </c>
      <c r="K1323" s="0" t="n">
        <f aca="false">G1323-J1323</f>
        <v>0</v>
      </c>
    </row>
    <row r="1324" customFormat="false" ht="29.85" hidden="false" customHeight="false" outlineLevel="0" collapsed="false">
      <c r="A1324" s="0" t="n">
        <v>205306549</v>
      </c>
      <c r="B1324" s="0" t="n">
        <v>4</v>
      </c>
      <c r="C1324" s="0" t="n">
        <v>15330</v>
      </c>
      <c r="D1324" s="0" t="n">
        <v>0</v>
      </c>
      <c r="E1324" s="0" t="n">
        <f aca="false">21*B1324</f>
        <v>84</v>
      </c>
      <c r="F1324" s="0" t="n">
        <f aca="false">C1324+D1324</f>
        <v>15330</v>
      </c>
      <c r="G1324" s="0" t="n">
        <f aca="false">F1324+E1324</f>
        <v>15414</v>
      </c>
      <c r="H1324" s="49" t="n">
        <v>205306549</v>
      </c>
      <c r="I1324" s="47" t="s">
        <v>10430</v>
      </c>
      <c r="J1324" s="48" t="n">
        <v>15414</v>
      </c>
      <c r="K1324" s="0" t="n">
        <f aca="false">G1324-J1324</f>
        <v>0</v>
      </c>
    </row>
    <row r="1325" customFormat="false" ht="29.85" hidden="false" customHeight="false" outlineLevel="0" collapsed="false">
      <c r="A1325" s="0" t="n">
        <v>205306553</v>
      </c>
      <c r="B1325" s="0" t="n">
        <v>2</v>
      </c>
      <c r="C1325" s="0" t="n">
        <v>7665</v>
      </c>
      <c r="D1325" s="0" t="n">
        <v>0</v>
      </c>
      <c r="E1325" s="0" t="n">
        <f aca="false">21*B1325</f>
        <v>42</v>
      </c>
      <c r="F1325" s="0" t="n">
        <f aca="false">C1325+D1325</f>
        <v>7665</v>
      </c>
      <c r="G1325" s="0" t="n">
        <f aca="false">F1325+E1325</f>
        <v>7707</v>
      </c>
      <c r="H1325" s="18" t="n">
        <v>205306553</v>
      </c>
      <c r="I1325" s="47" t="s">
        <v>10431</v>
      </c>
      <c r="J1325" s="48" t="n">
        <v>7707</v>
      </c>
      <c r="K1325" s="0" t="n">
        <f aca="false">G1325-J1325</f>
        <v>0</v>
      </c>
    </row>
    <row r="1326" customFormat="false" ht="29.85" hidden="false" customHeight="false" outlineLevel="0" collapsed="false">
      <c r="A1326" s="0" t="n">
        <v>205306557</v>
      </c>
      <c r="B1326" s="0" t="n">
        <v>3</v>
      </c>
      <c r="C1326" s="0" t="n">
        <v>11497.5</v>
      </c>
      <c r="D1326" s="0" t="n">
        <v>0</v>
      </c>
      <c r="E1326" s="0" t="n">
        <f aca="false">21*B1326</f>
        <v>63</v>
      </c>
      <c r="F1326" s="0" t="n">
        <f aca="false">C1326+D1326</f>
        <v>11497.5</v>
      </c>
      <c r="G1326" s="0" t="n">
        <f aca="false">F1326+E1326</f>
        <v>11560.5</v>
      </c>
      <c r="H1326" s="49" t="n">
        <v>205306557</v>
      </c>
      <c r="I1326" s="47" t="s">
        <v>10432</v>
      </c>
      <c r="J1326" s="48" t="n">
        <v>11560.5</v>
      </c>
      <c r="K1326" s="0" t="n">
        <f aca="false">G1326-J1326</f>
        <v>0</v>
      </c>
    </row>
    <row r="1327" customFormat="false" ht="29.85" hidden="false" customHeight="false" outlineLevel="0" collapsed="false">
      <c r="A1327" s="0" t="n">
        <v>205306557</v>
      </c>
      <c r="B1327" s="0" t="n">
        <v>3</v>
      </c>
      <c r="C1327" s="0" t="n">
        <v>11497.5</v>
      </c>
      <c r="D1327" s="0" t="n">
        <v>0</v>
      </c>
      <c r="E1327" s="0" t="n">
        <f aca="false">21*B1327</f>
        <v>63</v>
      </c>
      <c r="F1327" s="0" t="n">
        <f aca="false">C1327+D1327</f>
        <v>11497.5</v>
      </c>
      <c r="G1327" s="0" t="n">
        <f aca="false">F1327+E1327</f>
        <v>11560.5</v>
      </c>
      <c r="H1327" s="49" t="n">
        <v>205306557</v>
      </c>
      <c r="I1327" s="47" t="s">
        <v>10433</v>
      </c>
      <c r="J1327" s="48" t="n">
        <v>11560.5</v>
      </c>
      <c r="K1327" s="0" t="n">
        <f aca="false">G1327-J1327</f>
        <v>0</v>
      </c>
    </row>
    <row r="1328" customFormat="false" ht="29.85" hidden="false" customHeight="false" outlineLevel="0" collapsed="false">
      <c r="A1328" s="0" t="n">
        <v>205306558</v>
      </c>
      <c r="B1328" s="0" t="n">
        <v>1</v>
      </c>
      <c r="C1328" s="0" t="n">
        <v>3832.5</v>
      </c>
      <c r="D1328" s="0" t="n">
        <v>0</v>
      </c>
      <c r="E1328" s="0" t="n">
        <f aca="false">21*B1328</f>
        <v>21</v>
      </c>
      <c r="F1328" s="0" t="n">
        <f aca="false">C1328+D1328</f>
        <v>3832.5</v>
      </c>
      <c r="G1328" s="0" t="n">
        <f aca="false">F1328+E1328</f>
        <v>3853.5</v>
      </c>
      <c r="H1328" s="18" t="n">
        <v>205306558</v>
      </c>
      <c r="I1328" s="47" t="s">
        <v>10434</v>
      </c>
      <c r="J1328" s="48" t="n">
        <v>3853.5</v>
      </c>
      <c r="K1328" s="0" t="n">
        <f aca="false">G1328-J1328</f>
        <v>0</v>
      </c>
    </row>
    <row r="1329" customFormat="false" ht="29.85" hidden="false" customHeight="false" outlineLevel="0" collapsed="false">
      <c r="A1329" s="0" t="n">
        <v>205306559</v>
      </c>
      <c r="B1329" s="0" t="n">
        <v>3</v>
      </c>
      <c r="C1329" s="0" t="n">
        <v>11497.5</v>
      </c>
      <c r="D1329" s="0" t="n">
        <v>0</v>
      </c>
      <c r="E1329" s="0" t="n">
        <f aca="false">21*B1329</f>
        <v>63</v>
      </c>
      <c r="F1329" s="0" t="n">
        <f aca="false">C1329+D1329</f>
        <v>11497.5</v>
      </c>
      <c r="G1329" s="0" t="n">
        <f aca="false">F1329+E1329</f>
        <v>11560.5</v>
      </c>
      <c r="H1329" s="53" t="n">
        <v>205306559</v>
      </c>
      <c r="I1329" s="47" t="s">
        <v>10435</v>
      </c>
      <c r="J1329" s="48" t="n">
        <v>11560.5</v>
      </c>
      <c r="K1329" s="0" t="n">
        <f aca="false">G1329-J1329</f>
        <v>0</v>
      </c>
    </row>
    <row r="1330" customFormat="false" ht="29.85" hidden="false" customHeight="false" outlineLevel="0" collapsed="false">
      <c r="A1330" s="0" t="n">
        <v>205306563</v>
      </c>
      <c r="B1330" s="0" t="n">
        <v>1</v>
      </c>
      <c r="C1330" s="0" t="n">
        <v>4672.5</v>
      </c>
      <c r="D1330" s="0" t="n">
        <v>0</v>
      </c>
      <c r="E1330" s="0" t="n">
        <f aca="false">21*B1330</f>
        <v>21</v>
      </c>
      <c r="F1330" s="0" t="n">
        <f aca="false">C1330+D1330</f>
        <v>4672.5</v>
      </c>
      <c r="G1330" s="0" t="n">
        <f aca="false">F1330+E1330</f>
        <v>4693.5</v>
      </c>
      <c r="H1330" s="18" t="n">
        <v>205306563</v>
      </c>
      <c r="I1330" s="47" t="s">
        <v>10436</v>
      </c>
      <c r="J1330" s="48" t="n">
        <v>4693.5</v>
      </c>
      <c r="K1330" s="0" t="n">
        <f aca="false">G1330-J1330</f>
        <v>0</v>
      </c>
    </row>
    <row r="1331" customFormat="false" ht="29.85" hidden="false" customHeight="false" outlineLevel="0" collapsed="false">
      <c r="A1331" s="0" t="n">
        <v>205306573</v>
      </c>
      <c r="B1331" s="0" t="n">
        <v>6</v>
      </c>
      <c r="C1331" s="0" t="n">
        <v>22995</v>
      </c>
      <c r="D1331" s="0" t="n">
        <v>0</v>
      </c>
      <c r="E1331" s="0" t="n">
        <f aca="false">21*B1331</f>
        <v>126</v>
      </c>
      <c r="F1331" s="0" t="n">
        <f aca="false">C1331+D1331</f>
        <v>22995</v>
      </c>
      <c r="G1331" s="0" t="n">
        <f aca="false">F1331+E1331</f>
        <v>23121</v>
      </c>
      <c r="H1331" s="18" t="n">
        <v>205306573</v>
      </c>
      <c r="I1331" s="47" t="s">
        <v>10437</v>
      </c>
      <c r="J1331" s="48" t="n">
        <v>23121</v>
      </c>
      <c r="K1331" s="0" t="n">
        <f aca="false">G1331-J1331</f>
        <v>0</v>
      </c>
    </row>
    <row r="1332" customFormat="false" ht="29.85" hidden="false" customHeight="false" outlineLevel="0" collapsed="false">
      <c r="A1332" s="0" t="n">
        <v>205306582</v>
      </c>
      <c r="B1332" s="0" t="n">
        <v>4</v>
      </c>
      <c r="C1332" s="0" t="n">
        <v>15330</v>
      </c>
      <c r="D1332" s="0" t="n">
        <v>0</v>
      </c>
      <c r="E1332" s="0" t="n">
        <f aca="false">21*B1332</f>
        <v>84</v>
      </c>
      <c r="F1332" s="0" t="n">
        <f aca="false">C1332+D1332</f>
        <v>15330</v>
      </c>
      <c r="G1332" s="0" t="n">
        <f aca="false">F1332+E1332</f>
        <v>15414</v>
      </c>
      <c r="H1332" s="18" t="n">
        <v>205306582</v>
      </c>
      <c r="I1332" s="47" t="s">
        <v>10438</v>
      </c>
      <c r="J1332" s="48" t="n">
        <v>15414</v>
      </c>
      <c r="K1332" s="0" t="n">
        <f aca="false">G1332-J1332</f>
        <v>0</v>
      </c>
    </row>
    <row r="1333" customFormat="false" ht="29.85" hidden="false" customHeight="false" outlineLevel="0" collapsed="false">
      <c r="A1333" s="0" t="n">
        <v>205306584</v>
      </c>
      <c r="B1333" s="0" t="n">
        <v>2</v>
      </c>
      <c r="C1333" s="0" t="n">
        <v>7665</v>
      </c>
      <c r="D1333" s="0" t="n">
        <v>0</v>
      </c>
      <c r="E1333" s="0" t="n">
        <f aca="false">21*B1333</f>
        <v>42</v>
      </c>
      <c r="F1333" s="0" t="n">
        <f aca="false">C1333+D1333</f>
        <v>7665</v>
      </c>
      <c r="G1333" s="0" t="n">
        <f aca="false">F1333+E1333</f>
        <v>7707</v>
      </c>
      <c r="H1333" s="18" t="n">
        <v>205306584</v>
      </c>
      <c r="I1333" s="47" t="s">
        <v>10439</v>
      </c>
      <c r="J1333" s="48" t="n">
        <v>7707</v>
      </c>
      <c r="K1333" s="0" t="n">
        <f aca="false">G1333-J1333</f>
        <v>0</v>
      </c>
    </row>
    <row r="1334" customFormat="false" ht="29.85" hidden="false" customHeight="false" outlineLevel="0" collapsed="false">
      <c r="A1334" s="0" t="n">
        <v>205306589</v>
      </c>
      <c r="B1334" s="0" t="n">
        <v>2</v>
      </c>
      <c r="C1334" s="0" t="n">
        <v>7665</v>
      </c>
      <c r="D1334" s="0" t="n">
        <v>0</v>
      </c>
      <c r="E1334" s="0" t="n">
        <f aca="false">21*B1334</f>
        <v>42</v>
      </c>
      <c r="F1334" s="0" t="n">
        <f aca="false">C1334+D1334</f>
        <v>7665</v>
      </c>
      <c r="G1334" s="0" t="n">
        <f aca="false">F1334+E1334</f>
        <v>7707</v>
      </c>
      <c r="H1334" s="18" t="n">
        <v>205306589</v>
      </c>
      <c r="I1334" s="47" t="s">
        <v>10440</v>
      </c>
      <c r="J1334" s="48" t="n">
        <v>7707</v>
      </c>
      <c r="K1334" s="0" t="n">
        <f aca="false">G1334-J1334</f>
        <v>0</v>
      </c>
    </row>
    <row r="1335" customFormat="false" ht="15.65" hidden="false" customHeight="false" outlineLevel="0" collapsed="false">
      <c r="A1335" s="0" t="n">
        <v>205306597</v>
      </c>
      <c r="B1335" s="0" t="n">
        <v>14</v>
      </c>
      <c r="C1335" s="0" t="n">
        <v>53655</v>
      </c>
      <c r="D1335" s="0" t="n">
        <v>0</v>
      </c>
      <c r="E1335" s="0" t="n">
        <f aca="false">21*B1335</f>
        <v>294</v>
      </c>
      <c r="F1335" s="0" t="n">
        <f aca="false">C1335+D1335</f>
        <v>53655</v>
      </c>
      <c r="G1335" s="0" t="n">
        <f aca="false">F1335+E1335</f>
        <v>53949</v>
      </c>
      <c r="H1335" s="18" t="n">
        <v>205306597</v>
      </c>
      <c r="I1335" s="47" t="s">
        <v>10441</v>
      </c>
      <c r="J1335" s="48" t="n">
        <v>53949</v>
      </c>
      <c r="K1335" s="0" t="n">
        <f aca="false">G1335-J1335</f>
        <v>0</v>
      </c>
    </row>
    <row r="1336" customFormat="false" ht="29.85" hidden="false" customHeight="false" outlineLevel="0" collapsed="false">
      <c r="A1336" s="0" t="n">
        <v>205306599</v>
      </c>
      <c r="B1336" s="0" t="n">
        <v>2</v>
      </c>
      <c r="C1336" s="0" t="n">
        <v>7665</v>
      </c>
      <c r="D1336" s="0" t="n">
        <v>0</v>
      </c>
      <c r="E1336" s="0" t="n">
        <f aca="false">21*B1336</f>
        <v>42</v>
      </c>
      <c r="F1336" s="0" t="n">
        <f aca="false">C1336+D1336</f>
        <v>7665</v>
      </c>
      <c r="G1336" s="0" t="n">
        <f aca="false">F1336+E1336</f>
        <v>7707</v>
      </c>
      <c r="H1336" s="18" t="n">
        <v>205306599</v>
      </c>
      <c r="I1336" s="47" t="s">
        <v>10442</v>
      </c>
      <c r="J1336" s="48" t="n">
        <v>7707</v>
      </c>
      <c r="K1336" s="0" t="n">
        <f aca="false">G1336-J1336</f>
        <v>0</v>
      </c>
    </row>
    <row r="1337" customFormat="false" ht="29.85" hidden="false" customHeight="false" outlineLevel="0" collapsed="false">
      <c r="A1337" s="0" t="n">
        <v>205306600</v>
      </c>
      <c r="B1337" s="0" t="n">
        <v>9</v>
      </c>
      <c r="C1337" s="0" t="n">
        <v>34492.5</v>
      </c>
      <c r="D1337" s="0" t="n">
        <v>0</v>
      </c>
      <c r="E1337" s="0" t="n">
        <f aca="false">21*B1337</f>
        <v>189</v>
      </c>
      <c r="F1337" s="0" t="n">
        <f aca="false">C1337+D1337</f>
        <v>34492.5</v>
      </c>
      <c r="G1337" s="0" t="n">
        <f aca="false">F1337+E1337</f>
        <v>34681.5</v>
      </c>
      <c r="H1337" s="53" t="n">
        <v>205306600</v>
      </c>
      <c r="I1337" s="47" t="s">
        <v>10443</v>
      </c>
      <c r="J1337" s="48" t="n">
        <v>34681.5</v>
      </c>
      <c r="K1337" s="0" t="n">
        <f aca="false">G1337-J1337</f>
        <v>0</v>
      </c>
    </row>
    <row r="1338" customFormat="false" ht="29.85" hidden="false" customHeight="false" outlineLevel="0" collapsed="false">
      <c r="A1338" s="0" t="n">
        <v>205306609</v>
      </c>
      <c r="B1338" s="0" t="n">
        <v>6</v>
      </c>
      <c r="C1338" s="0" t="n">
        <v>22995</v>
      </c>
      <c r="D1338" s="0" t="n">
        <v>0</v>
      </c>
      <c r="E1338" s="0" t="n">
        <f aca="false">21*B1338</f>
        <v>126</v>
      </c>
      <c r="F1338" s="0" t="n">
        <f aca="false">C1338+D1338</f>
        <v>22995</v>
      </c>
      <c r="G1338" s="0" t="n">
        <f aca="false">F1338+E1338</f>
        <v>23121</v>
      </c>
      <c r="H1338" s="18" t="n">
        <v>205306609</v>
      </c>
      <c r="I1338" s="47" t="s">
        <v>10444</v>
      </c>
      <c r="J1338" s="48" t="n">
        <v>23121</v>
      </c>
      <c r="K1338" s="0" t="n">
        <f aca="false">G1338-J1338</f>
        <v>0</v>
      </c>
    </row>
    <row r="1339" customFormat="false" ht="29.85" hidden="false" customHeight="false" outlineLevel="0" collapsed="false">
      <c r="A1339" s="0" t="n">
        <v>205306612</v>
      </c>
      <c r="B1339" s="0" t="n">
        <v>6</v>
      </c>
      <c r="C1339" s="0" t="n">
        <v>22995</v>
      </c>
      <c r="D1339" s="0" t="n">
        <v>0</v>
      </c>
      <c r="E1339" s="0" t="n">
        <f aca="false">21*B1339</f>
        <v>126</v>
      </c>
      <c r="F1339" s="0" t="n">
        <f aca="false">C1339+D1339</f>
        <v>22995</v>
      </c>
      <c r="G1339" s="0" t="n">
        <f aca="false">F1339+E1339</f>
        <v>23121</v>
      </c>
      <c r="H1339" s="49" t="n">
        <v>205306612</v>
      </c>
      <c r="I1339" s="47" t="s">
        <v>10445</v>
      </c>
      <c r="J1339" s="48" t="n">
        <v>23121</v>
      </c>
      <c r="K1339" s="0" t="n">
        <f aca="false">G1339-J1339</f>
        <v>0</v>
      </c>
    </row>
    <row r="1340" customFormat="false" ht="29.85" hidden="false" customHeight="false" outlineLevel="0" collapsed="false">
      <c r="A1340" s="0" t="n">
        <v>205306612</v>
      </c>
      <c r="B1340" s="0" t="n">
        <v>6</v>
      </c>
      <c r="C1340" s="0" t="n">
        <v>22995</v>
      </c>
      <c r="D1340" s="0" t="n">
        <v>0</v>
      </c>
      <c r="E1340" s="0" t="n">
        <f aca="false">21*B1340</f>
        <v>126</v>
      </c>
      <c r="F1340" s="0" t="n">
        <f aca="false">C1340+D1340</f>
        <v>22995</v>
      </c>
      <c r="G1340" s="0" t="n">
        <f aca="false">F1340+E1340</f>
        <v>23121</v>
      </c>
      <c r="H1340" s="49" t="n">
        <v>205306612</v>
      </c>
      <c r="I1340" s="47" t="s">
        <v>10446</v>
      </c>
      <c r="J1340" s="48" t="n">
        <v>23121</v>
      </c>
      <c r="K1340" s="0" t="n">
        <f aca="false">G1340-J1340</f>
        <v>0</v>
      </c>
    </row>
    <row r="1341" customFormat="false" ht="15.65" hidden="false" customHeight="false" outlineLevel="0" collapsed="false">
      <c r="A1341" s="0" t="n">
        <v>205306617</v>
      </c>
      <c r="B1341" s="0" t="n">
        <v>7</v>
      </c>
      <c r="C1341" s="0" t="n">
        <v>26827.5</v>
      </c>
      <c r="D1341" s="0" t="n">
        <v>0</v>
      </c>
      <c r="E1341" s="0" t="n">
        <f aca="false">21*B1341</f>
        <v>147</v>
      </c>
      <c r="F1341" s="0" t="n">
        <f aca="false">C1341+D1341</f>
        <v>26827.5</v>
      </c>
      <c r="G1341" s="0" t="n">
        <f aca="false">F1341+E1341</f>
        <v>26974.5</v>
      </c>
      <c r="H1341" s="18" t="n">
        <v>205306617</v>
      </c>
      <c r="I1341" s="47" t="s">
        <v>10447</v>
      </c>
      <c r="J1341" s="48" t="n">
        <v>26974.5</v>
      </c>
      <c r="K1341" s="0" t="n">
        <f aca="false">G1341-J1341</f>
        <v>0</v>
      </c>
    </row>
    <row r="1342" customFormat="false" ht="29.85" hidden="false" customHeight="false" outlineLevel="0" collapsed="false">
      <c r="A1342" s="0" t="n">
        <v>205306622</v>
      </c>
      <c r="B1342" s="0" t="n">
        <v>2</v>
      </c>
      <c r="C1342" s="0" t="n">
        <v>7665</v>
      </c>
      <c r="D1342" s="0" t="n">
        <v>0</v>
      </c>
      <c r="E1342" s="0" t="n">
        <f aca="false">21*B1342</f>
        <v>42</v>
      </c>
      <c r="F1342" s="0" t="n">
        <f aca="false">C1342+D1342</f>
        <v>7665</v>
      </c>
      <c r="G1342" s="0" t="n">
        <f aca="false">F1342+E1342</f>
        <v>7707</v>
      </c>
      <c r="H1342" s="18" t="n">
        <v>205306622</v>
      </c>
      <c r="I1342" s="47" t="s">
        <v>10448</v>
      </c>
      <c r="J1342" s="48" t="n">
        <v>7707</v>
      </c>
      <c r="K1342" s="0" t="n">
        <f aca="false">G1342-J1342</f>
        <v>0</v>
      </c>
    </row>
    <row r="1343" customFormat="false" ht="29.85" hidden="false" customHeight="false" outlineLevel="0" collapsed="false">
      <c r="A1343" s="0" t="n">
        <v>205306623</v>
      </c>
      <c r="B1343" s="0" t="n">
        <v>6</v>
      </c>
      <c r="C1343" s="0" t="n">
        <v>22995</v>
      </c>
      <c r="D1343" s="0" t="n">
        <v>0</v>
      </c>
      <c r="E1343" s="0" t="n">
        <f aca="false">21*B1343</f>
        <v>126</v>
      </c>
      <c r="F1343" s="0" t="n">
        <f aca="false">C1343+D1343</f>
        <v>22995</v>
      </c>
      <c r="G1343" s="0" t="n">
        <f aca="false">F1343+E1343</f>
        <v>23121</v>
      </c>
      <c r="H1343" s="18" t="n">
        <v>205306623</v>
      </c>
      <c r="I1343" s="47" t="s">
        <v>10449</v>
      </c>
      <c r="J1343" s="48" t="n">
        <v>23121</v>
      </c>
      <c r="K1343" s="0" t="n">
        <f aca="false">G1343-J1343</f>
        <v>0</v>
      </c>
    </row>
    <row r="1344" customFormat="false" ht="29.85" hidden="false" customHeight="false" outlineLevel="0" collapsed="false">
      <c r="A1344" s="0" t="n">
        <v>205306629</v>
      </c>
      <c r="B1344" s="0" t="n">
        <v>2</v>
      </c>
      <c r="C1344" s="0" t="n">
        <v>7665</v>
      </c>
      <c r="D1344" s="0" t="n">
        <v>0</v>
      </c>
      <c r="E1344" s="0" t="n">
        <f aca="false">21*B1344</f>
        <v>42</v>
      </c>
      <c r="F1344" s="0" t="n">
        <f aca="false">C1344+D1344</f>
        <v>7665</v>
      </c>
      <c r="G1344" s="0" t="n">
        <f aca="false">F1344+E1344</f>
        <v>7707</v>
      </c>
      <c r="H1344" s="18" t="n">
        <v>205306629</v>
      </c>
      <c r="I1344" s="47" t="s">
        <v>10450</v>
      </c>
      <c r="J1344" s="48" t="n">
        <v>7707</v>
      </c>
      <c r="K1344" s="0" t="n">
        <f aca="false">G1344-J1344</f>
        <v>0</v>
      </c>
    </row>
    <row r="1345" customFormat="false" ht="29.85" hidden="false" customHeight="false" outlineLevel="0" collapsed="false">
      <c r="A1345" s="0" t="n">
        <v>205306642</v>
      </c>
      <c r="B1345" s="0" t="n">
        <v>1</v>
      </c>
      <c r="C1345" s="0" t="n">
        <v>3832.5</v>
      </c>
      <c r="D1345" s="0" t="n">
        <v>0</v>
      </c>
      <c r="E1345" s="0" t="n">
        <f aca="false">21*B1345</f>
        <v>21</v>
      </c>
      <c r="F1345" s="0" t="n">
        <f aca="false">C1345+D1345</f>
        <v>3832.5</v>
      </c>
      <c r="G1345" s="0" t="n">
        <f aca="false">F1345+E1345</f>
        <v>3853.5</v>
      </c>
      <c r="H1345" s="18" t="n">
        <v>205306642</v>
      </c>
      <c r="I1345" s="47" t="s">
        <v>10451</v>
      </c>
      <c r="J1345" s="48" t="n">
        <v>3853.5</v>
      </c>
      <c r="K1345" s="0" t="n">
        <f aca="false">G1345-J1345</f>
        <v>0</v>
      </c>
    </row>
    <row r="1346" customFormat="false" ht="29.85" hidden="false" customHeight="false" outlineLevel="0" collapsed="false">
      <c r="A1346" s="0" t="n">
        <v>205306653</v>
      </c>
      <c r="B1346" s="0" t="n">
        <v>6</v>
      </c>
      <c r="C1346" s="0" t="n">
        <v>22995</v>
      </c>
      <c r="D1346" s="0" t="n">
        <v>0</v>
      </c>
      <c r="E1346" s="0" t="n">
        <f aca="false">21*B1346</f>
        <v>126</v>
      </c>
      <c r="F1346" s="0" t="n">
        <f aca="false">C1346+D1346</f>
        <v>22995</v>
      </c>
      <c r="G1346" s="0" t="n">
        <f aca="false">F1346+E1346</f>
        <v>23121</v>
      </c>
      <c r="H1346" s="18" t="n">
        <v>205306653</v>
      </c>
      <c r="I1346" s="47" t="s">
        <v>10452</v>
      </c>
      <c r="J1346" s="48" t="n">
        <v>23121</v>
      </c>
      <c r="K1346" s="0" t="n">
        <f aca="false">G1346-J1346</f>
        <v>0</v>
      </c>
    </row>
    <row r="1347" customFormat="false" ht="29.85" hidden="false" customHeight="false" outlineLevel="0" collapsed="false">
      <c r="A1347" s="0" t="n">
        <v>205306654</v>
      </c>
      <c r="B1347" s="0" t="n">
        <v>3</v>
      </c>
      <c r="C1347" s="0" t="n">
        <v>10894.8</v>
      </c>
      <c r="D1347" s="0" t="n">
        <v>6272.4</v>
      </c>
      <c r="E1347" s="0" t="n">
        <f aca="false">21*B1347</f>
        <v>63</v>
      </c>
      <c r="F1347" s="0" t="n">
        <f aca="false">C1347+D1347</f>
        <v>17167.2</v>
      </c>
      <c r="G1347" s="0" t="n">
        <f aca="false">F1347+E1347</f>
        <v>17230.2</v>
      </c>
      <c r="H1347" s="18" t="n">
        <v>205306654</v>
      </c>
      <c r="I1347" s="47" t="s">
        <v>10453</v>
      </c>
      <c r="J1347" s="48" t="n">
        <v>17230.2</v>
      </c>
      <c r="K1347" s="0" t="n">
        <f aca="false">G1347-J1347</f>
        <v>0</v>
      </c>
    </row>
    <row r="1348" customFormat="false" ht="15.65" hidden="false" customHeight="false" outlineLevel="0" collapsed="false">
      <c r="A1348" s="0" t="n">
        <v>205306656</v>
      </c>
      <c r="B1348" s="0" t="n">
        <v>2</v>
      </c>
      <c r="C1348" s="0" t="n">
        <v>7410.8</v>
      </c>
      <c r="D1348" s="0" t="n">
        <v>4034</v>
      </c>
      <c r="E1348" s="0" t="n">
        <f aca="false">21*B1348</f>
        <v>42</v>
      </c>
      <c r="F1348" s="0" t="n">
        <f aca="false">C1348+D1348</f>
        <v>11444.8</v>
      </c>
      <c r="G1348" s="0" t="n">
        <f aca="false">F1348+E1348</f>
        <v>11486.8</v>
      </c>
      <c r="H1348" s="18" t="n">
        <v>205306656</v>
      </c>
      <c r="I1348" s="47" t="s">
        <v>10454</v>
      </c>
      <c r="J1348" s="48" t="n">
        <v>11486.8</v>
      </c>
      <c r="K1348" s="0" t="n">
        <f aca="false">G1348-J1348</f>
        <v>0</v>
      </c>
    </row>
    <row r="1349" customFormat="false" ht="29.85" hidden="false" customHeight="false" outlineLevel="0" collapsed="false">
      <c r="A1349" s="0" t="n">
        <v>205306663</v>
      </c>
      <c r="B1349" s="0" t="n">
        <v>6</v>
      </c>
      <c r="C1349" s="0" t="n">
        <v>22995</v>
      </c>
      <c r="D1349" s="0" t="n">
        <v>0</v>
      </c>
      <c r="E1349" s="0" t="n">
        <f aca="false">21*B1349</f>
        <v>126</v>
      </c>
      <c r="F1349" s="0" t="n">
        <f aca="false">C1349+D1349</f>
        <v>22995</v>
      </c>
      <c r="G1349" s="0" t="n">
        <f aca="false">F1349+E1349</f>
        <v>23121</v>
      </c>
      <c r="H1349" s="18" t="n">
        <v>205306663</v>
      </c>
      <c r="I1349" s="47" t="s">
        <v>10455</v>
      </c>
      <c r="J1349" s="48" t="n">
        <v>23121</v>
      </c>
      <c r="K1349" s="0" t="n">
        <f aca="false">G1349-J1349</f>
        <v>0</v>
      </c>
    </row>
    <row r="1350" customFormat="false" ht="29.85" hidden="false" customHeight="false" outlineLevel="0" collapsed="false">
      <c r="A1350" s="0" t="n">
        <v>205306680</v>
      </c>
      <c r="B1350" s="0" t="n">
        <v>7</v>
      </c>
      <c r="C1350" s="0" t="n">
        <v>26827.5</v>
      </c>
      <c r="D1350" s="0" t="n">
        <v>0</v>
      </c>
      <c r="E1350" s="0" t="n">
        <f aca="false">21*B1350</f>
        <v>147</v>
      </c>
      <c r="F1350" s="0" t="n">
        <f aca="false">C1350+D1350</f>
        <v>26827.5</v>
      </c>
      <c r="G1350" s="0" t="n">
        <f aca="false">F1350+E1350</f>
        <v>26974.5</v>
      </c>
      <c r="H1350" s="18" t="n">
        <v>205306680</v>
      </c>
      <c r="I1350" s="47" t="s">
        <v>10456</v>
      </c>
      <c r="J1350" s="48" t="n">
        <v>26974.5</v>
      </c>
      <c r="K1350" s="0" t="n">
        <f aca="false">G1350-J1350</f>
        <v>0</v>
      </c>
    </row>
    <row r="1351" customFormat="false" ht="29.85" hidden="false" customHeight="false" outlineLevel="0" collapsed="false">
      <c r="A1351" s="0" t="n">
        <v>205306695</v>
      </c>
      <c r="B1351" s="0" t="n">
        <v>2</v>
      </c>
      <c r="C1351" s="0" t="n">
        <v>11444.8</v>
      </c>
      <c r="D1351" s="0" t="n">
        <v>0</v>
      </c>
      <c r="E1351" s="0" t="n">
        <f aca="false">21*B1351</f>
        <v>42</v>
      </c>
      <c r="F1351" s="0" t="n">
        <f aca="false">C1351+D1351</f>
        <v>11444.8</v>
      </c>
      <c r="G1351" s="0" t="n">
        <f aca="false">F1351+E1351</f>
        <v>11486.8</v>
      </c>
      <c r="H1351" s="53" t="n">
        <v>205306695</v>
      </c>
      <c r="I1351" s="47" t="s">
        <v>10457</v>
      </c>
      <c r="J1351" s="48" t="n">
        <v>11486.8</v>
      </c>
      <c r="K1351" s="0" t="n">
        <f aca="false">G1351-J1351</f>
        <v>0</v>
      </c>
    </row>
    <row r="1352" customFormat="false" ht="29.85" hidden="false" customHeight="false" outlineLevel="0" collapsed="false">
      <c r="A1352" s="0" t="n">
        <v>205306696</v>
      </c>
      <c r="B1352" s="0" t="n">
        <v>2</v>
      </c>
      <c r="C1352" s="0" t="n">
        <v>7665</v>
      </c>
      <c r="D1352" s="0" t="n">
        <v>0</v>
      </c>
      <c r="E1352" s="0" t="n">
        <f aca="false">21*B1352</f>
        <v>42</v>
      </c>
      <c r="F1352" s="0" t="n">
        <f aca="false">C1352+D1352</f>
        <v>7665</v>
      </c>
      <c r="G1352" s="0" t="n">
        <f aca="false">F1352+E1352</f>
        <v>7707</v>
      </c>
      <c r="H1352" s="53" t="n">
        <v>205306696</v>
      </c>
      <c r="I1352" s="47" t="s">
        <v>10458</v>
      </c>
      <c r="J1352" s="48" t="n">
        <v>7707</v>
      </c>
      <c r="K1352" s="0" t="n">
        <f aca="false">G1352-J1352</f>
        <v>0</v>
      </c>
    </row>
    <row r="1353" customFormat="false" ht="29.85" hidden="false" customHeight="false" outlineLevel="0" collapsed="false">
      <c r="A1353" s="0" t="n">
        <v>205306700</v>
      </c>
      <c r="B1353" s="0" t="n">
        <v>2</v>
      </c>
      <c r="C1353" s="0" t="n">
        <v>11444.8</v>
      </c>
      <c r="D1353" s="0" t="n">
        <v>0</v>
      </c>
      <c r="E1353" s="0" t="n">
        <f aca="false">21*B1353</f>
        <v>42</v>
      </c>
      <c r="F1353" s="0" t="n">
        <f aca="false">C1353+D1353</f>
        <v>11444.8</v>
      </c>
      <c r="G1353" s="0" t="n">
        <f aca="false">F1353+E1353</f>
        <v>11486.8</v>
      </c>
      <c r="H1353" s="18" t="n">
        <v>205306700</v>
      </c>
      <c r="I1353" s="47" t="s">
        <v>10459</v>
      </c>
      <c r="J1353" s="48" t="n">
        <v>11486.8</v>
      </c>
      <c r="K1353" s="0" t="n">
        <f aca="false">G1353-J1353</f>
        <v>0</v>
      </c>
    </row>
    <row r="1354" customFormat="false" ht="29.85" hidden="false" customHeight="false" outlineLevel="0" collapsed="false">
      <c r="A1354" s="0" t="n">
        <v>205306705</v>
      </c>
      <c r="B1354" s="0" t="n">
        <v>2</v>
      </c>
      <c r="C1354" s="0" t="n">
        <v>7630.8</v>
      </c>
      <c r="D1354" s="0" t="n">
        <v>3814</v>
      </c>
      <c r="E1354" s="0" t="n">
        <f aca="false">21*B1354</f>
        <v>42</v>
      </c>
      <c r="F1354" s="0" t="n">
        <f aca="false">C1354+D1354</f>
        <v>11444.8</v>
      </c>
      <c r="G1354" s="0" t="n">
        <f aca="false">F1354+E1354</f>
        <v>11486.8</v>
      </c>
      <c r="H1354" s="18" t="n">
        <v>205306705</v>
      </c>
      <c r="I1354" s="47" t="s">
        <v>10460</v>
      </c>
      <c r="J1354" s="48" t="n">
        <v>11486.8</v>
      </c>
      <c r="K1354" s="0" t="n">
        <f aca="false">G1354-J1354</f>
        <v>0</v>
      </c>
    </row>
    <row r="1355" customFormat="false" ht="29.85" hidden="false" customHeight="false" outlineLevel="0" collapsed="false">
      <c r="A1355" s="0" t="n">
        <v>205306706</v>
      </c>
      <c r="B1355" s="0" t="n">
        <v>3</v>
      </c>
      <c r="C1355" s="0" t="n">
        <v>11497.5</v>
      </c>
      <c r="D1355" s="0" t="n">
        <v>0</v>
      </c>
      <c r="E1355" s="0" t="n">
        <f aca="false">21*B1355</f>
        <v>63</v>
      </c>
      <c r="F1355" s="0" t="n">
        <f aca="false">C1355+D1355</f>
        <v>11497.5</v>
      </c>
      <c r="G1355" s="0" t="n">
        <f aca="false">F1355+E1355</f>
        <v>11560.5</v>
      </c>
      <c r="H1355" s="18" t="n">
        <v>205306706</v>
      </c>
      <c r="I1355" s="47" t="s">
        <v>10461</v>
      </c>
      <c r="J1355" s="48" t="n">
        <v>11560.5</v>
      </c>
      <c r="K1355" s="0" t="n">
        <f aca="false">G1355-J1355</f>
        <v>0</v>
      </c>
    </row>
    <row r="1356" customFormat="false" ht="29.85" hidden="false" customHeight="false" outlineLevel="0" collapsed="false">
      <c r="A1356" s="0" t="n">
        <v>205306710</v>
      </c>
      <c r="B1356" s="0" t="n">
        <v>2</v>
      </c>
      <c r="C1356" s="0" t="n">
        <v>9345</v>
      </c>
      <c r="D1356" s="0" t="n">
        <v>0</v>
      </c>
      <c r="E1356" s="0" t="n">
        <f aca="false">21*B1356</f>
        <v>42</v>
      </c>
      <c r="F1356" s="0" t="n">
        <f aca="false">C1356+D1356</f>
        <v>9345</v>
      </c>
      <c r="G1356" s="0" t="n">
        <f aca="false">F1356+E1356</f>
        <v>9387</v>
      </c>
      <c r="H1356" s="18" t="n">
        <v>205306710</v>
      </c>
      <c r="I1356" s="47" t="s">
        <v>10462</v>
      </c>
      <c r="J1356" s="48" t="n">
        <v>9387</v>
      </c>
      <c r="K1356" s="0" t="n">
        <f aca="false">G1356-J1356</f>
        <v>0</v>
      </c>
    </row>
    <row r="1357" customFormat="false" ht="29.85" hidden="false" customHeight="false" outlineLevel="0" collapsed="false">
      <c r="A1357" s="0" t="n">
        <v>205306726</v>
      </c>
      <c r="B1357" s="0" t="n">
        <v>14</v>
      </c>
      <c r="C1357" s="0" t="n">
        <v>53655</v>
      </c>
      <c r="D1357" s="0" t="n">
        <v>0</v>
      </c>
      <c r="E1357" s="0" t="n">
        <f aca="false">21*B1357</f>
        <v>294</v>
      </c>
      <c r="F1357" s="0" t="n">
        <f aca="false">C1357+D1357</f>
        <v>53655</v>
      </c>
      <c r="G1357" s="0" t="n">
        <f aca="false">F1357+E1357</f>
        <v>53949</v>
      </c>
      <c r="H1357" s="18" t="n">
        <v>205306726</v>
      </c>
      <c r="I1357" s="47" t="s">
        <v>10463</v>
      </c>
      <c r="J1357" s="48" t="n">
        <v>53949</v>
      </c>
      <c r="K1357" s="0" t="n">
        <f aca="false">G1357-J1357</f>
        <v>0</v>
      </c>
    </row>
    <row r="1358" customFormat="false" ht="29.85" hidden="false" customHeight="false" outlineLevel="0" collapsed="false">
      <c r="A1358" s="0" t="n">
        <v>205306727</v>
      </c>
      <c r="B1358" s="0" t="n">
        <v>2</v>
      </c>
      <c r="C1358" s="0" t="n">
        <v>7665</v>
      </c>
      <c r="D1358" s="0" t="n">
        <v>0</v>
      </c>
      <c r="E1358" s="0" t="n">
        <f aca="false">21*B1358</f>
        <v>42</v>
      </c>
      <c r="F1358" s="0" t="n">
        <f aca="false">C1358+D1358</f>
        <v>7665</v>
      </c>
      <c r="G1358" s="0" t="n">
        <f aca="false">F1358+E1358</f>
        <v>7707</v>
      </c>
      <c r="H1358" s="18" t="n">
        <v>205306727</v>
      </c>
      <c r="I1358" s="47" t="s">
        <v>10464</v>
      </c>
      <c r="J1358" s="48" t="n">
        <v>7707</v>
      </c>
      <c r="K1358" s="0" t="n">
        <f aca="false">G1358-J1358</f>
        <v>0</v>
      </c>
    </row>
    <row r="1359" customFormat="false" ht="29.85" hidden="false" customHeight="false" outlineLevel="0" collapsed="false">
      <c r="A1359" s="0" t="n">
        <v>205306749</v>
      </c>
      <c r="B1359" s="0" t="n">
        <v>3</v>
      </c>
      <c r="C1359" s="0" t="n">
        <v>11497.5</v>
      </c>
      <c r="D1359" s="0" t="n">
        <v>0</v>
      </c>
      <c r="E1359" s="0" t="n">
        <f aca="false">21*B1359</f>
        <v>63</v>
      </c>
      <c r="F1359" s="0" t="n">
        <f aca="false">C1359+D1359</f>
        <v>11497.5</v>
      </c>
      <c r="G1359" s="0" t="n">
        <f aca="false">F1359+E1359</f>
        <v>11560.5</v>
      </c>
      <c r="H1359" s="18" t="n">
        <v>205306749</v>
      </c>
      <c r="I1359" s="47" t="s">
        <v>10465</v>
      </c>
      <c r="J1359" s="48" t="n">
        <v>11560.5</v>
      </c>
      <c r="K1359" s="0" t="n">
        <f aca="false">G1359-J1359</f>
        <v>0</v>
      </c>
    </row>
    <row r="1360" customFormat="false" ht="29.85" hidden="false" customHeight="false" outlineLevel="0" collapsed="false">
      <c r="A1360" s="0" t="n">
        <v>205306780</v>
      </c>
      <c r="B1360" s="0" t="n">
        <v>1</v>
      </c>
      <c r="C1360" s="0" t="n">
        <v>3832.5</v>
      </c>
      <c r="D1360" s="0" t="n">
        <v>0</v>
      </c>
      <c r="E1360" s="0" t="n">
        <f aca="false">21*B1360</f>
        <v>21</v>
      </c>
      <c r="F1360" s="0" t="n">
        <f aca="false">C1360+D1360</f>
        <v>3832.5</v>
      </c>
      <c r="G1360" s="0" t="n">
        <f aca="false">F1360+E1360</f>
        <v>3853.5</v>
      </c>
      <c r="H1360" s="53" t="n">
        <v>205306780</v>
      </c>
      <c r="I1360" s="47" t="s">
        <v>10466</v>
      </c>
      <c r="J1360" s="48" t="n">
        <v>3853.5</v>
      </c>
      <c r="K1360" s="0" t="n">
        <f aca="false">G1360-J1360</f>
        <v>0</v>
      </c>
    </row>
    <row r="1361" customFormat="false" ht="29.85" hidden="false" customHeight="false" outlineLevel="0" collapsed="false">
      <c r="A1361" s="0" t="n">
        <v>205306789</v>
      </c>
      <c r="B1361" s="0" t="n">
        <v>5</v>
      </c>
      <c r="C1361" s="0" t="n">
        <v>28612</v>
      </c>
      <c r="D1361" s="0" t="n">
        <v>0</v>
      </c>
      <c r="E1361" s="0" t="n">
        <f aca="false">21*B1361</f>
        <v>105</v>
      </c>
      <c r="F1361" s="0" t="n">
        <f aca="false">C1361+D1361</f>
        <v>28612</v>
      </c>
      <c r="G1361" s="0" t="n">
        <f aca="false">F1361+E1361</f>
        <v>28717</v>
      </c>
      <c r="H1361" s="18" t="n">
        <v>205306789</v>
      </c>
      <c r="I1361" s="47" t="s">
        <v>10467</v>
      </c>
      <c r="J1361" s="48" t="n">
        <v>28717</v>
      </c>
      <c r="K1361" s="0" t="n">
        <f aca="false">G1361-J1361</f>
        <v>0</v>
      </c>
    </row>
    <row r="1362" customFormat="false" ht="29.85" hidden="false" customHeight="false" outlineLevel="0" collapsed="false">
      <c r="A1362" s="0" t="n">
        <v>205306790</v>
      </c>
      <c r="B1362" s="0" t="n">
        <v>2</v>
      </c>
      <c r="C1362" s="0" t="n">
        <v>7665</v>
      </c>
      <c r="D1362" s="0" t="n">
        <v>0</v>
      </c>
      <c r="E1362" s="0" t="n">
        <f aca="false">21*B1362</f>
        <v>42</v>
      </c>
      <c r="F1362" s="0" t="n">
        <f aca="false">C1362+D1362</f>
        <v>7665</v>
      </c>
      <c r="G1362" s="0" t="n">
        <f aca="false">F1362+E1362</f>
        <v>7707</v>
      </c>
      <c r="H1362" s="53" t="n">
        <v>205306790</v>
      </c>
      <c r="I1362" s="47" t="s">
        <v>10468</v>
      </c>
      <c r="J1362" s="48" t="n">
        <v>7707</v>
      </c>
      <c r="K1362" s="0" t="n">
        <f aca="false">G1362-J1362</f>
        <v>0</v>
      </c>
    </row>
    <row r="1363" customFormat="false" ht="29.85" hidden="false" customHeight="false" outlineLevel="0" collapsed="false">
      <c r="A1363" s="0" t="n">
        <v>205306813</v>
      </c>
      <c r="B1363" s="0" t="n">
        <v>2</v>
      </c>
      <c r="C1363" s="0" t="n">
        <v>7665</v>
      </c>
      <c r="D1363" s="0" t="n">
        <v>0</v>
      </c>
      <c r="E1363" s="0" t="n">
        <f aca="false">21*B1363</f>
        <v>42</v>
      </c>
      <c r="F1363" s="0" t="n">
        <f aca="false">C1363+D1363</f>
        <v>7665</v>
      </c>
      <c r="G1363" s="0" t="n">
        <f aca="false">F1363+E1363</f>
        <v>7707</v>
      </c>
      <c r="H1363" s="18" t="n">
        <v>205306813</v>
      </c>
      <c r="I1363" s="47" t="s">
        <v>10469</v>
      </c>
      <c r="J1363" s="48" t="n">
        <v>7707</v>
      </c>
      <c r="K1363" s="0" t="n">
        <f aca="false">G1363-J1363</f>
        <v>0</v>
      </c>
    </row>
    <row r="1364" customFormat="false" ht="15.65" hidden="false" customHeight="false" outlineLevel="0" collapsed="false">
      <c r="A1364" s="0" t="n">
        <v>205306816</v>
      </c>
      <c r="B1364" s="0" t="n">
        <v>3</v>
      </c>
      <c r="C1364" s="0" t="n">
        <v>11497.5</v>
      </c>
      <c r="D1364" s="0" t="n">
        <v>0</v>
      </c>
      <c r="E1364" s="0" t="n">
        <f aca="false">21*B1364</f>
        <v>63</v>
      </c>
      <c r="F1364" s="0" t="n">
        <f aca="false">C1364+D1364</f>
        <v>11497.5</v>
      </c>
      <c r="G1364" s="0" t="n">
        <f aca="false">F1364+E1364</f>
        <v>11560.5</v>
      </c>
      <c r="H1364" s="18" t="n">
        <v>205306816</v>
      </c>
      <c r="I1364" s="47" t="s">
        <v>10470</v>
      </c>
      <c r="J1364" s="48" t="n">
        <v>11560.5</v>
      </c>
      <c r="K1364" s="0" t="n">
        <f aca="false">G1364-J1364</f>
        <v>0</v>
      </c>
    </row>
    <row r="1365" s="11" customFormat="true" ht="29.85" hidden="false" customHeight="false" outlineLevel="0" collapsed="false">
      <c r="A1365" s="11" t="n">
        <v>205306819</v>
      </c>
      <c r="B1365" s="11" t="n">
        <v>2</v>
      </c>
      <c r="C1365" s="11" t="n">
        <v>7665</v>
      </c>
      <c r="D1365" s="11" t="n">
        <v>0</v>
      </c>
      <c r="E1365" s="11" t="n">
        <f aca="false">21*B1365</f>
        <v>42</v>
      </c>
      <c r="F1365" s="11" t="n">
        <f aca="false">C1365+D1365</f>
        <v>7665</v>
      </c>
      <c r="G1365" s="11" t="n">
        <f aca="false">F1365+E1365</f>
        <v>7707</v>
      </c>
      <c r="H1365" s="44" t="n">
        <v>205306819</v>
      </c>
      <c r="I1365" s="39" t="s">
        <v>10471</v>
      </c>
      <c r="J1365" s="40" t="n">
        <v>11560.5</v>
      </c>
      <c r="K1365" s="11" t="n">
        <f aca="false">G1365-J1365</f>
        <v>-3853.5</v>
      </c>
    </row>
    <row r="1366" s="11" customFormat="true" ht="15.75" hidden="false" customHeight="false" outlineLevel="0" collapsed="false">
      <c r="A1366" s="11" t="n">
        <v>205306819</v>
      </c>
      <c r="B1366" s="11" t="n">
        <v>2</v>
      </c>
      <c r="C1366" s="11" t="n">
        <v>7665</v>
      </c>
      <c r="D1366" s="11" t="n">
        <v>0</v>
      </c>
      <c r="E1366" s="11" t="n">
        <f aca="false">21*B1366</f>
        <v>42</v>
      </c>
      <c r="F1366" s="11" t="n">
        <f aca="false">C1366+D1366</f>
        <v>7665</v>
      </c>
      <c r="G1366" s="11" t="n">
        <f aca="false">F1366+E1366</f>
        <v>7707</v>
      </c>
      <c r="H1366" s="44" t="n">
        <v>205306819</v>
      </c>
      <c r="I1366" s="39" t="s">
        <v>10472</v>
      </c>
      <c r="J1366" s="40" t="n">
        <v>7707</v>
      </c>
      <c r="K1366" s="11" t="n">
        <f aca="false">G1366-J1366</f>
        <v>0</v>
      </c>
    </row>
    <row r="1367" s="11" customFormat="true" ht="29.85" hidden="false" customHeight="false" outlineLevel="0" collapsed="false">
      <c r="A1367" s="11" t="n">
        <v>205306819</v>
      </c>
      <c r="B1367" s="11" t="n">
        <v>3</v>
      </c>
      <c r="C1367" s="11" t="n">
        <v>11497.5</v>
      </c>
      <c r="D1367" s="11" t="n">
        <v>0</v>
      </c>
      <c r="E1367" s="11" t="n">
        <f aca="false">21*B1367</f>
        <v>63</v>
      </c>
      <c r="F1367" s="11" t="n">
        <f aca="false">C1367+D1367</f>
        <v>11497.5</v>
      </c>
      <c r="G1367" s="11" t="n">
        <f aca="false">F1367+E1367</f>
        <v>11560.5</v>
      </c>
      <c r="H1367" s="44" t="n">
        <v>205306819</v>
      </c>
      <c r="I1367" s="39" t="s">
        <v>10473</v>
      </c>
      <c r="J1367" s="40" t="n">
        <v>7707</v>
      </c>
      <c r="K1367" s="11" t="n">
        <f aca="false">G1367-J1367</f>
        <v>3853.5</v>
      </c>
    </row>
    <row r="1368" s="11" customFormat="true" ht="29.85" hidden="false" customHeight="false" outlineLevel="0" collapsed="false">
      <c r="A1368" s="11" t="n">
        <v>205306819</v>
      </c>
      <c r="B1368" s="11" t="n">
        <v>3</v>
      </c>
      <c r="C1368" s="11" t="n">
        <v>11497.5</v>
      </c>
      <c r="D1368" s="11" t="n">
        <v>0</v>
      </c>
      <c r="E1368" s="11" t="n">
        <f aca="false">21*B1368</f>
        <v>63</v>
      </c>
      <c r="F1368" s="11" t="n">
        <f aca="false">C1368+D1368</f>
        <v>11497.5</v>
      </c>
      <c r="G1368" s="11" t="n">
        <f aca="false">F1368+E1368</f>
        <v>11560.5</v>
      </c>
      <c r="H1368" s="44" t="n">
        <v>205306819</v>
      </c>
      <c r="I1368" s="39" t="s">
        <v>10474</v>
      </c>
      <c r="J1368" s="40" t="n">
        <v>11560.5</v>
      </c>
      <c r="K1368" s="11" t="n">
        <f aca="false">G1368-J1368</f>
        <v>0</v>
      </c>
    </row>
    <row r="1369" s="11" customFormat="true" ht="29.85" hidden="false" customHeight="false" outlineLevel="0" collapsed="false">
      <c r="A1369" s="11" t="n">
        <v>205306819</v>
      </c>
      <c r="B1369" s="11" t="n">
        <v>2</v>
      </c>
      <c r="C1369" s="11" t="n">
        <v>7665</v>
      </c>
      <c r="D1369" s="11" t="n">
        <v>0</v>
      </c>
      <c r="E1369" s="11" t="n">
        <f aca="false">21*B1369</f>
        <v>42</v>
      </c>
      <c r="F1369" s="11" t="n">
        <f aca="false">C1369+D1369</f>
        <v>7665</v>
      </c>
      <c r="G1369" s="11" t="n">
        <f aca="false">F1369+E1369</f>
        <v>7707</v>
      </c>
      <c r="H1369" s="44" t="n">
        <v>205306819</v>
      </c>
      <c r="I1369" s="39" t="s">
        <v>10475</v>
      </c>
      <c r="J1369" s="40" t="n">
        <v>7707</v>
      </c>
      <c r="K1369" s="11" t="n">
        <f aca="false">G1369-J1369</f>
        <v>0</v>
      </c>
    </row>
    <row r="1370" customFormat="false" ht="29.85" hidden="false" customHeight="false" outlineLevel="0" collapsed="false">
      <c r="A1370" s="11" t="n">
        <v>205306819</v>
      </c>
      <c r="B1370" s="11" t="n">
        <v>2</v>
      </c>
      <c r="C1370" s="11" t="n">
        <v>7665</v>
      </c>
      <c r="D1370" s="11" t="n">
        <v>0</v>
      </c>
      <c r="E1370" s="11" t="n">
        <f aca="false">21*B1370</f>
        <v>42</v>
      </c>
      <c r="F1370" s="11" t="n">
        <f aca="false">C1370+D1370</f>
        <v>7665</v>
      </c>
      <c r="G1370" s="11" t="n">
        <f aca="false">F1370+E1370</f>
        <v>7707</v>
      </c>
      <c r="H1370" s="44" t="n">
        <v>205306819</v>
      </c>
      <c r="I1370" s="45" t="s">
        <v>10476</v>
      </c>
      <c r="J1370" s="46" t="n">
        <v>7707</v>
      </c>
      <c r="K1370" s="11" t="n">
        <f aca="false">G1370-J1370</f>
        <v>0</v>
      </c>
    </row>
    <row r="1371" customFormat="false" ht="29.85" hidden="false" customHeight="false" outlineLevel="0" collapsed="false">
      <c r="A1371" s="0" t="n">
        <v>205306820</v>
      </c>
      <c r="B1371" s="0" t="n">
        <v>7</v>
      </c>
      <c r="C1371" s="0" t="n">
        <v>26827.5</v>
      </c>
      <c r="D1371" s="0" t="n">
        <v>0</v>
      </c>
      <c r="E1371" s="0" t="n">
        <f aca="false">21*B1371</f>
        <v>147</v>
      </c>
      <c r="F1371" s="0" t="n">
        <f aca="false">C1371+D1371</f>
        <v>26827.5</v>
      </c>
      <c r="G1371" s="0" t="n">
        <f aca="false">F1371+E1371</f>
        <v>26974.5</v>
      </c>
      <c r="H1371" s="18" t="n">
        <v>205306820</v>
      </c>
      <c r="I1371" s="47" t="s">
        <v>10477</v>
      </c>
      <c r="J1371" s="48" t="n">
        <v>26974.5</v>
      </c>
      <c r="K1371" s="0" t="n">
        <f aca="false">G1371-J1371</f>
        <v>0</v>
      </c>
    </row>
    <row r="1372" s="7" customFormat="true" ht="29.85" hidden="false" customHeight="false" outlineLevel="0" collapsed="false">
      <c r="A1372" s="7" t="n">
        <v>205306823</v>
      </c>
      <c r="B1372" s="7" t="n">
        <v>4</v>
      </c>
      <c r="C1372" s="7" t="n">
        <v>13772.5</v>
      </c>
      <c r="D1372" s="7" t="n">
        <v>5425</v>
      </c>
      <c r="E1372" s="7" t="n">
        <f aca="false">21*B1372</f>
        <v>84</v>
      </c>
      <c r="F1372" s="7" t="n">
        <f aca="false">C1372+D1372</f>
        <v>19197.5</v>
      </c>
      <c r="G1372" s="7" t="n">
        <f aca="false">F1372+E1372</f>
        <v>19281.5</v>
      </c>
      <c r="H1372" s="57" t="n">
        <v>205306823</v>
      </c>
      <c r="I1372" s="58" t="s">
        <v>10478</v>
      </c>
      <c r="J1372" s="59" t="n">
        <v>15414</v>
      </c>
      <c r="K1372" s="7" t="n">
        <f aca="false">G1372-J1372</f>
        <v>3867.5</v>
      </c>
    </row>
    <row r="1373" s="7" customFormat="true" ht="29.85" hidden="false" customHeight="false" outlineLevel="0" collapsed="false">
      <c r="A1373" s="7" t="n">
        <v>205306825</v>
      </c>
      <c r="B1373" s="7" t="n">
        <v>4</v>
      </c>
      <c r="C1373" s="7" t="n">
        <v>13793.6</v>
      </c>
      <c r="D1373" s="7" t="n">
        <v>0</v>
      </c>
      <c r="E1373" s="7" t="n">
        <f aca="false">21*B1373</f>
        <v>84</v>
      </c>
      <c r="F1373" s="7" t="n">
        <f aca="false">C1373+D1373</f>
        <v>13793.6</v>
      </c>
      <c r="G1373" s="7" t="n">
        <f aca="false">F1373+E1373</f>
        <v>13877.6</v>
      </c>
      <c r="H1373" s="57" t="n">
        <v>205306825</v>
      </c>
      <c r="I1373" s="58" t="s">
        <v>10479</v>
      </c>
      <c r="J1373" s="59" t="n">
        <v>22973.6</v>
      </c>
      <c r="K1373" s="7" t="n">
        <f aca="false">G1373-J1373</f>
        <v>-9096</v>
      </c>
    </row>
    <row r="1374" customFormat="false" ht="29.85" hidden="false" customHeight="false" outlineLevel="0" collapsed="false">
      <c r="A1374" s="0" t="n">
        <v>205306828</v>
      </c>
      <c r="B1374" s="0" t="n">
        <v>2</v>
      </c>
      <c r="C1374" s="0" t="n">
        <v>7665</v>
      </c>
      <c r="D1374" s="0" t="n">
        <v>0</v>
      </c>
      <c r="E1374" s="0" t="n">
        <f aca="false">21*B1374</f>
        <v>42</v>
      </c>
      <c r="F1374" s="0" t="n">
        <f aca="false">C1374+D1374</f>
        <v>7665</v>
      </c>
      <c r="G1374" s="0" t="n">
        <f aca="false">F1374+E1374</f>
        <v>7707</v>
      </c>
      <c r="H1374" s="18" t="n">
        <v>205306828</v>
      </c>
      <c r="I1374" s="47" t="s">
        <v>10480</v>
      </c>
      <c r="J1374" s="48" t="n">
        <v>7707</v>
      </c>
      <c r="K1374" s="0" t="n">
        <f aca="false">G1374-J1374</f>
        <v>0</v>
      </c>
    </row>
    <row r="1375" customFormat="false" ht="29.85" hidden="false" customHeight="false" outlineLevel="0" collapsed="false">
      <c r="A1375" s="0" t="n">
        <v>205306840</v>
      </c>
      <c r="B1375" s="0" t="n">
        <v>3</v>
      </c>
      <c r="C1375" s="0" t="n">
        <v>11497.5</v>
      </c>
      <c r="D1375" s="0" t="n">
        <v>0</v>
      </c>
      <c r="E1375" s="0" t="n">
        <f aca="false">21*B1375</f>
        <v>63</v>
      </c>
      <c r="F1375" s="0" t="n">
        <f aca="false">C1375+D1375</f>
        <v>11497.5</v>
      </c>
      <c r="G1375" s="0" t="n">
        <f aca="false">F1375+E1375</f>
        <v>11560.5</v>
      </c>
      <c r="H1375" s="18" t="n">
        <v>205306840</v>
      </c>
      <c r="I1375" s="47" t="s">
        <v>10481</v>
      </c>
      <c r="J1375" s="48" t="n">
        <v>11560.5</v>
      </c>
      <c r="K1375" s="0" t="n">
        <f aca="false">G1375-J1375</f>
        <v>0</v>
      </c>
    </row>
    <row r="1376" customFormat="false" ht="29.85" hidden="false" customHeight="false" outlineLevel="0" collapsed="false">
      <c r="A1376" s="0" t="n">
        <v>205306855</v>
      </c>
      <c r="B1376" s="0" t="n">
        <v>3</v>
      </c>
      <c r="C1376" s="0" t="n">
        <v>11497.5</v>
      </c>
      <c r="D1376" s="0" t="n">
        <v>0</v>
      </c>
      <c r="E1376" s="0" t="n">
        <f aca="false">21*B1376</f>
        <v>63</v>
      </c>
      <c r="F1376" s="0" t="n">
        <f aca="false">C1376+D1376</f>
        <v>11497.5</v>
      </c>
      <c r="G1376" s="0" t="n">
        <f aca="false">F1376+E1376</f>
        <v>11560.5</v>
      </c>
      <c r="H1376" s="18" t="n">
        <v>205306855</v>
      </c>
      <c r="I1376" s="47" t="s">
        <v>10482</v>
      </c>
      <c r="J1376" s="48" t="n">
        <v>11560.5</v>
      </c>
      <c r="K1376" s="0" t="n">
        <f aca="false">G1376-J1376</f>
        <v>0</v>
      </c>
    </row>
    <row r="1377" customFormat="false" ht="29.85" hidden="false" customHeight="false" outlineLevel="0" collapsed="false">
      <c r="A1377" s="0" t="n">
        <v>205306856</v>
      </c>
      <c r="B1377" s="0" t="n">
        <v>7</v>
      </c>
      <c r="C1377" s="0" t="n">
        <v>26827.5</v>
      </c>
      <c r="D1377" s="0" t="n">
        <v>0</v>
      </c>
      <c r="E1377" s="0" t="n">
        <f aca="false">21*B1377</f>
        <v>147</v>
      </c>
      <c r="F1377" s="0" t="n">
        <f aca="false">C1377+D1377</f>
        <v>26827.5</v>
      </c>
      <c r="G1377" s="0" t="n">
        <f aca="false">F1377+E1377</f>
        <v>26974.5</v>
      </c>
      <c r="H1377" s="18" t="n">
        <v>205306856</v>
      </c>
      <c r="I1377" s="47" t="s">
        <v>10483</v>
      </c>
      <c r="J1377" s="48" t="n">
        <v>26974.5</v>
      </c>
      <c r="K1377" s="0" t="n">
        <f aca="false">G1377-J1377</f>
        <v>0</v>
      </c>
    </row>
    <row r="1378" customFormat="false" ht="29.85" hidden="false" customHeight="false" outlineLevel="0" collapsed="false">
      <c r="A1378" s="0" t="n">
        <v>205306866</v>
      </c>
      <c r="B1378" s="0" t="n">
        <v>8</v>
      </c>
      <c r="C1378" s="0" t="n">
        <v>45779.2</v>
      </c>
      <c r="D1378" s="0" t="n">
        <v>0</v>
      </c>
      <c r="E1378" s="0" t="n">
        <f aca="false">21*B1378</f>
        <v>168</v>
      </c>
      <c r="F1378" s="0" t="n">
        <f aca="false">C1378+D1378</f>
        <v>45779.2</v>
      </c>
      <c r="G1378" s="0" t="n">
        <f aca="false">F1378+E1378</f>
        <v>45947.2</v>
      </c>
      <c r="H1378" s="18" t="n">
        <v>205306866</v>
      </c>
      <c r="I1378" s="47" t="s">
        <v>10484</v>
      </c>
      <c r="J1378" s="48" t="n">
        <v>45947.2</v>
      </c>
      <c r="K1378" s="0" t="n">
        <f aca="false">G1378-J1378</f>
        <v>0</v>
      </c>
    </row>
    <row r="1379" customFormat="false" ht="29.85" hidden="false" customHeight="false" outlineLevel="0" collapsed="false">
      <c r="A1379" s="0" t="n">
        <v>205306876</v>
      </c>
      <c r="B1379" s="0" t="n">
        <v>3</v>
      </c>
      <c r="C1379" s="0" t="n">
        <v>11497.5</v>
      </c>
      <c r="D1379" s="0" t="n">
        <v>0</v>
      </c>
      <c r="E1379" s="0" t="n">
        <f aca="false">21*B1379</f>
        <v>63</v>
      </c>
      <c r="F1379" s="0" t="n">
        <f aca="false">C1379+D1379</f>
        <v>11497.5</v>
      </c>
      <c r="G1379" s="0" t="n">
        <f aca="false">F1379+E1379</f>
        <v>11560.5</v>
      </c>
      <c r="H1379" s="18" t="n">
        <v>205306876</v>
      </c>
      <c r="I1379" s="47" t="s">
        <v>10485</v>
      </c>
      <c r="J1379" s="48" t="n">
        <v>11560.5</v>
      </c>
      <c r="K1379" s="0" t="n">
        <f aca="false">G1379-J1379</f>
        <v>0</v>
      </c>
    </row>
    <row r="1380" s="7" customFormat="true" ht="29.85" hidden="false" customHeight="false" outlineLevel="0" collapsed="false">
      <c r="A1380" s="57" t="n">
        <v>205306880</v>
      </c>
      <c r="G1380" s="7" t="n">
        <v>0</v>
      </c>
      <c r="H1380" s="57" t="n">
        <v>205306880</v>
      </c>
      <c r="I1380" s="58" t="s">
        <v>10486</v>
      </c>
      <c r="J1380" s="59" t="n">
        <v>23121</v>
      </c>
      <c r="K1380" s="7" t="n">
        <f aca="false">G1380-J1380</f>
        <v>-23121</v>
      </c>
      <c r="L1380" s="7" t="s">
        <v>9383</v>
      </c>
    </row>
    <row r="1381" s="11" customFormat="true" ht="29.85" hidden="false" customHeight="false" outlineLevel="0" collapsed="false">
      <c r="A1381" s="11" t="n">
        <v>205306909</v>
      </c>
      <c r="B1381" s="11" t="n">
        <v>2</v>
      </c>
      <c r="C1381" s="11" t="n">
        <v>11444.8</v>
      </c>
      <c r="D1381" s="11" t="n">
        <v>0</v>
      </c>
      <c r="E1381" s="11" t="n">
        <f aca="false">21*B1381</f>
        <v>42</v>
      </c>
      <c r="F1381" s="11" t="n">
        <f aca="false">C1381+D1381</f>
        <v>11444.8</v>
      </c>
      <c r="G1381" s="11" t="n">
        <f aca="false">F1381+E1381</f>
        <v>11486.8</v>
      </c>
      <c r="H1381" s="38" t="n">
        <v>205306909</v>
      </c>
      <c r="I1381" s="39" t="s">
        <v>10487</v>
      </c>
      <c r="J1381" s="40" t="n">
        <v>11486.8</v>
      </c>
      <c r="K1381" s="11" t="n">
        <f aca="false">G1381-J1381</f>
        <v>0</v>
      </c>
    </row>
    <row r="1382" customFormat="false" ht="29.85" hidden="false" customHeight="false" outlineLevel="0" collapsed="false">
      <c r="A1382" s="0" t="n">
        <v>205306912</v>
      </c>
      <c r="B1382" s="0" t="n">
        <v>2</v>
      </c>
      <c r="C1382" s="0" t="n">
        <v>11444.8</v>
      </c>
      <c r="D1382" s="0" t="n">
        <v>0</v>
      </c>
      <c r="E1382" s="0" t="n">
        <f aca="false">21*B1382</f>
        <v>42</v>
      </c>
      <c r="F1382" s="0" t="n">
        <f aca="false">C1382+D1382</f>
        <v>11444.8</v>
      </c>
      <c r="G1382" s="0" t="n">
        <f aca="false">F1382+E1382</f>
        <v>11486.8</v>
      </c>
      <c r="H1382" s="18" t="n">
        <v>205306912</v>
      </c>
      <c r="I1382" s="47" t="s">
        <v>10488</v>
      </c>
      <c r="J1382" s="48" t="n">
        <v>11486.8</v>
      </c>
      <c r="K1382" s="0" t="n">
        <f aca="false">G1382-J1382</f>
        <v>0</v>
      </c>
    </row>
    <row r="1383" customFormat="false" ht="29.85" hidden="false" customHeight="false" outlineLevel="0" collapsed="false">
      <c r="A1383" s="0" t="n">
        <v>205306916</v>
      </c>
      <c r="B1383" s="0" t="n">
        <v>3</v>
      </c>
      <c r="C1383" s="0" t="n">
        <v>11497.5</v>
      </c>
      <c r="D1383" s="0" t="n">
        <v>0</v>
      </c>
      <c r="E1383" s="0" t="n">
        <f aca="false">21*B1383</f>
        <v>63</v>
      </c>
      <c r="F1383" s="0" t="n">
        <f aca="false">C1383+D1383</f>
        <v>11497.5</v>
      </c>
      <c r="G1383" s="0" t="n">
        <f aca="false">F1383+E1383</f>
        <v>11560.5</v>
      </c>
      <c r="H1383" s="18" t="n">
        <v>205306916</v>
      </c>
      <c r="I1383" s="47" t="s">
        <v>10489</v>
      </c>
      <c r="J1383" s="48" t="n">
        <v>11560.5</v>
      </c>
      <c r="K1383" s="0" t="n">
        <f aca="false">G1383-J1383</f>
        <v>0</v>
      </c>
    </row>
    <row r="1384" customFormat="false" ht="29.85" hidden="false" customHeight="false" outlineLevel="0" collapsed="false">
      <c r="A1384" s="0" t="n">
        <v>205306920</v>
      </c>
      <c r="B1384" s="0" t="n">
        <v>4</v>
      </c>
      <c r="C1384" s="0" t="n">
        <v>18690</v>
      </c>
      <c r="D1384" s="0" t="n">
        <v>0</v>
      </c>
      <c r="E1384" s="0" t="n">
        <f aca="false">21*B1384</f>
        <v>84</v>
      </c>
      <c r="F1384" s="0" t="n">
        <f aca="false">C1384+D1384</f>
        <v>18690</v>
      </c>
      <c r="G1384" s="0" t="n">
        <f aca="false">F1384+E1384</f>
        <v>18774</v>
      </c>
      <c r="H1384" s="18" t="n">
        <v>205306920</v>
      </c>
      <c r="I1384" s="47" t="s">
        <v>10490</v>
      </c>
      <c r="J1384" s="48" t="n">
        <v>18774</v>
      </c>
      <c r="K1384" s="0" t="n">
        <f aca="false">G1384-J1384</f>
        <v>0</v>
      </c>
    </row>
    <row r="1385" s="11" customFormat="true" ht="15.75" hidden="false" customHeight="false" outlineLevel="0" collapsed="false">
      <c r="A1385" s="11" t="n">
        <v>205306923</v>
      </c>
      <c r="B1385" s="11" t="n">
        <v>2</v>
      </c>
      <c r="C1385" s="11" t="n">
        <v>11444.8</v>
      </c>
      <c r="D1385" s="11" t="n">
        <v>0</v>
      </c>
      <c r="E1385" s="11" t="n">
        <f aca="false">21*B1385</f>
        <v>42</v>
      </c>
      <c r="F1385" s="11" t="n">
        <f aca="false">C1385+D1385</f>
        <v>11444.8</v>
      </c>
      <c r="G1385" s="11" t="n">
        <f aca="false">F1385+E1385</f>
        <v>11486.8</v>
      </c>
      <c r="H1385" s="38" t="n">
        <v>205306923</v>
      </c>
      <c r="I1385" s="39" t="s">
        <v>10491</v>
      </c>
      <c r="J1385" s="40" t="n">
        <v>11486.8</v>
      </c>
      <c r="K1385" s="11" t="n">
        <f aca="false">G1385-J1385</f>
        <v>0</v>
      </c>
    </row>
    <row r="1386" s="11" customFormat="true" ht="29.85" hidden="false" customHeight="false" outlineLevel="0" collapsed="false">
      <c r="A1386" s="11" t="n">
        <v>205306927</v>
      </c>
      <c r="B1386" s="11" t="n">
        <v>2</v>
      </c>
      <c r="C1386" s="11" t="n">
        <v>11444.8</v>
      </c>
      <c r="D1386" s="11" t="n">
        <v>0</v>
      </c>
      <c r="E1386" s="11" t="n">
        <f aca="false">21*B1386</f>
        <v>42</v>
      </c>
      <c r="F1386" s="11" t="n">
        <f aca="false">C1386+D1386</f>
        <v>11444.8</v>
      </c>
      <c r="G1386" s="11" t="n">
        <f aca="false">F1386+E1386</f>
        <v>11486.8</v>
      </c>
      <c r="H1386" s="38" t="n">
        <v>205306927</v>
      </c>
      <c r="I1386" s="39" t="s">
        <v>10492</v>
      </c>
      <c r="J1386" s="40" t="n">
        <v>11486.8</v>
      </c>
      <c r="K1386" s="11" t="n">
        <f aca="false">G1386-J1386</f>
        <v>0</v>
      </c>
    </row>
    <row r="1387" customFormat="false" ht="29.85" hidden="false" customHeight="false" outlineLevel="0" collapsed="false">
      <c r="A1387" s="0" t="n">
        <v>205306930</v>
      </c>
      <c r="B1387" s="0" t="n">
        <v>2</v>
      </c>
      <c r="C1387" s="0" t="n">
        <v>7665</v>
      </c>
      <c r="D1387" s="0" t="n">
        <v>0</v>
      </c>
      <c r="E1387" s="0" t="n">
        <f aca="false">21*B1387</f>
        <v>42</v>
      </c>
      <c r="F1387" s="0" t="n">
        <f aca="false">C1387+D1387</f>
        <v>7665</v>
      </c>
      <c r="G1387" s="0" t="n">
        <f aca="false">F1387+E1387</f>
        <v>7707</v>
      </c>
      <c r="H1387" s="53" t="n">
        <v>205306930</v>
      </c>
      <c r="I1387" s="47" t="s">
        <v>10493</v>
      </c>
      <c r="J1387" s="48" t="n">
        <v>7707</v>
      </c>
      <c r="K1387" s="0" t="n">
        <f aca="false">G1387-J1387</f>
        <v>0</v>
      </c>
    </row>
    <row r="1388" customFormat="false" ht="29.85" hidden="false" customHeight="false" outlineLevel="0" collapsed="false">
      <c r="A1388" s="0" t="n">
        <v>205306932</v>
      </c>
      <c r="B1388" s="0" t="n">
        <v>2</v>
      </c>
      <c r="C1388" s="0" t="n">
        <v>7665</v>
      </c>
      <c r="D1388" s="0" t="n">
        <v>0</v>
      </c>
      <c r="E1388" s="0" t="n">
        <f aca="false">21*B1388</f>
        <v>42</v>
      </c>
      <c r="F1388" s="0" t="n">
        <f aca="false">C1388+D1388</f>
        <v>7665</v>
      </c>
      <c r="G1388" s="0" t="n">
        <f aca="false">F1388+E1388</f>
        <v>7707</v>
      </c>
      <c r="H1388" s="18" t="n">
        <v>205306932</v>
      </c>
      <c r="I1388" s="47" t="s">
        <v>10494</v>
      </c>
      <c r="J1388" s="48" t="n">
        <v>7707</v>
      </c>
      <c r="K1388" s="0" t="n">
        <f aca="false">G1388-J1388</f>
        <v>0</v>
      </c>
    </row>
    <row r="1389" customFormat="false" ht="15.65" hidden="false" customHeight="false" outlineLevel="0" collapsed="false">
      <c r="A1389" s="0" t="n">
        <v>205306937</v>
      </c>
      <c r="B1389" s="0" t="n">
        <v>2</v>
      </c>
      <c r="C1389" s="0" t="n">
        <v>11444.8</v>
      </c>
      <c r="D1389" s="0" t="n">
        <v>0</v>
      </c>
      <c r="E1389" s="0" t="n">
        <f aca="false">21*B1389</f>
        <v>42</v>
      </c>
      <c r="F1389" s="0" t="n">
        <f aca="false">C1389+D1389</f>
        <v>11444.8</v>
      </c>
      <c r="G1389" s="0" t="n">
        <f aca="false">F1389+E1389</f>
        <v>11486.8</v>
      </c>
      <c r="H1389" s="53" t="n">
        <v>205306937</v>
      </c>
      <c r="I1389" s="47" t="s">
        <v>10495</v>
      </c>
      <c r="J1389" s="48" t="n">
        <v>11486.8</v>
      </c>
      <c r="K1389" s="0" t="n">
        <f aca="false">G1389-J1389</f>
        <v>0</v>
      </c>
    </row>
    <row r="1390" customFormat="false" ht="29.85" hidden="false" customHeight="false" outlineLevel="0" collapsed="false">
      <c r="A1390" s="0" t="n">
        <v>205306942</v>
      </c>
      <c r="B1390" s="0" t="n">
        <v>2</v>
      </c>
      <c r="C1390" s="0" t="n">
        <v>11444.8</v>
      </c>
      <c r="D1390" s="0" t="n">
        <v>0</v>
      </c>
      <c r="E1390" s="0" t="n">
        <f aca="false">21*B1390</f>
        <v>42</v>
      </c>
      <c r="F1390" s="0" t="n">
        <f aca="false">C1390+D1390</f>
        <v>11444.8</v>
      </c>
      <c r="G1390" s="0" t="n">
        <f aca="false">F1390+E1390</f>
        <v>11486.8</v>
      </c>
      <c r="H1390" s="18" t="n">
        <v>205306942</v>
      </c>
      <c r="I1390" s="47" t="s">
        <v>10496</v>
      </c>
      <c r="J1390" s="48" t="n">
        <v>11486.8</v>
      </c>
      <c r="K1390" s="0" t="n">
        <f aca="false">G1390-J1390</f>
        <v>0</v>
      </c>
    </row>
    <row r="1391" customFormat="false" ht="29.85" hidden="false" customHeight="false" outlineLevel="0" collapsed="false">
      <c r="A1391" s="0" t="n">
        <v>205306965</v>
      </c>
      <c r="B1391" s="0" t="n">
        <v>5</v>
      </c>
      <c r="C1391" s="0" t="n">
        <v>19162.5</v>
      </c>
      <c r="D1391" s="0" t="n">
        <v>0</v>
      </c>
      <c r="E1391" s="0" t="n">
        <f aca="false">21*B1391</f>
        <v>105</v>
      </c>
      <c r="F1391" s="0" t="n">
        <f aca="false">C1391+D1391</f>
        <v>19162.5</v>
      </c>
      <c r="G1391" s="0" t="n">
        <f aca="false">F1391+E1391</f>
        <v>19267.5</v>
      </c>
      <c r="H1391" s="18" t="n">
        <v>205306965</v>
      </c>
      <c r="I1391" s="47" t="s">
        <v>10497</v>
      </c>
      <c r="J1391" s="48" t="n">
        <v>19267.5</v>
      </c>
      <c r="K1391" s="0" t="n">
        <f aca="false">G1391-J1391</f>
        <v>0</v>
      </c>
    </row>
    <row r="1392" customFormat="false" ht="15.65" hidden="false" customHeight="false" outlineLevel="0" collapsed="false">
      <c r="A1392" s="0" t="n">
        <v>205306971</v>
      </c>
      <c r="B1392" s="0" t="n">
        <v>2</v>
      </c>
      <c r="C1392" s="0" t="n">
        <v>9345</v>
      </c>
      <c r="D1392" s="0" t="n">
        <v>0</v>
      </c>
      <c r="E1392" s="0" t="n">
        <f aca="false">21*B1392</f>
        <v>42</v>
      </c>
      <c r="F1392" s="0" t="n">
        <f aca="false">C1392+D1392</f>
        <v>9345</v>
      </c>
      <c r="G1392" s="0" t="n">
        <f aca="false">F1392+E1392</f>
        <v>9387</v>
      </c>
      <c r="H1392" s="18" t="n">
        <v>205306971</v>
      </c>
      <c r="I1392" s="47" t="s">
        <v>10498</v>
      </c>
      <c r="J1392" s="48" t="n">
        <v>9387</v>
      </c>
      <c r="K1392" s="0" t="n">
        <f aca="false">G1392-J1392</f>
        <v>0</v>
      </c>
    </row>
    <row r="1393" customFormat="false" ht="29.85" hidden="false" customHeight="false" outlineLevel="0" collapsed="false">
      <c r="A1393" s="0" t="n">
        <v>205306973</v>
      </c>
      <c r="B1393" s="0" t="n">
        <v>9</v>
      </c>
      <c r="C1393" s="0" t="n">
        <v>34492.5</v>
      </c>
      <c r="D1393" s="0" t="n">
        <v>0</v>
      </c>
      <c r="E1393" s="0" t="n">
        <f aca="false">21*B1393</f>
        <v>189</v>
      </c>
      <c r="F1393" s="0" t="n">
        <f aca="false">C1393+D1393</f>
        <v>34492.5</v>
      </c>
      <c r="G1393" s="0" t="n">
        <f aca="false">F1393+E1393</f>
        <v>34681.5</v>
      </c>
      <c r="H1393" s="18" t="n">
        <v>205306973</v>
      </c>
      <c r="I1393" s="47" t="s">
        <v>10499</v>
      </c>
      <c r="J1393" s="48" t="n">
        <v>34681.5</v>
      </c>
      <c r="K1393" s="0" t="n">
        <f aca="false">G1393-J1393</f>
        <v>0</v>
      </c>
    </row>
    <row r="1394" customFormat="false" ht="15.75" hidden="false" customHeight="false" outlineLevel="0" collapsed="false">
      <c r="A1394" s="0" t="n">
        <v>205306981</v>
      </c>
      <c r="B1394" s="0" t="n">
        <v>2</v>
      </c>
      <c r="C1394" s="0" t="n">
        <v>9345</v>
      </c>
      <c r="D1394" s="0" t="n">
        <v>0</v>
      </c>
      <c r="E1394" s="0" t="n">
        <f aca="false">21*B1394</f>
        <v>42</v>
      </c>
      <c r="F1394" s="0" t="n">
        <f aca="false">C1394+D1394</f>
        <v>9345</v>
      </c>
      <c r="G1394" s="0" t="n">
        <f aca="false">F1394+E1394</f>
        <v>9387</v>
      </c>
      <c r="H1394" s="18" t="n">
        <v>205306981</v>
      </c>
      <c r="I1394" s="47" t="s">
        <v>10500</v>
      </c>
      <c r="J1394" s="48" t="n">
        <v>9387</v>
      </c>
      <c r="K1394" s="0" t="n">
        <f aca="false">G1394-J1394</f>
        <v>0</v>
      </c>
    </row>
    <row r="1395" customFormat="false" ht="29.85" hidden="false" customHeight="false" outlineLevel="0" collapsed="false">
      <c r="A1395" s="0" t="n">
        <v>205306984</v>
      </c>
      <c r="B1395" s="0" t="n">
        <v>2</v>
      </c>
      <c r="C1395" s="0" t="n">
        <v>7665</v>
      </c>
      <c r="D1395" s="0" t="n">
        <v>0</v>
      </c>
      <c r="E1395" s="0" t="n">
        <f aca="false">21*B1395</f>
        <v>42</v>
      </c>
      <c r="F1395" s="0" t="n">
        <f aca="false">C1395+D1395</f>
        <v>7665</v>
      </c>
      <c r="G1395" s="0" t="n">
        <f aca="false">F1395+E1395</f>
        <v>7707</v>
      </c>
      <c r="H1395" s="18" t="n">
        <v>205306984</v>
      </c>
      <c r="I1395" s="47" t="s">
        <v>10501</v>
      </c>
      <c r="J1395" s="48" t="n">
        <v>7707</v>
      </c>
      <c r="K1395" s="0" t="n">
        <f aca="false">G1395-J1395</f>
        <v>0</v>
      </c>
    </row>
    <row r="1396" customFormat="false" ht="29.85" hidden="false" customHeight="false" outlineLevel="0" collapsed="false">
      <c r="A1396" s="0" t="n">
        <v>205306986</v>
      </c>
      <c r="B1396" s="0" t="n">
        <v>5</v>
      </c>
      <c r="C1396" s="0" t="n">
        <v>19162.5</v>
      </c>
      <c r="D1396" s="0" t="n">
        <v>0</v>
      </c>
      <c r="E1396" s="0" t="n">
        <f aca="false">21*B1396</f>
        <v>105</v>
      </c>
      <c r="F1396" s="0" t="n">
        <f aca="false">C1396+D1396</f>
        <v>19162.5</v>
      </c>
      <c r="G1396" s="0" t="n">
        <f aca="false">F1396+E1396</f>
        <v>19267.5</v>
      </c>
      <c r="H1396" s="18" t="n">
        <v>205306986</v>
      </c>
      <c r="I1396" s="47" t="s">
        <v>10502</v>
      </c>
      <c r="J1396" s="48" t="n">
        <v>19267.5</v>
      </c>
      <c r="K1396" s="0" t="n">
        <f aca="false">G1396-J1396</f>
        <v>0</v>
      </c>
    </row>
    <row r="1397" customFormat="false" ht="29.85" hidden="false" customHeight="false" outlineLevel="0" collapsed="false">
      <c r="A1397" s="0" t="n">
        <v>205307010</v>
      </c>
      <c r="B1397" s="0" t="n">
        <v>2</v>
      </c>
      <c r="C1397" s="0" t="n">
        <v>7665</v>
      </c>
      <c r="D1397" s="0" t="n">
        <v>0</v>
      </c>
      <c r="E1397" s="0" t="n">
        <f aca="false">21*B1397</f>
        <v>42</v>
      </c>
      <c r="F1397" s="0" t="n">
        <f aca="false">C1397+D1397</f>
        <v>7665</v>
      </c>
      <c r="G1397" s="0" t="n">
        <f aca="false">F1397+E1397</f>
        <v>7707</v>
      </c>
      <c r="H1397" s="18" t="n">
        <v>205307010</v>
      </c>
      <c r="I1397" s="47" t="s">
        <v>10503</v>
      </c>
      <c r="J1397" s="48" t="n">
        <v>7707</v>
      </c>
      <c r="K1397" s="0" t="n">
        <f aca="false">G1397-J1397</f>
        <v>0</v>
      </c>
    </row>
    <row r="1398" customFormat="false" ht="29.85" hidden="false" customHeight="false" outlineLevel="0" collapsed="false">
      <c r="A1398" s="0" t="n">
        <v>205307016</v>
      </c>
      <c r="B1398" s="0" t="n">
        <v>2</v>
      </c>
      <c r="C1398" s="0" t="n">
        <v>7665</v>
      </c>
      <c r="D1398" s="0" t="n">
        <v>0</v>
      </c>
      <c r="E1398" s="0" t="n">
        <f aca="false">21*B1398</f>
        <v>42</v>
      </c>
      <c r="F1398" s="0" t="n">
        <f aca="false">C1398+D1398</f>
        <v>7665</v>
      </c>
      <c r="G1398" s="0" t="n">
        <f aca="false">F1398+E1398</f>
        <v>7707</v>
      </c>
      <c r="H1398" s="18" t="n">
        <v>205307016</v>
      </c>
      <c r="I1398" s="47" t="s">
        <v>10504</v>
      </c>
      <c r="J1398" s="48" t="n">
        <v>7707</v>
      </c>
      <c r="K1398" s="0" t="n">
        <f aca="false">G1398-J1398</f>
        <v>0</v>
      </c>
    </row>
    <row r="1399" customFormat="false" ht="29.85" hidden="false" customHeight="false" outlineLevel="0" collapsed="false">
      <c r="A1399" s="0" t="n">
        <v>205307021</v>
      </c>
      <c r="B1399" s="0" t="n">
        <v>2</v>
      </c>
      <c r="C1399" s="0" t="n">
        <v>7665</v>
      </c>
      <c r="D1399" s="0" t="n">
        <v>0</v>
      </c>
      <c r="E1399" s="0" t="n">
        <f aca="false">21*B1399</f>
        <v>42</v>
      </c>
      <c r="F1399" s="0" t="n">
        <f aca="false">C1399+D1399</f>
        <v>7665</v>
      </c>
      <c r="G1399" s="0" t="n">
        <f aca="false">F1399+E1399</f>
        <v>7707</v>
      </c>
      <c r="H1399" s="18" t="n">
        <v>205307021</v>
      </c>
      <c r="I1399" s="47" t="s">
        <v>10505</v>
      </c>
      <c r="J1399" s="48" t="n">
        <v>7707</v>
      </c>
      <c r="K1399" s="0" t="n">
        <f aca="false">G1399-J1399</f>
        <v>0</v>
      </c>
    </row>
    <row r="1400" customFormat="false" ht="15.65" hidden="false" customHeight="false" outlineLevel="0" collapsed="false">
      <c r="A1400" s="0" t="n">
        <v>205307023</v>
      </c>
      <c r="B1400" s="0" t="n">
        <v>10</v>
      </c>
      <c r="C1400" s="0" t="n">
        <v>38325</v>
      </c>
      <c r="D1400" s="0" t="n">
        <v>0</v>
      </c>
      <c r="E1400" s="0" t="n">
        <f aca="false">21*B1400</f>
        <v>210</v>
      </c>
      <c r="F1400" s="0" t="n">
        <f aca="false">C1400+D1400</f>
        <v>38325</v>
      </c>
      <c r="G1400" s="0" t="n">
        <f aca="false">F1400+E1400</f>
        <v>38535</v>
      </c>
      <c r="H1400" s="49" t="n">
        <v>205307023</v>
      </c>
      <c r="I1400" s="47" t="s">
        <v>10506</v>
      </c>
      <c r="J1400" s="48" t="n">
        <v>38535</v>
      </c>
      <c r="K1400" s="0" t="n">
        <f aca="false">G1400-J1400</f>
        <v>0</v>
      </c>
    </row>
    <row r="1401" customFormat="false" ht="29.85" hidden="false" customHeight="false" outlineLevel="0" collapsed="false">
      <c r="A1401" s="0" t="n">
        <v>205307023</v>
      </c>
      <c r="B1401" s="0" t="n">
        <v>10</v>
      </c>
      <c r="C1401" s="0" t="n">
        <v>38325</v>
      </c>
      <c r="D1401" s="0" t="n">
        <v>0</v>
      </c>
      <c r="E1401" s="0" t="n">
        <f aca="false">21*B1401</f>
        <v>210</v>
      </c>
      <c r="F1401" s="0" t="n">
        <f aca="false">C1401+D1401</f>
        <v>38325</v>
      </c>
      <c r="G1401" s="0" t="n">
        <f aca="false">F1401+E1401</f>
        <v>38535</v>
      </c>
      <c r="H1401" s="49" t="n">
        <v>205307023</v>
      </c>
      <c r="I1401" s="47" t="s">
        <v>10507</v>
      </c>
      <c r="J1401" s="48" t="n">
        <v>38535</v>
      </c>
      <c r="K1401" s="0" t="n">
        <f aca="false">G1401-J1401</f>
        <v>0</v>
      </c>
    </row>
    <row r="1402" customFormat="false" ht="29.85" hidden="false" customHeight="false" outlineLevel="0" collapsed="false">
      <c r="A1402" s="0" t="n">
        <v>205307044</v>
      </c>
      <c r="B1402" s="0" t="n">
        <v>2</v>
      </c>
      <c r="C1402" s="0" t="n">
        <v>7665</v>
      </c>
      <c r="D1402" s="0" t="n">
        <v>0</v>
      </c>
      <c r="E1402" s="0" t="n">
        <f aca="false">21*B1402</f>
        <v>42</v>
      </c>
      <c r="F1402" s="0" t="n">
        <f aca="false">C1402+D1402</f>
        <v>7665</v>
      </c>
      <c r="G1402" s="0" t="n">
        <f aca="false">F1402+E1402</f>
        <v>7707</v>
      </c>
      <c r="H1402" s="18" t="n">
        <v>205307044</v>
      </c>
      <c r="I1402" s="47" t="s">
        <v>10508</v>
      </c>
      <c r="J1402" s="48" t="n">
        <v>7707</v>
      </c>
      <c r="K1402" s="0" t="n">
        <f aca="false">G1402-J1402</f>
        <v>0</v>
      </c>
    </row>
    <row r="1403" s="11" customFormat="true" ht="29.85" hidden="false" customHeight="false" outlineLevel="0" collapsed="false">
      <c r="A1403" s="11" t="n">
        <v>205307050</v>
      </c>
      <c r="B1403" s="11" t="n">
        <v>4</v>
      </c>
      <c r="C1403" s="11" t="n">
        <v>22889.6</v>
      </c>
      <c r="D1403" s="11" t="n">
        <v>0</v>
      </c>
      <c r="E1403" s="11" t="n">
        <f aca="false">21*B1403</f>
        <v>84</v>
      </c>
      <c r="F1403" s="11" t="n">
        <f aca="false">C1403+D1403</f>
        <v>22889.6</v>
      </c>
      <c r="G1403" s="11" t="n">
        <f aca="false">F1403+E1403</f>
        <v>22973.6</v>
      </c>
      <c r="H1403" s="38" t="n">
        <v>205307050</v>
      </c>
      <c r="I1403" s="39" t="s">
        <v>10509</v>
      </c>
      <c r="J1403" s="40" t="n">
        <v>22973.6</v>
      </c>
      <c r="K1403" s="11" t="n">
        <f aca="false">G1403-J1403</f>
        <v>0</v>
      </c>
    </row>
    <row r="1404" customFormat="false" ht="29.85" hidden="false" customHeight="false" outlineLevel="0" collapsed="false">
      <c r="A1404" s="0" t="n">
        <v>205307051</v>
      </c>
      <c r="B1404" s="0" t="n">
        <v>2</v>
      </c>
      <c r="C1404" s="0" t="n">
        <v>7665</v>
      </c>
      <c r="D1404" s="0" t="n">
        <v>0</v>
      </c>
      <c r="E1404" s="0" t="n">
        <f aca="false">21*B1404</f>
        <v>42</v>
      </c>
      <c r="F1404" s="0" t="n">
        <f aca="false">C1404+D1404</f>
        <v>7665</v>
      </c>
      <c r="G1404" s="0" t="n">
        <f aca="false">F1404+E1404</f>
        <v>7707</v>
      </c>
      <c r="H1404" s="18" t="n">
        <v>205307051</v>
      </c>
      <c r="I1404" s="47" t="s">
        <v>10510</v>
      </c>
      <c r="J1404" s="48" t="n">
        <v>7707</v>
      </c>
      <c r="K1404" s="0" t="n">
        <f aca="false">G1404-J1404</f>
        <v>0</v>
      </c>
    </row>
    <row r="1405" customFormat="false" ht="29.85" hidden="false" customHeight="false" outlineLevel="0" collapsed="false">
      <c r="A1405" s="0" t="n">
        <v>205307058</v>
      </c>
      <c r="B1405" s="0" t="n">
        <v>3</v>
      </c>
      <c r="C1405" s="0" t="n">
        <v>11497.5</v>
      </c>
      <c r="D1405" s="0" t="n">
        <v>0</v>
      </c>
      <c r="E1405" s="0" t="n">
        <f aca="false">21*B1405</f>
        <v>63</v>
      </c>
      <c r="F1405" s="0" t="n">
        <f aca="false">C1405+D1405</f>
        <v>11497.5</v>
      </c>
      <c r="G1405" s="0" t="n">
        <f aca="false">F1405+E1405</f>
        <v>11560.5</v>
      </c>
      <c r="H1405" s="18" t="n">
        <v>205307058</v>
      </c>
      <c r="I1405" s="47" t="s">
        <v>10511</v>
      </c>
      <c r="J1405" s="48" t="n">
        <v>11560.5</v>
      </c>
      <c r="K1405" s="0" t="n">
        <f aca="false">G1405-J1405</f>
        <v>0</v>
      </c>
    </row>
    <row r="1406" customFormat="false" ht="15.65" hidden="false" customHeight="false" outlineLevel="0" collapsed="false">
      <c r="A1406" s="0" t="n">
        <v>205307062</v>
      </c>
      <c r="B1406" s="0" t="n">
        <v>2</v>
      </c>
      <c r="C1406" s="0" t="n">
        <v>11444.8</v>
      </c>
      <c r="D1406" s="0" t="n">
        <v>0</v>
      </c>
      <c r="E1406" s="0" t="n">
        <f aca="false">21*B1406</f>
        <v>42</v>
      </c>
      <c r="F1406" s="0" t="n">
        <f aca="false">C1406+D1406</f>
        <v>11444.8</v>
      </c>
      <c r="G1406" s="0" t="n">
        <f aca="false">F1406+E1406</f>
        <v>11486.8</v>
      </c>
      <c r="H1406" s="18" t="n">
        <v>205307062</v>
      </c>
      <c r="I1406" s="47" t="s">
        <v>10512</v>
      </c>
      <c r="J1406" s="48" t="n">
        <v>11486.8</v>
      </c>
      <c r="K1406" s="0" t="n">
        <f aca="false">G1406-J1406</f>
        <v>0</v>
      </c>
    </row>
    <row r="1407" customFormat="false" ht="29.85" hidden="false" customHeight="false" outlineLevel="0" collapsed="false">
      <c r="A1407" s="0" t="n">
        <v>205307065</v>
      </c>
      <c r="B1407" s="0" t="n">
        <v>2</v>
      </c>
      <c r="C1407" s="0" t="n">
        <v>7665</v>
      </c>
      <c r="D1407" s="0" t="n">
        <v>0</v>
      </c>
      <c r="E1407" s="0" t="n">
        <f aca="false">21*B1407</f>
        <v>42</v>
      </c>
      <c r="F1407" s="0" t="n">
        <f aca="false">C1407+D1407</f>
        <v>7665</v>
      </c>
      <c r="G1407" s="0" t="n">
        <f aca="false">F1407+E1407</f>
        <v>7707</v>
      </c>
      <c r="H1407" s="18" t="n">
        <v>205307065</v>
      </c>
      <c r="I1407" s="47" t="s">
        <v>10513</v>
      </c>
      <c r="J1407" s="48" t="n">
        <v>7707</v>
      </c>
      <c r="K1407" s="0" t="n">
        <f aca="false">G1407-J1407</f>
        <v>0</v>
      </c>
    </row>
    <row r="1408" customFormat="false" ht="29.85" hidden="false" customHeight="false" outlineLevel="0" collapsed="false">
      <c r="A1408" s="0" t="n">
        <v>205307077</v>
      </c>
      <c r="B1408" s="0" t="n">
        <v>5</v>
      </c>
      <c r="C1408" s="0" t="n">
        <v>28612</v>
      </c>
      <c r="D1408" s="0" t="n">
        <v>0</v>
      </c>
      <c r="E1408" s="0" t="n">
        <f aca="false">21*B1408</f>
        <v>105</v>
      </c>
      <c r="F1408" s="0" t="n">
        <f aca="false">C1408+D1408</f>
        <v>28612</v>
      </c>
      <c r="G1408" s="0" t="n">
        <f aca="false">F1408+E1408</f>
        <v>28717</v>
      </c>
      <c r="H1408" s="53" t="n">
        <v>205307077</v>
      </c>
      <c r="I1408" s="47" t="s">
        <v>10514</v>
      </c>
      <c r="J1408" s="48" t="n">
        <v>28717</v>
      </c>
      <c r="K1408" s="0" t="n">
        <f aca="false">G1408-J1408</f>
        <v>0</v>
      </c>
    </row>
    <row r="1409" customFormat="false" ht="29.85" hidden="false" customHeight="false" outlineLevel="0" collapsed="false">
      <c r="A1409" s="0" t="n">
        <v>205307090</v>
      </c>
      <c r="B1409" s="0" t="n">
        <v>6</v>
      </c>
      <c r="C1409" s="0" t="n">
        <v>22995</v>
      </c>
      <c r="D1409" s="0" t="n">
        <v>0</v>
      </c>
      <c r="E1409" s="0" t="n">
        <f aca="false">21*B1409</f>
        <v>126</v>
      </c>
      <c r="F1409" s="0" t="n">
        <f aca="false">C1409+D1409</f>
        <v>22995</v>
      </c>
      <c r="G1409" s="0" t="n">
        <f aca="false">F1409+E1409</f>
        <v>23121</v>
      </c>
      <c r="H1409" s="49" t="n">
        <v>205307090</v>
      </c>
      <c r="I1409" s="47" t="s">
        <v>10515</v>
      </c>
      <c r="J1409" s="48" t="n">
        <v>23121</v>
      </c>
      <c r="K1409" s="0" t="n">
        <f aca="false">G1409-J1409</f>
        <v>0</v>
      </c>
    </row>
    <row r="1410" customFormat="false" ht="15.65" hidden="false" customHeight="false" outlineLevel="0" collapsed="false">
      <c r="A1410" s="0" t="n">
        <v>205307090</v>
      </c>
      <c r="B1410" s="0" t="n">
        <v>6</v>
      </c>
      <c r="C1410" s="0" t="n">
        <v>22995</v>
      </c>
      <c r="D1410" s="0" t="n">
        <v>0</v>
      </c>
      <c r="E1410" s="0" t="n">
        <f aca="false">21*B1410</f>
        <v>126</v>
      </c>
      <c r="F1410" s="0" t="n">
        <f aca="false">C1410+D1410</f>
        <v>22995</v>
      </c>
      <c r="G1410" s="0" t="n">
        <f aca="false">F1410+E1410</f>
        <v>23121</v>
      </c>
      <c r="H1410" s="49" t="n">
        <v>205307090</v>
      </c>
      <c r="I1410" s="47" t="s">
        <v>10516</v>
      </c>
      <c r="J1410" s="48" t="n">
        <v>23121</v>
      </c>
      <c r="K1410" s="0" t="n">
        <f aca="false">G1410-J1410</f>
        <v>0</v>
      </c>
    </row>
    <row r="1411" customFormat="false" ht="29.85" hidden="false" customHeight="false" outlineLevel="0" collapsed="false">
      <c r="A1411" s="0" t="n">
        <v>205307109</v>
      </c>
      <c r="B1411" s="0" t="n">
        <v>6</v>
      </c>
      <c r="C1411" s="0" t="n">
        <v>22995</v>
      </c>
      <c r="D1411" s="0" t="n">
        <v>0</v>
      </c>
      <c r="E1411" s="0" t="n">
        <f aca="false">21*B1411</f>
        <v>126</v>
      </c>
      <c r="F1411" s="0" t="n">
        <f aca="false">C1411+D1411</f>
        <v>22995</v>
      </c>
      <c r="G1411" s="0" t="n">
        <f aca="false">F1411+E1411</f>
        <v>23121</v>
      </c>
      <c r="H1411" s="18" t="n">
        <v>205307109</v>
      </c>
      <c r="I1411" s="47" t="s">
        <v>10517</v>
      </c>
      <c r="J1411" s="48" t="n">
        <v>23121</v>
      </c>
      <c r="K1411" s="0" t="n">
        <f aca="false">G1411-J1411</f>
        <v>0</v>
      </c>
    </row>
    <row r="1412" customFormat="false" ht="29.85" hidden="false" customHeight="false" outlineLevel="0" collapsed="false">
      <c r="A1412" s="0" t="n">
        <v>205307110</v>
      </c>
      <c r="B1412" s="0" t="n">
        <v>2</v>
      </c>
      <c r="C1412" s="0" t="n">
        <v>7665</v>
      </c>
      <c r="D1412" s="0" t="n">
        <v>0</v>
      </c>
      <c r="E1412" s="0" t="n">
        <f aca="false">21*B1412</f>
        <v>42</v>
      </c>
      <c r="F1412" s="0" t="n">
        <f aca="false">C1412+D1412</f>
        <v>7665</v>
      </c>
      <c r="G1412" s="0" t="n">
        <f aca="false">F1412+E1412</f>
        <v>7707</v>
      </c>
      <c r="H1412" s="18" t="n">
        <v>205307110</v>
      </c>
      <c r="I1412" s="47" t="s">
        <v>10518</v>
      </c>
      <c r="J1412" s="48" t="n">
        <v>7707</v>
      </c>
      <c r="K1412" s="0" t="n">
        <f aca="false">G1412-J1412</f>
        <v>0</v>
      </c>
    </row>
    <row r="1413" customFormat="false" ht="29.85" hidden="false" customHeight="false" outlineLevel="0" collapsed="false">
      <c r="A1413" s="0" t="n">
        <v>205307129</v>
      </c>
      <c r="B1413" s="0" t="n">
        <v>6</v>
      </c>
      <c r="C1413" s="0" t="n">
        <v>22995</v>
      </c>
      <c r="D1413" s="0" t="n">
        <v>0</v>
      </c>
      <c r="E1413" s="0" t="n">
        <f aca="false">21*B1413</f>
        <v>126</v>
      </c>
      <c r="F1413" s="0" t="n">
        <f aca="false">C1413+D1413</f>
        <v>22995</v>
      </c>
      <c r="G1413" s="0" t="n">
        <f aca="false">F1413+E1413</f>
        <v>23121</v>
      </c>
      <c r="H1413" s="18" t="n">
        <v>205307129</v>
      </c>
      <c r="I1413" s="47" t="s">
        <v>10519</v>
      </c>
      <c r="J1413" s="48" t="n">
        <v>23121</v>
      </c>
      <c r="K1413" s="0" t="n">
        <f aca="false">G1413-J1413</f>
        <v>0</v>
      </c>
    </row>
    <row r="1414" customFormat="false" ht="29.85" hidden="false" customHeight="false" outlineLevel="0" collapsed="false">
      <c r="A1414" s="0" t="n">
        <v>205307136</v>
      </c>
      <c r="B1414" s="0" t="n">
        <v>4</v>
      </c>
      <c r="C1414" s="0" t="n">
        <v>15330</v>
      </c>
      <c r="D1414" s="0" t="n">
        <v>0</v>
      </c>
      <c r="E1414" s="0" t="n">
        <f aca="false">21*B1414</f>
        <v>84</v>
      </c>
      <c r="F1414" s="0" t="n">
        <f aca="false">C1414+D1414</f>
        <v>15330</v>
      </c>
      <c r="G1414" s="0" t="n">
        <f aca="false">F1414+E1414</f>
        <v>15414</v>
      </c>
      <c r="H1414" s="18" t="n">
        <v>205307136</v>
      </c>
      <c r="I1414" s="47" t="s">
        <v>10520</v>
      </c>
      <c r="J1414" s="48" t="n">
        <v>15414</v>
      </c>
      <c r="K1414" s="0" t="n">
        <f aca="false">G1414-J1414</f>
        <v>0</v>
      </c>
    </row>
    <row r="1415" customFormat="false" ht="29.85" hidden="false" customHeight="false" outlineLevel="0" collapsed="false">
      <c r="A1415" s="0" t="n">
        <v>205307137</v>
      </c>
      <c r="B1415" s="0" t="n">
        <v>2</v>
      </c>
      <c r="C1415" s="0" t="n">
        <v>11444.8</v>
      </c>
      <c r="D1415" s="0" t="n">
        <v>0</v>
      </c>
      <c r="E1415" s="0" t="n">
        <f aca="false">21*B1415</f>
        <v>42</v>
      </c>
      <c r="F1415" s="0" t="n">
        <f aca="false">C1415+D1415</f>
        <v>11444.8</v>
      </c>
      <c r="G1415" s="0" t="n">
        <f aca="false">F1415+E1415</f>
        <v>11486.8</v>
      </c>
      <c r="H1415" s="18" t="n">
        <v>205307137</v>
      </c>
      <c r="I1415" s="47" t="s">
        <v>10521</v>
      </c>
      <c r="J1415" s="48" t="n">
        <v>11486.8</v>
      </c>
      <c r="K1415" s="0" t="n">
        <f aca="false">G1415-J1415</f>
        <v>0</v>
      </c>
    </row>
    <row r="1416" customFormat="false" ht="29.85" hidden="false" customHeight="false" outlineLevel="0" collapsed="false">
      <c r="A1416" s="0" t="n">
        <v>205307144</v>
      </c>
      <c r="B1416" s="0" t="n">
        <v>8</v>
      </c>
      <c r="C1416" s="0" t="n">
        <v>30660</v>
      </c>
      <c r="D1416" s="0" t="n">
        <v>0</v>
      </c>
      <c r="E1416" s="0" t="n">
        <f aca="false">21*B1416</f>
        <v>168</v>
      </c>
      <c r="F1416" s="0" t="n">
        <f aca="false">C1416+D1416</f>
        <v>30660</v>
      </c>
      <c r="G1416" s="0" t="n">
        <f aca="false">F1416+E1416</f>
        <v>30828</v>
      </c>
      <c r="H1416" s="18" t="n">
        <v>205307144</v>
      </c>
      <c r="I1416" s="47" t="s">
        <v>10522</v>
      </c>
      <c r="J1416" s="48" t="n">
        <v>30828</v>
      </c>
      <c r="K1416" s="0" t="n">
        <f aca="false">G1416-J1416</f>
        <v>0</v>
      </c>
    </row>
    <row r="1417" customFormat="false" ht="29.85" hidden="false" customHeight="false" outlineLevel="0" collapsed="false">
      <c r="A1417" s="0" t="n">
        <v>205307147</v>
      </c>
      <c r="B1417" s="0" t="n">
        <v>2</v>
      </c>
      <c r="C1417" s="0" t="n">
        <v>9345</v>
      </c>
      <c r="D1417" s="0" t="n">
        <v>0</v>
      </c>
      <c r="E1417" s="0" t="n">
        <f aca="false">21*B1417</f>
        <v>42</v>
      </c>
      <c r="F1417" s="0" t="n">
        <f aca="false">C1417+D1417</f>
        <v>9345</v>
      </c>
      <c r="G1417" s="0" t="n">
        <f aca="false">F1417+E1417</f>
        <v>9387</v>
      </c>
      <c r="H1417" s="18" t="n">
        <v>205307147</v>
      </c>
      <c r="I1417" s="47" t="s">
        <v>10523</v>
      </c>
      <c r="J1417" s="48" t="n">
        <v>9387</v>
      </c>
      <c r="K1417" s="0" t="n">
        <f aca="false">G1417-J1417</f>
        <v>0</v>
      </c>
    </row>
    <row r="1418" customFormat="false" ht="29.85" hidden="false" customHeight="false" outlineLevel="0" collapsed="false">
      <c r="A1418" s="0" t="n">
        <v>205307152</v>
      </c>
      <c r="B1418" s="0" t="n">
        <v>4</v>
      </c>
      <c r="C1418" s="0" t="n">
        <v>15330</v>
      </c>
      <c r="D1418" s="0" t="n">
        <v>0</v>
      </c>
      <c r="E1418" s="0" t="n">
        <f aca="false">21*B1418</f>
        <v>84</v>
      </c>
      <c r="F1418" s="0" t="n">
        <f aca="false">C1418+D1418</f>
        <v>15330</v>
      </c>
      <c r="G1418" s="0" t="n">
        <f aca="false">F1418+E1418</f>
        <v>15414</v>
      </c>
      <c r="H1418" s="49" t="n">
        <v>205307152</v>
      </c>
      <c r="I1418" s="47" t="s">
        <v>10524</v>
      </c>
      <c r="J1418" s="48" t="n">
        <v>15414</v>
      </c>
      <c r="K1418" s="0" t="n">
        <f aca="false">G1418-J1418</f>
        <v>0</v>
      </c>
    </row>
    <row r="1419" customFormat="false" ht="15.65" hidden="false" customHeight="false" outlineLevel="0" collapsed="false">
      <c r="A1419" s="0" t="n">
        <v>205307152</v>
      </c>
      <c r="B1419" s="0" t="n">
        <v>4</v>
      </c>
      <c r="C1419" s="0" t="n">
        <v>18690</v>
      </c>
      <c r="D1419" s="0" t="n">
        <v>0</v>
      </c>
      <c r="E1419" s="0" t="n">
        <f aca="false">21*B1419</f>
        <v>84</v>
      </c>
      <c r="F1419" s="0" t="n">
        <f aca="false">C1419+D1419</f>
        <v>18690</v>
      </c>
      <c r="G1419" s="0" t="n">
        <f aca="false">F1419+E1419</f>
        <v>18774</v>
      </c>
      <c r="H1419" s="49" t="n">
        <v>205307152</v>
      </c>
      <c r="I1419" s="47" t="s">
        <v>10525</v>
      </c>
      <c r="J1419" s="48" t="n">
        <v>18774</v>
      </c>
      <c r="K1419" s="0" t="n">
        <f aca="false">G1419-J1419</f>
        <v>0</v>
      </c>
    </row>
    <row r="1420" customFormat="false" ht="15.65" hidden="false" customHeight="false" outlineLevel="0" collapsed="false">
      <c r="A1420" s="0" t="n">
        <v>205307152</v>
      </c>
      <c r="B1420" s="0" t="n">
        <v>4</v>
      </c>
      <c r="C1420" s="0" t="n">
        <v>18690</v>
      </c>
      <c r="D1420" s="0" t="n">
        <v>0</v>
      </c>
      <c r="E1420" s="0" t="n">
        <f aca="false">21*B1420</f>
        <v>84</v>
      </c>
      <c r="F1420" s="0" t="n">
        <f aca="false">C1420+D1420</f>
        <v>18690</v>
      </c>
      <c r="G1420" s="0" t="n">
        <f aca="false">F1420+E1420</f>
        <v>18774</v>
      </c>
      <c r="H1420" s="49" t="n">
        <v>205307152</v>
      </c>
      <c r="I1420" s="47" t="s">
        <v>10526</v>
      </c>
      <c r="J1420" s="48" t="n">
        <v>18774</v>
      </c>
      <c r="K1420" s="0" t="n">
        <f aca="false">G1420-J1420</f>
        <v>0</v>
      </c>
    </row>
    <row r="1421" customFormat="false" ht="29.85" hidden="false" customHeight="false" outlineLevel="0" collapsed="false">
      <c r="A1421" s="0" t="n">
        <v>205307153</v>
      </c>
      <c r="B1421" s="0" t="n">
        <v>2</v>
      </c>
      <c r="C1421" s="0" t="n">
        <v>9345</v>
      </c>
      <c r="D1421" s="0" t="n">
        <v>0</v>
      </c>
      <c r="E1421" s="0" t="n">
        <f aca="false">21*B1421</f>
        <v>42</v>
      </c>
      <c r="F1421" s="0" t="n">
        <f aca="false">C1421+D1421</f>
        <v>9345</v>
      </c>
      <c r="G1421" s="0" t="n">
        <f aca="false">F1421+E1421</f>
        <v>9387</v>
      </c>
      <c r="H1421" s="18" t="n">
        <v>205307153</v>
      </c>
      <c r="I1421" s="47" t="s">
        <v>10527</v>
      </c>
      <c r="J1421" s="48" t="n">
        <v>9387</v>
      </c>
      <c r="K1421" s="0" t="n">
        <f aca="false">G1421-J1421</f>
        <v>0</v>
      </c>
    </row>
    <row r="1422" customFormat="false" ht="29.85" hidden="false" customHeight="false" outlineLevel="0" collapsed="false">
      <c r="A1422" s="0" t="n">
        <v>205307192</v>
      </c>
      <c r="B1422" s="0" t="n">
        <v>6</v>
      </c>
      <c r="C1422" s="0" t="n">
        <v>28035</v>
      </c>
      <c r="D1422" s="0" t="n">
        <v>0</v>
      </c>
      <c r="E1422" s="0" t="n">
        <f aca="false">21*B1422</f>
        <v>126</v>
      </c>
      <c r="F1422" s="0" t="n">
        <f aca="false">C1422+D1422</f>
        <v>28035</v>
      </c>
      <c r="G1422" s="0" t="n">
        <f aca="false">F1422+E1422</f>
        <v>28161</v>
      </c>
      <c r="H1422" s="18" t="n">
        <v>205307192</v>
      </c>
      <c r="I1422" s="47" t="s">
        <v>10528</v>
      </c>
      <c r="J1422" s="48" t="n">
        <v>28161</v>
      </c>
      <c r="K1422" s="0" t="n">
        <f aca="false">G1422-J1422</f>
        <v>0</v>
      </c>
    </row>
    <row r="1423" customFormat="false" ht="29.85" hidden="false" customHeight="false" outlineLevel="0" collapsed="false">
      <c r="A1423" s="0" t="n">
        <v>205307208</v>
      </c>
      <c r="B1423" s="0" t="n">
        <v>7</v>
      </c>
      <c r="C1423" s="0" t="n">
        <v>26827.5</v>
      </c>
      <c r="D1423" s="0" t="n">
        <v>0</v>
      </c>
      <c r="E1423" s="0" t="n">
        <f aca="false">21*B1423</f>
        <v>147</v>
      </c>
      <c r="F1423" s="0" t="n">
        <f aca="false">C1423+D1423</f>
        <v>26827.5</v>
      </c>
      <c r="G1423" s="0" t="n">
        <f aca="false">F1423+E1423</f>
        <v>26974.5</v>
      </c>
      <c r="H1423" s="18" t="n">
        <v>205307208</v>
      </c>
      <c r="I1423" s="47" t="s">
        <v>10529</v>
      </c>
      <c r="J1423" s="48" t="n">
        <v>26974.5</v>
      </c>
      <c r="K1423" s="0" t="n">
        <f aca="false">G1423-J1423</f>
        <v>0</v>
      </c>
    </row>
    <row r="1424" customFormat="false" ht="29.85" hidden="false" customHeight="false" outlineLevel="0" collapsed="false">
      <c r="A1424" s="0" t="n">
        <v>205307213</v>
      </c>
      <c r="B1424" s="0" t="n">
        <v>1</v>
      </c>
      <c r="C1424" s="0" t="n">
        <v>3832.5</v>
      </c>
      <c r="D1424" s="0" t="n">
        <v>0</v>
      </c>
      <c r="E1424" s="0" t="n">
        <f aca="false">21*B1424</f>
        <v>21</v>
      </c>
      <c r="F1424" s="0" t="n">
        <f aca="false">C1424+D1424</f>
        <v>3832.5</v>
      </c>
      <c r="G1424" s="0" t="n">
        <f aca="false">F1424+E1424</f>
        <v>3853.5</v>
      </c>
      <c r="H1424" s="49" t="n">
        <v>205307213</v>
      </c>
      <c r="I1424" s="47" t="s">
        <v>10530</v>
      </c>
      <c r="J1424" s="48" t="n">
        <v>3853.5</v>
      </c>
      <c r="K1424" s="0" t="n">
        <f aca="false">G1424-J1424</f>
        <v>0</v>
      </c>
    </row>
    <row r="1425" customFormat="false" ht="29.85" hidden="false" customHeight="false" outlineLevel="0" collapsed="false">
      <c r="A1425" s="0" t="n">
        <v>205307213</v>
      </c>
      <c r="B1425" s="0" t="n">
        <v>1</v>
      </c>
      <c r="C1425" s="0" t="n">
        <v>3832.5</v>
      </c>
      <c r="D1425" s="0" t="n">
        <v>0</v>
      </c>
      <c r="E1425" s="0" t="n">
        <f aca="false">21*B1425</f>
        <v>21</v>
      </c>
      <c r="F1425" s="0" t="n">
        <f aca="false">C1425+D1425</f>
        <v>3832.5</v>
      </c>
      <c r="G1425" s="0" t="n">
        <f aca="false">F1425+E1425</f>
        <v>3853.5</v>
      </c>
      <c r="H1425" s="49" t="n">
        <v>205307213</v>
      </c>
      <c r="I1425" s="47" t="s">
        <v>10531</v>
      </c>
      <c r="J1425" s="48" t="n">
        <v>3853.5</v>
      </c>
      <c r="K1425" s="0" t="n">
        <f aca="false">G1425-J1425</f>
        <v>0</v>
      </c>
    </row>
    <row r="1426" customFormat="false" ht="29.85" hidden="false" customHeight="false" outlineLevel="0" collapsed="false">
      <c r="A1426" s="0" t="n">
        <v>205307213</v>
      </c>
      <c r="B1426" s="0" t="n">
        <v>1</v>
      </c>
      <c r="C1426" s="0" t="n">
        <v>3832.5</v>
      </c>
      <c r="D1426" s="0" t="n">
        <v>0</v>
      </c>
      <c r="E1426" s="0" t="n">
        <f aca="false">21*B1426</f>
        <v>21</v>
      </c>
      <c r="F1426" s="0" t="n">
        <f aca="false">C1426+D1426</f>
        <v>3832.5</v>
      </c>
      <c r="G1426" s="0" t="n">
        <f aca="false">F1426+E1426</f>
        <v>3853.5</v>
      </c>
      <c r="H1426" s="49" t="n">
        <v>205307213</v>
      </c>
      <c r="I1426" s="47" t="s">
        <v>10532</v>
      </c>
      <c r="J1426" s="48" t="n">
        <v>3853.5</v>
      </c>
      <c r="K1426" s="0" t="n">
        <f aca="false">G1426-J1426</f>
        <v>0</v>
      </c>
    </row>
    <row r="1427" customFormat="false" ht="29.85" hidden="false" customHeight="false" outlineLevel="0" collapsed="false">
      <c r="A1427" s="0" t="n">
        <v>205307219</v>
      </c>
      <c r="B1427" s="0" t="n">
        <v>2</v>
      </c>
      <c r="C1427" s="0" t="n">
        <v>7665</v>
      </c>
      <c r="D1427" s="0" t="n">
        <v>0</v>
      </c>
      <c r="E1427" s="0" t="n">
        <f aca="false">21*B1427</f>
        <v>42</v>
      </c>
      <c r="F1427" s="0" t="n">
        <f aca="false">C1427+D1427</f>
        <v>7665</v>
      </c>
      <c r="G1427" s="0" t="n">
        <f aca="false">F1427+E1427</f>
        <v>7707</v>
      </c>
      <c r="H1427" s="18" t="n">
        <v>205307219</v>
      </c>
      <c r="I1427" s="47" t="s">
        <v>10533</v>
      </c>
      <c r="J1427" s="48" t="n">
        <v>7707</v>
      </c>
      <c r="K1427" s="0" t="n">
        <f aca="false">G1427-J1427</f>
        <v>0</v>
      </c>
    </row>
    <row r="1428" customFormat="false" ht="15.65" hidden="false" customHeight="false" outlineLevel="0" collapsed="false">
      <c r="A1428" s="0" t="n">
        <v>205307223</v>
      </c>
      <c r="B1428" s="0" t="n">
        <v>6</v>
      </c>
      <c r="C1428" s="0" t="n">
        <v>22995</v>
      </c>
      <c r="D1428" s="0" t="n">
        <v>0</v>
      </c>
      <c r="E1428" s="0" t="n">
        <f aca="false">21*B1428</f>
        <v>126</v>
      </c>
      <c r="F1428" s="0" t="n">
        <f aca="false">C1428+D1428</f>
        <v>22995</v>
      </c>
      <c r="G1428" s="0" t="n">
        <f aca="false">F1428+E1428</f>
        <v>23121</v>
      </c>
      <c r="H1428" s="18" t="n">
        <v>205307223</v>
      </c>
      <c r="I1428" s="47" t="s">
        <v>10534</v>
      </c>
      <c r="J1428" s="48" t="n">
        <v>23121</v>
      </c>
      <c r="K1428" s="0" t="n">
        <f aca="false">G1428-J1428</f>
        <v>0</v>
      </c>
    </row>
    <row r="1429" customFormat="false" ht="29.85" hidden="false" customHeight="false" outlineLevel="0" collapsed="false">
      <c r="A1429" s="0" t="n">
        <v>205307227</v>
      </c>
      <c r="B1429" s="0" t="n">
        <v>3</v>
      </c>
      <c r="C1429" s="0" t="n">
        <v>11497.5</v>
      </c>
      <c r="D1429" s="0" t="n">
        <v>0</v>
      </c>
      <c r="E1429" s="0" t="n">
        <f aca="false">21*B1429</f>
        <v>63</v>
      </c>
      <c r="F1429" s="0" t="n">
        <f aca="false">C1429+D1429</f>
        <v>11497.5</v>
      </c>
      <c r="G1429" s="0" t="n">
        <f aca="false">F1429+E1429</f>
        <v>11560.5</v>
      </c>
      <c r="H1429" s="18" t="n">
        <v>205307227</v>
      </c>
      <c r="I1429" s="47" t="s">
        <v>10535</v>
      </c>
      <c r="J1429" s="48" t="n">
        <v>11560.5</v>
      </c>
      <c r="K1429" s="0" t="n">
        <f aca="false">G1429-J1429</f>
        <v>0</v>
      </c>
    </row>
    <row r="1430" customFormat="false" ht="15.65" hidden="false" customHeight="false" outlineLevel="0" collapsed="false">
      <c r="A1430" s="0" t="n">
        <v>205307228</v>
      </c>
      <c r="B1430" s="0" t="n">
        <v>2</v>
      </c>
      <c r="C1430" s="0" t="n">
        <v>7665</v>
      </c>
      <c r="D1430" s="0" t="n">
        <v>0</v>
      </c>
      <c r="E1430" s="0" t="n">
        <f aca="false">21*B1430</f>
        <v>42</v>
      </c>
      <c r="F1430" s="0" t="n">
        <f aca="false">C1430+D1430</f>
        <v>7665</v>
      </c>
      <c r="G1430" s="0" t="n">
        <f aca="false">F1430+E1430</f>
        <v>7707</v>
      </c>
      <c r="H1430" s="18" t="n">
        <v>205307228</v>
      </c>
      <c r="I1430" s="47" t="s">
        <v>10536</v>
      </c>
      <c r="J1430" s="48" t="n">
        <v>7707</v>
      </c>
      <c r="K1430" s="0" t="n">
        <f aca="false">G1430-J1430</f>
        <v>0</v>
      </c>
    </row>
    <row r="1431" customFormat="false" ht="29.85" hidden="false" customHeight="false" outlineLevel="0" collapsed="false">
      <c r="A1431" s="0" t="n">
        <v>205307257</v>
      </c>
      <c r="B1431" s="0" t="n">
        <v>3</v>
      </c>
      <c r="C1431" s="0" t="n">
        <v>11497.5</v>
      </c>
      <c r="D1431" s="0" t="n">
        <v>0</v>
      </c>
      <c r="E1431" s="0" t="n">
        <f aca="false">21*B1431</f>
        <v>63</v>
      </c>
      <c r="F1431" s="0" t="n">
        <f aca="false">C1431+D1431</f>
        <v>11497.5</v>
      </c>
      <c r="G1431" s="0" t="n">
        <f aca="false">F1431+E1431</f>
        <v>11560.5</v>
      </c>
      <c r="H1431" s="18" t="n">
        <v>205307257</v>
      </c>
      <c r="I1431" s="47" t="s">
        <v>10537</v>
      </c>
      <c r="J1431" s="48" t="n">
        <v>11560.5</v>
      </c>
      <c r="K1431" s="0" t="n">
        <f aca="false">G1431-J1431</f>
        <v>0</v>
      </c>
    </row>
    <row r="1432" customFormat="false" ht="29.85" hidden="false" customHeight="false" outlineLevel="0" collapsed="false">
      <c r="A1432" s="0" t="n">
        <v>205307267</v>
      </c>
      <c r="B1432" s="0" t="n">
        <v>3</v>
      </c>
      <c r="C1432" s="0" t="n">
        <v>11497.5</v>
      </c>
      <c r="D1432" s="0" t="n">
        <v>0</v>
      </c>
      <c r="E1432" s="0" t="n">
        <f aca="false">21*B1432</f>
        <v>63</v>
      </c>
      <c r="F1432" s="0" t="n">
        <f aca="false">C1432+D1432</f>
        <v>11497.5</v>
      </c>
      <c r="G1432" s="0" t="n">
        <f aca="false">F1432+E1432</f>
        <v>11560.5</v>
      </c>
      <c r="H1432" s="18" t="n">
        <v>205307267</v>
      </c>
      <c r="I1432" s="47" t="s">
        <v>10538</v>
      </c>
      <c r="J1432" s="48" t="n">
        <v>11560.5</v>
      </c>
      <c r="K1432" s="0" t="n">
        <f aca="false">G1432-J1432</f>
        <v>0</v>
      </c>
    </row>
    <row r="1433" customFormat="false" ht="29.85" hidden="false" customHeight="false" outlineLevel="0" collapsed="false">
      <c r="A1433" s="0" t="n">
        <v>205307272</v>
      </c>
      <c r="B1433" s="0" t="n">
        <v>2</v>
      </c>
      <c r="C1433" s="0" t="n">
        <v>9345</v>
      </c>
      <c r="D1433" s="0" t="n">
        <v>0</v>
      </c>
      <c r="E1433" s="0" t="n">
        <f aca="false">21*B1433</f>
        <v>42</v>
      </c>
      <c r="F1433" s="0" t="n">
        <f aca="false">C1433+D1433</f>
        <v>9345</v>
      </c>
      <c r="G1433" s="0" t="n">
        <f aca="false">F1433+E1433</f>
        <v>9387</v>
      </c>
      <c r="H1433" s="18" t="n">
        <v>205307272</v>
      </c>
      <c r="I1433" s="47" t="s">
        <v>10539</v>
      </c>
      <c r="J1433" s="48" t="n">
        <v>9387</v>
      </c>
      <c r="K1433" s="0" t="n">
        <f aca="false">G1433-J1433</f>
        <v>0</v>
      </c>
    </row>
    <row r="1434" customFormat="false" ht="29.85" hidden="false" customHeight="false" outlineLevel="0" collapsed="false">
      <c r="A1434" s="0" t="n">
        <v>205307273</v>
      </c>
      <c r="B1434" s="0" t="n">
        <v>2</v>
      </c>
      <c r="C1434" s="0" t="n">
        <v>7665</v>
      </c>
      <c r="D1434" s="0" t="n">
        <v>0</v>
      </c>
      <c r="E1434" s="0" t="n">
        <f aca="false">21*B1434</f>
        <v>42</v>
      </c>
      <c r="F1434" s="0" t="n">
        <f aca="false">C1434+D1434</f>
        <v>7665</v>
      </c>
      <c r="G1434" s="0" t="n">
        <f aca="false">F1434+E1434</f>
        <v>7707</v>
      </c>
      <c r="H1434" s="18" t="n">
        <v>205307273</v>
      </c>
      <c r="I1434" s="47" t="s">
        <v>10540</v>
      </c>
      <c r="J1434" s="48" t="n">
        <v>7707</v>
      </c>
      <c r="K1434" s="0" t="n">
        <f aca="false">G1434-J1434</f>
        <v>0</v>
      </c>
    </row>
    <row r="1435" customFormat="false" ht="29.85" hidden="false" customHeight="false" outlineLevel="0" collapsed="false">
      <c r="A1435" s="0" t="n">
        <v>205307282</v>
      </c>
      <c r="B1435" s="0" t="n">
        <v>3</v>
      </c>
      <c r="C1435" s="0" t="n">
        <v>14017.5</v>
      </c>
      <c r="D1435" s="0" t="n">
        <v>0</v>
      </c>
      <c r="E1435" s="0" t="n">
        <f aca="false">21*B1435</f>
        <v>63</v>
      </c>
      <c r="F1435" s="0" t="n">
        <f aca="false">C1435+D1435</f>
        <v>14017.5</v>
      </c>
      <c r="G1435" s="0" t="n">
        <f aca="false">F1435+E1435</f>
        <v>14080.5</v>
      </c>
      <c r="H1435" s="18" t="n">
        <v>205307282</v>
      </c>
      <c r="I1435" s="47" t="s">
        <v>10541</v>
      </c>
      <c r="J1435" s="48" t="n">
        <v>14080.5</v>
      </c>
      <c r="K1435" s="0" t="n">
        <f aca="false">G1435-J1435</f>
        <v>0</v>
      </c>
    </row>
    <row r="1436" customFormat="false" ht="29.85" hidden="false" customHeight="false" outlineLevel="0" collapsed="false">
      <c r="A1436" s="0" t="n">
        <v>205307283</v>
      </c>
      <c r="B1436" s="0" t="n">
        <v>4</v>
      </c>
      <c r="C1436" s="0" t="n">
        <v>15330</v>
      </c>
      <c r="D1436" s="0" t="n">
        <v>0</v>
      </c>
      <c r="E1436" s="0" t="n">
        <f aca="false">21*B1436</f>
        <v>84</v>
      </c>
      <c r="F1436" s="0" t="n">
        <f aca="false">C1436+D1436</f>
        <v>15330</v>
      </c>
      <c r="G1436" s="0" t="n">
        <f aca="false">F1436+E1436</f>
        <v>15414</v>
      </c>
      <c r="H1436" s="18" t="n">
        <v>205307283</v>
      </c>
      <c r="I1436" s="47" t="s">
        <v>10542</v>
      </c>
      <c r="J1436" s="48" t="n">
        <v>15414</v>
      </c>
      <c r="K1436" s="0" t="n">
        <f aca="false">G1436-J1436</f>
        <v>0</v>
      </c>
    </row>
    <row r="1437" customFormat="false" ht="15.65" hidden="false" customHeight="false" outlineLevel="0" collapsed="false">
      <c r="A1437" s="0" t="n">
        <v>205307284</v>
      </c>
      <c r="B1437" s="0" t="n">
        <v>2</v>
      </c>
      <c r="C1437" s="0" t="n">
        <v>7665</v>
      </c>
      <c r="D1437" s="0" t="n">
        <v>0</v>
      </c>
      <c r="E1437" s="0" t="n">
        <f aca="false">21*B1437</f>
        <v>42</v>
      </c>
      <c r="F1437" s="0" t="n">
        <f aca="false">C1437+D1437</f>
        <v>7665</v>
      </c>
      <c r="G1437" s="0" t="n">
        <f aca="false">F1437+E1437</f>
        <v>7707</v>
      </c>
      <c r="H1437" s="18" t="n">
        <v>205307284</v>
      </c>
      <c r="I1437" s="47" t="s">
        <v>10543</v>
      </c>
      <c r="J1437" s="48" t="n">
        <v>7707</v>
      </c>
      <c r="K1437" s="0" t="n">
        <f aca="false">G1437-J1437</f>
        <v>0</v>
      </c>
    </row>
    <row r="1438" customFormat="false" ht="29.85" hidden="false" customHeight="false" outlineLevel="0" collapsed="false">
      <c r="A1438" s="0" t="n">
        <v>205307303</v>
      </c>
      <c r="B1438" s="0" t="n">
        <v>2</v>
      </c>
      <c r="C1438" s="0" t="n">
        <v>7665</v>
      </c>
      <c r="D1438" s="0" t="n">
        <v>0</v>
      </c>
      <c r="E1438" s="0" t="n">
        <f aca="false">21*B1438</f>
        <v>42</v>
      </c>
      <c r="F1438" s="0" t="n">
        <f aca="false">C1438+D1438</f>
        <v>7665</v>
      </c>
      <c r="G1438" s="0" t="n">
        <f aca="false">F1438+E1438</f>
        <v>7707</v>
      </c>
      <c r="H1438" s="53" t="n">
        <v>205307303</v>
      </c>
      <c r="I1438" s="47" t="s">
        <v>10544</v>
      </c>
      <c r="J1438" s="48" t="n">
        <v>7707</v>
      </c>
      <c r="K1438" s="0" t="n">
        <f aca="false">G1438-J1438</f>
        <v>0</v>
      </c>
    </row>
    <row r="1439" customFormat="false" ht="29.85" hidden="false" customHeight="false" outlineLevel="0" collapsed="false">
      <c r="A1439" s="0" t="n">
        <v>205307322</v>
      </c>
      <c r="B1439" s="0" t="n">
        <v>10</v>
      </c>
      <c r="C1439" s="0" t="n">
        <v>38325</v>
      </c>
      <c r="D1439" s="0" t="n">
        <v>0</v>
      </c>
      <c r="E1439" s="0" t="n">
        <f aca="false">21*B1439</f>
        <v>210</v>
      </c>
      <c r="F1439" s="0" t="n">
        <f aca="false">C1439+D1439</f>
        <v>38325</v>
      </c>
      <c r="G1439" s="0" t="n">
        <f aca="false">F1439+E1439</f>
        <v>38535</v>
      </c>
      <c r="H1439" s="18" t="n">
        <v>205307322</v>
      </c>
      <c r="I1439" s="47" t="s">
        <v>10545</v>
      </c>
      <c r="J1439" s="48" t="n">
        <v>38535</v>
      </c>
      <c r="K1439" s="0" t="n">
        <f aca="false">G1439-J1439</f>
        <v>0</v>
      </c>
    </row>
    <row r="1440" customFormat="false" ht="29.85" hidden="false" customHeight="false" outlineLevel="0" collapsed="false">
      <c r="A1440" s="0" t="n">
        <v>205307323</v>
      </c>
      <c r="B1440" s="0" t="n">
        <v>8</v>
      </c>
      <c r="C1440" s="0" t="n">
        <v>37380</v>
      </c>
      <c r="D1440" s="0" t="n">
        <v>0</v>
      </c>
      <c r="E1440" s="0" t="n">
        <f aca="false">21*B1440</f>
        <v>168</v>
      </c>
      <c r="F1440" s="0" t="n">
        <f aca="false">C1440+D1440</f>
        <v>37380</v>
      </c>
      <c r="G1440" s="0" t="n">
        <f aca="false">F1440+E1440</f>
        <v>37548</v>
      </c>
      <c r="H1440" s="18" t="n">
        <v>205307323</v>
      </c>
      <c r="I1440" s="47" t="s">
        <v>10546</v>
      </c>
      <c r="J1440" s="48" t="n">
        <v>37548</v>
      </c>
      <c r="K1440" s="0" t="n">
        <f aca="false">G1440-J1440</f>
        <v>0</v>
      </c>
    </row>
    <row r="1441" customFormat="false" ht="15.65" hidden="false" customHeight="false" outlineLevel="0" collapsed="false">
      <c r="A1441" s="0" t="n">
        <v>205307328</v>
      </c>
      <c r="B1441" s="0" t="n">
        <v>5</v>
      </c>
      <c r="C1441" s="0" t="n">
        <v>19162.5</v>
      </c>
      <c r="D1441" s="0" t="n">
        <v>0</v>
      </c>
      <c r="E1441" s="0" t="n">
        <f aca="false">21*B1441</f>
        <v>105</v>
      </c>
      <c r="F1441" s="0" t="n">
        <f aca="false">C1441+D1441</f>
        <v>19162.5</v>
      </c>
      <c r="G1441" s="0" t="n">
        <f aca="false">F1441+E1441</f>
        <v>19267.5</v>
      </c>
      <c r="H1441" s="18" t="n">
        <v>205307328</v>
      </c>
      <c r="I1441" s="47" t="s">
        <v>10547</v>
      </c>
      <c r="J1441" s="48" t="n">
        <v>19267.5</v>
      </c>
      <c r="K1441" s="0" t="n">
        <f aca="false">G1441-J1441</f>
        <v>0</v>
      </c>
    </row>
    <row r="1442" customFormat="false" ht="15.65" hidden="false" customHeight="false" outlineLevel="0" collapsed="false">
      <c r="A1442" s="0" t="n">
        <v>205307329</v>
      </c>
      <c r="B1442" s="0" t="n">
        <v>2</v>
      </c>
      <c r="C1442" s="0" t="n">
        <v>7665</v>
      </c>
      <c r="D1442" s="0" t="n">
        <v>0</v>
      </c>
      <c r="E1442" s="0" t="n">
        <f aca="false">21*B1442</f>
        <v>42</v>
      </c>
      <c r="F1442" s="0" t="n">
        <f aca="false">C1442+D1442</f>
        <v>7665</v>
      </c>
      <c r="G1442" s="0" t="n">
        <f aca="false">F1442+E1442</f>
        <v>7707</v>
      </c>
      <c r="H1442" s="18" t="n">
        <v>205307329</v>
      </c>
      <c r="I1442" s="47" t="s">
        <v>10548</v>
      </c>
      <c r="J1442" s="48" t="n">
        <v>7707</v>
      </c>
      <c r="K1442" s="0" t="n">
        <f aca="false">G1442-J1442</f>
        <v>0</v>
      </c>
    </row>
    <row r="1443" customFormat="false" ht="15.65" hidden="false" customHeight="false" outlineLevel="0" collapsed="false">
      <c r="A1443" s="0" t="n">
        <v>205307332</v>
      </c>
      <c r="B1443" s="0" t="n">
        <v>6</v>
      </c>
      <c r="C1443" s="0" t="n">
        <v>22995</v>
      </c>
      <c r="D1443" s="0" t="n">
        <v>0</v>
      </c>
      <c r="E1443" s="0" t="n">
        <f aca="false">21*B1443</f>
        <v>126</v>
      </c>
      <c r="F1443" s="0" t="n">
        <f aca="false">C1443+D1443</f>
        <v>22995</v>
      </c>
      <c r="G1443" s="0" t="n">
        <f aca="false">F1443+E1443</f>
        <v>23121</v>
      </c>
      <c r="H1443" s="18" t="n">
        <v>205307332</v>
      </c>
      <c r="I1443" s="47" t="s">
        <v>10549</v>
      </c>
      <c r="J1443" s="48" t="n">
        <v>23121</v>
      </c>
      <c r="K1443" s="0" t="n">
        <f aca="false">G1443-J1443</f>
        <v>0</v>
      </c>
    </row>
    <row r="1444" customFormat="false" ht="29.85" hidden="false" customHeight="false" outlineLevel="0" collapsed="false">
      <c r="A1444" s="0" t="n">
        <v>205307344</v>
      </c>
      <c r="B1444" s="0" t="n">
        <v>2</v>
      </c>
      <c r="C1444" s="0" t="n">
        <v>7665</v>
      </c>
      <c r="D1444" s="0" t="n">
        <v>0</v>
      </c>
      <c r="E1444" s="0" t="n">
        <f aca="false">21*B1444</f>
        <v>42</v>
      </c>
      <c r="F1444" s="0" t="n">
        <f aca="false">C1444+D1444</f>
        <v>7665</v>
      </c>
      <c r="G1444" s="0" t="n">
        <f aca="false">F1444+E1444</f>
        <v>7707</v>
      </c>
      <c r="H1444" s="53" t="n">
        <v>205307344</v>
      </c>
      <c r="I1444" s="47" t="s">
        <v>10550</v>
      </c>
      <c r="J1444" s="48" t="n">
        <v>7707</v>
      </c>
      <c r="K1444" s="0" t="n">
        <f aca="false">G1444-J1444</f>
        <v>0</v>
      </c>
    </row>
    <row r="1445" customFormat="false" ht="29.85" hidden="false" customHeight="false" outlineLevel="0" collapsed="false">
      <c r="A1445" s="0" t="n">
        <v>205307354</v>
      </c>
      <c r="B1445" s="0" t="n">
        <v>4</v>
      </c>
      <c r="C1445" s="0" t="n">
        <v>18690</v>
      </c>
      <c r="D1445" s="0" t="n">
        <v>0</v>
      </c>
      <c r="E1445" s="0" t="n">
        <f aca="false">21*B1445</f>
        <v>84</v>
      </c>
      <c r="F1445" s="0" t="n">
        <f aca="false">C1445+D1445</f>
        <v>18690</v>
      </c>
      <c r="G1445" s="0" t="n">
        <f aca="false">F1445+E1445</f>
        <v>18774</v>
      </c>
      <c r="H1445" s="18" t="n">
        <v>205307354</v>
      </c>
      <c r="I1445" s="47" t="s">
        <v>10551</v>
      </c>
      <c r="J1445" s="48" t="n">
        <v>18774</v>
      </c>
      <c r="K1445" s="0" t="n">
        <f aca="false">G1445-J1445</f>
        <v>0</v>
      </c>
    </row>
    <row r="1446" customFormat="false" ht="29.85" hidden="false" customHeight="false" outlineLevel="0" collapsed="false">
      <c r="A1446" s="0" t="n">
        <v>205307357</v>
      </c>
      <c r="B1446" s="0" t="n">
        <v>2</v>
      </c>
      <c r="C1446" s="0" t="n">
        <v>7665</v>
      </c>
      <c r="D1446" s="0" t="n">
        <v>0</v>
      </c>
      <c r="E1446" s="0" t="n">
        <f aca="false">21*B1446</f>
        <v>42</v>
      </c>
      <c r="F1446" s="0" t="n">
        <f aca="false">C1446+D1446</f>
        <v>7665</v>
      </c>
      <c r="G1446" s="0" t="n">
        <f aca="false">F1446+E1446</f>
        <v>7707</v>
      </c>
      <c r="H1446" s="18" t="n">
        <v>205307357</v>
      </c>
      <c r="I1446" s="47" t="s">
        <v>10552</v>
      </c>
      <c r="J1446" s="48" t="n">
        <v>7707</v>
      </c>
      <c r="K1446" s="0" t="n">
        <f aca="false">G1446-J1446</f>
        <v>0</v>
      </c>
    </row>
    <row r="1447" customFormat="false" ht="29.85" hidden="false" customHeight="false" outlineLevel="0" collapsed="false">
      <c r="A1447" s="0" t="n">
        <v>205307363</v>
      </c>
      <c r="B1447" s="0" t="n">
        <v>2</v>
      </c>
      <c r="C1447" s="0" t="n">
        <v>7665</v>
      </c>
      <c r="D1447" s="0" t="n">
        <v>0</v>
      </c>
      <c r="E1447" s="0" t="n">
        <f aca="false">21*B1447</f>
        <v>42</v>
      </c>
      <c r="F1447" s="0" t="n">
        <f aca="false">C1447+D1447</f>
        <v>7665</v>
      </c>
      <c r="G1447" s="0" t="n">
        <f aca="false">F1447+E1447</f>
        <v>7707</v>
      </c>
      <c r="H1447" s="18" t="n">
        <v>205307363</v>
      </c>
      <c r="I1447" s="47" t="s">
        <v>10553</v>
      </c>
      <c r="J1447" s="48" t="n">
        <v>7707</v>
      </c>
      <c r="K1447" s="0" t="n">
        <f aca="false">G1447-J1447</f>
        <v>0</v>
      </c>
    </row>
    <row r="1448" customFormat="false" ht="29.85" hidden="false" customHeight="false" outlineLevel="0" collapsed="false">
      <c r="A1448" s="0" t="n">
        <v>205307364</v>
      </c>
      <c r="B1448" s="0" t="n">
        <v>2</v>
      </c>
      <c r="C1448" s="0" t="n">
        <v>7665</v>
      </c>
      <c r="D1448" s="0" t="n">
        <v>0</v>
      </c>
      <c r="E1448" s="0" t="n">
        <f aca="false">21*B1448</f>
        <v>42</v>
      </c>
      <c r="F1448" s="0" t="n">
        <f aca="false">C1448+D1448</f>
        <v>7665</v>
      </c>
      <c r="G1448" s="0" t="n">
        <f aca="false">F1448+E1448</f>
        <v>7707</v>
      </c>
      <c r="H1448" s="18" t="n">
        <v>205307364</v>
      </c>
      <c r="I1448" s="47" t="s">
        <v>10554</v>
      </c>
      <c r="J1448" s="48" t="n">
        <v>7707</v>
      </c>
      <c r="K1448" s="0" t="n">
        <f aca="false">G1448-J1448</f>
        <v>0</v>
      </c>
    </row>
    <row r="1449" customFormat="false" ht="15.65" hidden="false" customHeight="false" outlineLevel="0" collapsed="false">
      <c r="A1449" s="0" t="n">
        <v>205307373</v>
      </c>
      <c r="B1449" s="0" t="n">
        <v>3</v>
      </c>
      <c r="C1449" s="0" t="n">
        <v>11497.5</v>
      </c>
      <c r="D1449" s="0" t="n">
        <v>0</v>
      </c>
      <c r="E1449" s="0" t="n">
        <f aca="false">21*B1449</f>
        <v>63</v>
      </c>
      <c r="F1449" s="0" t="n">
        <f aca="false">C1449+D1449</f>
        <v>11497.5</v>
      </c>
      <c r="G1449" s="0" t="n">
        <f aca="false">F1449+E1449</f>
        <v>11560.5</v>
      </c>
      <c r="H1449" s="53" t="n">
        <v>205307373</v>
      </c>
      <c r="I1449" s="47" t="s">
        <v>10555</v>
      </c>
      <c r="J1449" s="48" t="n">
        <v>11560.5</v>
      </c>
      <c r="K1449" s="0" t="n">
        <f aca="false">G1449-J1449</f>
        <v>0</v>
      </c>
    </row>
    <row r="1450" customFormat="false" ht="29.85" hidden="false" customHeight="false" outlineLevel="0" collapsed="false">
      <c r="A1450" s="0" t="n">
        <v>205307379</v>
      </c>
      <c r="B1450" s="0" t="n">
        <v>7</v>
      </c>
      <c r="C1450" s="0" t="n">
        <v>26827.5</v>
      </c>
      <c r="D1450" s="0" t="n">
        <v>0</v>
      </c>
      <c r="E1450" s="0" t="n">
        <f aca="false">21*B1450</f>
        <v>147</v>
      </c>
      <c r="F1450" s="0" t="n">
        <f aca="false">C1450+D1450</f>
        <v>26827.5</v>
      </c>
      <c r="G1450" s="0" t="n">
        <f aca="false">F1450+E1450</f>
        <v>26974.5</v>
      </c>
      <c r="H1450" s="18" t="n">
        <v>205307379</v>
      </c>
      <c r="I1450" s="47" t="s">
        <v>10556</v>
      </c>
      <c r="J1450" s="48" t="n">
        <v>26974.5</v>
      </c>
      <c r="K1450" s="0" t="n">
        <f aca="false">G1450-J1450</f>
        <v>0</v>
      </c>
    </row>
    <row r="1451" s="7" customFormat="true" ht="29.85" hidden="false" customHeight="false" outlineLevel="0" collapsed="false">
      <c r="A1451" s="7" t="n">
        <v>205307382</v>
      </c>
      <c r="B1451" s="7" t="n">
        <v>2</v>
      </c>
      <c r="C1451" s="7" t="n">
        <v>7665</v>
      </c>
      <c r="D1451" s="7" t="n">
        <v>0</v>
      </c>
      <c r="E1451" s="7" t="n">
        <f aca="false">21*B1451</f>
        <v>42</v>
      </c>
      <c r="F1451" s="7" t="n">
        <f aca="false">C1451+D1451</f>
        <v>7665</v>
      </c>
      <c r="G1451" s="7" t="n">
        <f aca="false">F1451+E1451</f>
        <v>7707</v>
      </c>
      <c r="H1451" s="89" t="n">
        <v>205307382</v>
      </c>
      <c r="I1451" s="58" t="s">
        <v>10557</v>
      </c>
      <c r="J1451" s="59" t="n">
        <v>7707</v>
      </c>
      <c r="K1451" s="7" t="n">
        <f aca="false">G1451-J1451</f>
        <v>0</v>
      </c>
    </row>
    <row r="1452" customFormat="false" ht="29.85" hidden="false" customHeight="false" outlineLevel="0" collapsed="false">
      <c r="A1452" s="7" t="n">
        <v>205307382</v>
      </c>
      <c r="G1452" s="7" t="n">
        <v>0</v>
      </c>
      <c r="H1452" s="89" t="n">
        <v>205307382</v>
      </c>
      <c r="I1452" s="58" t="s">
        <v>10558</v>
      </c>
      <c r="J1452" s="59" t="n">
        <v>7707</v>
      </c>
      <c r="K1452" s="7" t="n">
        <f aca="false">G1452-J1452</f>
        <v>-7707</v>
      </c>
    </row>
    <row r="1453" customFormat="false" ht="15" hidden="false" customHeight="false" outlineLevel="0" collapsed="false">
      <c r="A1453" s="7" t="n">
        <v>205307390</v>
      </c>
      <c r="B1453" s="7" t="n">
        <v>2</v>
      </c>
      <c r="C1453" s="7" t="n">
        <v>7665</v>
      </c>
      <c r="D1453" s="7" t="n">
        <v>0</v>
      </c>
      <c r="E1453" s="7" t="n">
        <f aca="false">21*B1453</f>
        <v>42</v>
      </c>
      <c r="F1453" s="7" t="n">
        <f aca="false">C1453+D1453</f>
        <v>7665</v>
      </c>
      <c r="G1453" s="7" t="n">
        <f aca="false">F1453+E1453</f>
        <v>7707</v>
      </c>
      <c r="H1453" s="57" t="n">
        <v>205307390</v>
      </c>
      <c r="I1453" s="58"/>
      <c r="J1453" s="59" t="n">
        <v>0</v>
      </c>
      <c r="K1453" s="7" t="n">
        <f aca="false">G1453-J1453</f>
        <v>7707</v>
      </c>
    </row>
    <row r="1454" customFormat="false" ht="29.85" hidden="false" customHeight="false" outlineLevel="0" collapsed="false">
      <c r="A1454" s="0" t="n">
        <v>205307405</v>
      </c>
      <c r="B1454" s="0" t="n">
        <v>6</v>
      </c>
      <c r="C1454" s="0" t="n">
        <v>22995</v>
      </c>
      <c r="D1454" s="0" t="n">
        <v>0</v>
      </c>
      <c r="E1454" s="0" t="n">
        <f aca="false">21*B1454</f>
        <v>126</v>
      </c>
      <c r="F1454" s="0" t="n">
        <f aca="false">C1454+D1454</f>
        <v>22995</v>
      </c>
      <c r="G1454" s="0" t="n">
        <f aca="false">F1454+E1454</f>
        <v>23121</v>
      </c>
      <c r="H1454" s="53" t="n">
        <v>205307405</v>
      </c>
      <c r="I1454" s="47" t="s">
        <v>10559</v>
      </c>
      <c r="J1454" s="48" t="n">
        <v>23121</v>
      </c>
      <c r="K1454" s="0" t="n">
        <f aca="false">G1454-J1454</f>
        <v>0</v>
      </c>
    </row>
    <row r="1455" customFormat="false" ht="29.85" hidden="false" customHeight="false" outlineLevel="0" collapsed="false">
      <c r="A1455" s="0" t="n">
        <v>205307407</v>
      </c>
      <c r="B1455" s="0" t="n">
        <v>7</v>
      </c>
      <c r="C1455" s="0" t="n">
        <v>26827.5</v>
      </c>
      <c r="D1455" s="0" t="n">
        <v>0</v>
      </c>
      <c r="E1455" s="0" t="n">
        <f aca="false">21*B1455</f>
        <v>147</v>
      </c>
      <c r="F1455" s="0" t="n">
        <f aca="false">C1455+D1455</f>
        <v>26827.5</v>
      </c>
      <c r="G1455" s="0" t="n">
        <f aca="false">F1455+E1455</f>
        <v>26974.5</v>
      </c>
      <c r="H1455" s="18" t="n">
        <v>205307407</v>
      </c>
      <c r="I1455" s="47" t="s">
        <v>10560</v>
      </c>
      <c r="J1455" s="48" t="n">
        <v>26974.5</v>
      </c>
      <c r="K1455" s="0" t="n">
        <f aca="false">G1455-J1455</f>
        <v>0</v>
      </c>
    </row>
    <row r="1456" customFormat="false" ht="29.85" hidden="false" customHeight="false" outlineLevel="0" collapsed="false">
      <c r="A1456" s="0" t="n">
        <v>205307409</v>
      </c>
      <c r="B1456" s="0" t="n">
        <v>2</v>
      </c>
      <c r="C1456" s="0" t="n">
        <v>9345</v>
      </c>
      <c r="D1456" s="0" t="n">
        <v>0</v>
      </c>
      <c r="E1456" s="0" t="n">
        <f aca="false">21*B1456</f>
        <v>42</v>
      </c>
      <c r="F1456" s="0" t="n">
        <f aca="false">C1456+D1456</f>
        <v>9345</v>
      </c>
      <c r="G1456" s="0" t="n">
        <f aca="false">F1456+E1456</f>
        <v>9387</v>
      </c>
      <c r="H1456" s="18" t="n">
        <v>205307409</v>
      </c>
      <c r="I1456" s="47" t="s">
        <v>10561</v>
      </c>
      <c r="J1456" s="48" t="n">
        <v>9387</v>
      </c>
      <c r="K1456" s="0" t="n">
        <f aca="false">G1456-J1456</f>
        <v>0</v>
      </c>
    </row>
    <row r="1457" customFormat="false" ht="29.85" hidden="false" customHeight="false" outlineLevel="0" collapsed="false">
      <c r="A1457" s="0" t="n">
        <v>205307455</v>
      </c>
      <c r="B1457" s="0" t="n">
        <v>7</v>
      </c>
      <c r="C1457" s="0" t="n">
        <v>26827.5</v>
      </c>
      <c r="D1457" s="0" t="n">
        <v>0</v>
      </c>
      <c r="E1457" s="0" t="n">
        <f aca="false">21*B1457</f>
        <v>147</v>
      </c>
      <c r="F1457" s="0" t="n">
        <f aca="false">C1457+D1457</f>
        <v>26827.5</v>
      </c>
      <c r="G1457" s="0" t="n">
        <f aca="false">F1457+E1457</f>
        <v>26974.5</v>
      </c>
      <c r="H1457" s="49" t="n">
        <v>205307455</v>
      </c>
      <c r="I1457" s="47" t="s">
        <v>10562</v>
      </c>
      <c r="J1457" s="48" t="n">
        <v>26974.5</v>
      </c>
      <c r="K1457" s="0" t="n">
        <f aca="false">G1457-J1457</f>
        <v>0</v>
      </c>
    </row>
    <row r="1458" customFormat="false" ht="29.85" hidden="false" customHeight="false" outlineLevel="0" collapsed="false">
      <c r="A1458" s="0" t="n">
        <v>205307455</v>
      </c>
      <c r="B1458" s="0" t="n">
        <v>7</v>
      </c>
      <c r="C1458" s="0" t="n">
        <v>26827.5</v>
      </c>
      <c r="D1458" s="0" t="n">
        <v>0</v>
      </c>
      <c r="E1458" s="0" t="n">
        <f aca="false">21*B1458</f>
        <v>147</v>
      </c>
      <c r="F1458" s="0" t="n">
        <f aca="false">C1458+D1458</f>
        <v>26827.5</v>
      </c>
      <c r="G1458" s="0" t="n">
        <f aca="false">F1458+E1458</f>
        <v>26974.5</v>
      </c>
      <c r="H1458" s="49" t="n">
        <v>205307455</v>
      </c>
      <c r="I1458" s="47" t="s">
        <v>10563</v>
      </c>
      <c r="J1458" s="48" t="n">
        <v>26974.5</v>
      </c>
      <c r="K1458" s="0" t="n">
        <f aca="false">G1458-J1458</f>
        <v>0</v>
      </c>
    </row>
    <row r="1459" customFormat="false" ht="29.85" hidden="false" customHeight="false" outlineLevel="0" collapsed="false">
      <c r="A1459" s="0" t="n">
        <v>205307487</v>
      </c>
      <c r="B1459" s="0" t="n">
        <v>5</v>
      </c>
      <c r="C1459" s="0" t="n">
        <v>19162.5</v>
      </c>
      <c r="D1459" s="0" t="n">
        <v>0</v>
      </c>
      <c r="E1459" s="0" t="n">
        <f aca="false">21*B1459</f>
        <v>105</v>
      </c>
      <c r="F1459" s="0" t="n">
        <f aca="false">C1459+D1459</f>
        <v>19162.5</v>
      </c>
      <c r="G1459" s="0" t="n">
        <f aca="false">F1459+E1459</f>
        <v>19267.5</v>
      </c>
      <c r="H1459" s="18" t="n">
        <v>205307487</v>
      </c>
      <c r="I1459" s="47" t="s">
        <v>10564</v>
      </c>
      <c r="J1459" s="48" t="n">
        <v>19267.5</v>
      </c>
      <c r="K1459" s="0" t="n">
        <f aca="false">G1459-J1459</f>
        <v>0</v>
      </c>
    </row>
    <row r="1460" customFormat="false" ht="29.85" hidden="false" customHeight="false" outlineLevel="0" collapsed="false">
      <c r="A1460" s="0" t="n">
        <v>205307488</v>
      </c>
      <c r="B1460" s="0" t="n">
        <v>7</v>
      </c>
      <c r="C1460" s="0" t="n">
        <v>26827.5</v>
      </c>
      <c r="D1460" s="0" t="n">
        <v>0</v>
      </c>
      <c r="E1460" s="0" t="n">
        <f aca="false">21*B1460</f>
        <v>147</v>
      </c>
      <c r="F1460" s="0" t="n">
        <f aca="false">C1460+D1460</f>
        <v>26827.5</v>
      </c>
      <c r="G1460" s="0" t="n">
        <f aca="false">F1460+E1460</f>
        <v>26974.5</v>
      </c>
      <c r="H1460" s="18" t="n">
        <v>205307488</v>
      </c>
      <c r="I1460" s="47" t="s">
        <v>10565</v>
      </c>
      <c r="J1460" s="48" t="n">
        <v>26974.5</v>
      </c>
      <c r="K1460" s="0" t="n">
        <f aca="false">G1460-J1460</f>
        <v>0</v>
      </c>
    </row>
    <row r="1461" customFormat="false" ht="29.85" hidden="false" customHeight="false" outlineLevel="0" collapsed="false">
      <c r="A1461" s="0" t="n">
        <v>205307492</v>
      </c>
      <c r="B1461" s="0" t="n">
        <v>2</v>
      </c>
      <c r="C1461" s="0" t="n">
        <v>7665</v>
      </c>
      <c r="D1461" s="0" t="n">
        <v>0</v>
      </c>
      <c r="E1461" s="0" t="n">
        <f aca="false">21*B1461</f>
        <v>42</v>
      </c>
      <c r="F1461" s="0" t="n">
        <f aca="false">C1461+D1461</f>
        <v>7665</v>
      </c>
      <c r="G1461" s="0" t="n">
        <f aca="false">F1461+E1461</f>
        <v>7707</v>
      </c>
      <c r="H1461" s="18" t="n">
        <v>205307492</v>
      </c>
      <c r="I1461" s="47" t="s">
        <v>10566</v>
      </c>
      <c r="J1461" s="48" t="n">
        <v>7707</v>
      </c>
      <c r="K1461" s="0" t="n">
        <f aca="false">G1461-J1461</f>
        <v>0</v>
      </c>
    </row>
    <row r="1462" s="11" customFormat="true" ht="29.85" hidden="false" customHeight="false" outlineLevel="0" collapsed="false">
      <c r="A1462" s="11" t="n">
        <v>205307510</v>
      </c>
      <c r="B1462" s="11" t="n">
        <v>2</v>
      </c>
      <c r="C1462" s="11" t="n">
        <v>7423.92</v>
      </c>
      <c r="D1462" s="11" t="n">
        <v>4261.96</v>
      </c>
      <c r="E1462" s="11" t="n">
        <f aca="false">21*B1462</f>
        <v>42</v>
      </c>
      <c r="F1462" s="11" t="n">
        <f aca="false">C1462+D1462</f>
        <v>11685.88</v>
      </c>
      <c r="G1462" s="11" t="n">
        <f aca="false">F1462+E1462</f>
        <v>11727.88</v>
      </c>
      <c r="H1462" s="44" t="n">
        <v>205307510</v>
      </c>
      <c r="I1462" s="39" t="s">
        <v>10567</v>
      </c>
      <c r="J1462" s="40" t="n">
        <v>7707</v>
      </c>
      <c r="K1462" s="11" t="n">
        <f aca="false">G1462-J1462</f>
        <v>4020.88</v>
      </c>
    </row>
    <row r="1463" s="11" customFormat="true" ht="29.85" hidden="false" customHeight="false" outlineLevel="0" collapsed="false">
      <c r="A1463" s="11" t="n">
        <v>205307510</v>
      </c>
      <c r="B1463" s="11" t="n">
        <v>2</v>
      </c>
      <c r="C1463" s="11" t="n">
        <v>7423.92</v>
      </c>
      <c r="D1463" s="11" t="n">
        <v>0</v>
      </c>
      <c r="E1463" s="11" t="n">
        <f aca="false">21*B1463</f>
        <v>42</v>
      </c>
      <c r="F1463" s="11" t="n">
        <f aca="false">C1463+D1463</f>
        <v>7423.92</v>
      </c>
      <c r="G1463" s="11" t="n">
        <f aca="false">F1463+E1463</f>
        <v>7465.92</v>
      </c>
      <c r="H1463" s="44" t="n">
        <v>205307510</v>
      </c>
      <c r="I1463" s="39" t="s">
        <v>10568</v>
      </c>
      <c r="J1463" s="40" t="n">
        <v>11486.8</v>
      </c>
      <c r="K1463" s="11" t="n">
        <f aca="false">G1463-J1463</f>
        <v>-4020.88</v>
      </c>
    </row>
    <row r="1464" customFormat="false" ht="29.85" hidden="false" customHeight="false" outlineLevel="0" collapsed="false">
      <c r="A1464" s="0" t="n">
        <v>205307517</v>
      </c>
      <c r="B1464" s="0" t="n">
        <v>3</v>
      </c>
      <c r="C1464" s="0" t="n">
        <v>11497.5</v>
      </c>
      <c r="D1464" s="0" t="n">
        <v>0</v>
      </c>
      <c r="E1464" s="0" t="n">
        <f aca="false">21*B1464</f>
        <v>63</v>
      </c>
      <c r="F1464" s="0" t="n">
        <f aca="false">C1464+D1464</f>
        <v>11497.5</v>
      </c>
      <c r="G1464" s="0" t="n">
        <f aca="false">F1464+E1464</f>
        <v>11560.5</v>
      </c>
      <c r="H1464" s="18" t="n">
        <v>205307517</v>
      </c>
      <c r="I1464" s="47" t="s">
        <v>10569</v>
      </c>
      <c r="J1464" s="48" t="n">
        <v>11560.5</v>
      </c>
      <c r="K1464" s="0" t="n">
        <f aca="false">G1464-J1464</f>
        <v>0</v>
      </c>
    </row>
    <row r="1465" customFormat="false" ht="29.85" hidden="false" customHeight="false" outlineLevel="0" collapsed="false">
      <c r="A1465" s="0" t="n">
        <v>205307518</v>
      </c>
      <c r="B1465" s="0" t="n">
        <v>2</v>
      </c>
      <c r="C1465" s="0" t="n">
        <v>9345</v>
      </c>
      <c r="D1465" s="0" t="n">
        <v>0</v>
      </c>
      <c r="E1465" s="0" t="n">
        <f aca="false">21*B1465</f>
        <v>42</v>
      </c>
      <c r="F1465" s="0" t="n">
        <f aca="false">C1465+D1465</f>
        <v>9345</v>
      </c>
      <c r="G1465" s="0" t="n">
        <f aca="false">F1465+E1465</f>
        <v>9387</v>
      </c>
      <c r="H1465" s="18" t="n">
        <v>205307518</v>
      </c>
      <c r="I1465" s="47" t="s">
        <v>10570</v>
      </c>
      <c r="J1465" s="48" t="n">
        <v>9387</v>
      </c>
      <c r="K1465" s="0" t="n">
        <f aca="false">G1465-J1465</f>
        <v>0</v>
      </c>
    </row>
    <row r="1466" customFormat="false" ht="29.85" hidden="false" customHeight="false" outlineLevel="0" collapsed="false">
      <c r="A1466" s="0" t="n">
        <v>205307520</v>
      </c>
      <c r="B1466" s="0" t="n">
        <v>4</v>
      </c>
      <c r="C1466" s="0" t="n">
        <v>15330</v>
      </c>
      <c r="D1466" s="0" t="n">
        <v>0</v>
      </c>
      <c r="E1466" s="0" t="n">
        <f aca="false">21*B1466</f>
        <v>84</v>
      </c>
      <c r="F1466" s="0" t="n">
        <f aca="false">C1466+D1466</f>
        <v>15330</v>
      </c>
      <c r="G1466" s="0" t="n">
        <f aca="false">F1466+E1466</f>
        <v>15414</v>
      </c>
      <c r="H1466" s="18" t="n">
        <v>205307520</v>
      </c>
      <c r="I1466" s="47" t="s">
        <v>10571</v>
      </c>
      <c r="J1466" s="48" t="n">
        <v>15414</v>
      </c>
      <c r="K1466" s="0" t="n">
        <f aca="false">G1466-J1466</f>
        <v>0</v>
      </c>
    </row>
    <row r="1467" customFormat="false" ht="15.65" hidden="false" customHeight="false" outlineLevel="0" collapsed="false">
      <c r="A1467" s="0" t="n">
        <v>205307521</v>
      </c>
      <c r="B1467" s="0" t="n">
        <v>5</v>
      </c>
      <c r="C1467" s="0" t="n">
        <v>19162.5</v>
      </c>
      <c r="D1467" s="0" t="n">
        <v>0</v>
      </c>
      <c r="E1467" s="0" t="n">
        <f aca="false">21*B1467</f>
        <v>105</v>
      </c>
      <c r="F1467" s="0" t="n">
        <f aca="false">C1467+D1467</f>
        <v>19162.5</v>
      </c>
      <c r="G1467" s="0" t="n">
        <f aca="false">F1467+E1467</f>
        <v>19267.5</v>
      </c>
      <c r="H1467" s="18" t="n">
        <v>205307521</v>
      </c>
      <c r="I1467" s="47" t="s">
        <v>10572</v>
      </c>
      <c r="J1467" s="48" t="n">
        <v>19267.5</v>
      </c>
      <c r="K1467" s="0" t="n">
        <f aca="false">G1467-J1467</f>
        <v>0</v>
      </c>
    </row>
    <row r="1468" customFormat="false" ht="29.85" hidden="false" customHeight="false" outlineLevel="0" collapsed="false">
      <c r="A1468" s="0" t="n">
        <v>205307531</v>
      </c>
      <c r="B1468" s="0" t="n">
        <v>3</v>
      </c>
      <c r="C1468" s="0" t="n">
        <v>11497.5</v>
      </c>
      <c r="D1468" s="0" t="n">
        <v>0</v>
      </c>
      <c r="E1468" s="0" t="n">
        <f aca="false">21*B1468</f>
        <v>63</v>
      </c>
      <c r="F1468" s="0" t="n">
        <f aca="false">C1468+D1468</f>
        <v>11497.5</v>
      </c>
      <c r="G1468" s="0" t="n">
        <f aca="false">F1468+E1468</f>
        <v>11560.5</v>
      </c>
      <c r="H1468" s="18" t="n">
        <v>205307531</v>
      </c>
      <c r="I1468" s="47" t="s">
        <v>10573</v>
      </c>
      <c r="J1468" s="48" t="n">
        <v>11560.5</v>
      </c>
      <c r="K1468" s="0" t="n">
        <f aca="false">G1468-J1468</f>
        <v>0</v>
      </c>
    </row>
    <row r="1469" customFormat="false" ht="29.85" hidden="false" customHeight="false" outlineLevel="0" collapsed="false">
      <c r="A1469" s="0" t="n">
        <v>205307537</v>
      </c>
      <c r="B1469" s="0" t="n">
        <v>2</v>
      </c>
      <c r="C1469" s="0" t="n">
        <v>7665</v>
      </c>
      <c r="D1469" s="0" t="n">
        <v>0</v>
      </c>
      <c r="E1469" s="0" t="n">
        <f aca="false">21*B1469</f>
        <v>42</v>
      </c>
      <c r="F1469" s="0" t="n">
        <f aca="false">C1469+D1469</f>
        <v>7665</v>
      </c>
      <c r="G1469" s="0" t="n">
        <f aca="false">F1469+E1469</f>
        <v>7707</v>
      </c>
      <c r="H1469" s="18" t="n">
        <v>205307537</v>
      </c>
      <c r="I1469" s="47" t="s">
        <v>10574</v>
      </c>
      <c r="J1469" s="48" t="n">
        <v>7707</v>
      </c>
      <c r="K1469" s="0" t="n">
        <f aca="false">G1469-J1469</f>
        <v>0</v>
      </c>
    </row>
    <row r="1470" customFormat="false" ht="29.85" hidden="false" customHeight="false" outlineLevel="0" collapsed="false">
      <c r="A1470" s="0" t="n">
        <v>205307542</v>
      </c>
      <c r="B1470" s="0" t="n">
        <v>2</v>
      </c>
      <c r="C1470" s="0" t="n">
        <v>9345</v>
      </c>
      <c r="D1470" s="0" t="n">
        <v>0</v>
      </c>
      <c r="E1470" s="0" t="n">
        <f aca="false">21*B1470</f>
        <v>42</v>
      </c>
      <c r="F1470" s="0" t="n">
        <f aca="false">C1470+D1470</f>
        <v>9345</v>
      </c>
      <c r="G1470" s="0" t="n">
        <f aca="false">F1470+E1470</f>
        <v>9387</v>
      </c>
      <c r="H1470" s="18" t="n">
        <v>205307542</v>
      </c>
      <c r="I1470" s="47" t="s">
        <v>10575</v>
      </c>
      <c r="J1470" s="48" t="n">
        <v>9387</v>
      </c>
      <c r="K1470" s="0" t="n">
        <f aca="false">G1470-J1470</f>
        <v>0</v>
      </c>
    </row>
    <row r="1471" customFormat="false" ht="29.85" hidden="false" customHeight="false" outlineLevel="0" collapsed="false">
      <c r="A1471" s="0" t="n">
        <v>205307558</v>
      </c>
      <c r="B1471" s="0" t="n">
        <v>2</v>
      </c>
      <c r="C1471" s="0" t="n">
        <v>7665</v>
      </c>
      <c r="D1471" s="0" t="n">
        <v>0</v>
      </c>
      <c r="E1471" s="0" t="n">
        <f aca="false">21*B1471</f>
        <v>42</v>
      </c>
      <c r="F1471" s="0" t="n">
        <f aca="false">C1471+D1471</f>
        <v>7665</v>
      </c>
      <c r="G1471" s="0" t="n">
        <f aca="false">F1471+E1471</f>
        <v>7707</v>
      </c>
      <c r="H1471" s="49" t="n">
        <v>205307558</v>
      </c>
      <c r="I1471" s="47" t="s">
        <v>10576</v>
      </c>
      <c r="J1471" s="48" t="n">
        <v>7707</v>
      </c>
      <c r="K1471" s="0" t="n">
        <f aca="false">G1471-J1471</f>
        <v>0</v>
      </c>
    </row>
    <row r="1472" customFormat="false" ht="29.85" hidden="false" customHeight="false" outlineLevel="0" collapsed="false">
      <c r="A1472" s="0" t="n">
        <v>205307558</v>
      </c>
      <c r="B1472" s="0" t="n">
        <v>2</v>
      </c>
      <c r="C1472" s="0" t="n">
        <v>7665</v>
      </c>
      <c r="D1472" s="0" t="n">
        <v>0</v>
      </c>
      <c r="E1472" s="0" t="n">
        <f aca="false">21*B1472</f>
        <v>42</v>
      </c>
      <c r="F1472" s="0" t="n">
        <f aca="false">C1472+D1472</f>
        <v>7665</v>
      </c>
      <c r="G1472" s="0" t="n">
        <f aca="false">F1472+E1472</f>
        <v>7707</v>
      </c>
      <c r="H1472" s="49" t="n">
        <v>205307558</v>
      </c>
      <c r="I1472" s="47" t="s">
        <v>10577</v>
      </c>
      <c r="J1472" s="48" t="n">
        <v>7707</v>
      </c>
      <c r="K1472" s="0" t="n">
        <f aca="false">G1472-J1472</f>
        <v>0</v>
      </c>
    </row>
    <row r="1473" customFormat="false" ht="29.85" hidden="false" customHeight="false" outlineLevel="0" collapsed="false">
      <c r="A1473" s="0" t="n">
        <v>205307558</v>
      </c>
      <c r="B1473" s="0" t="n">
        <v>2</v>
      </c>
      <c r="C1473" s="0" t="n">
        <v>7665</v>
      </c>
      <c r="D1473" s="0" t="n">
        <v>0</v>
      </c>
      <c r="E1473" s="0" t="n">
        <f aca="false">21*B1473</f>
        <v>42</v>
      </c>
      <c r="F1473" s="0" t="n">
        <f aca="false">C1473+D1473</f>
        <v>7665</v>
      </c>
      <c r="G1473" s="0" t="n">
        <f aca="false">F1473+E1473</f>
        <v>7707</v>
      </c>
      <c r="H1473" s="49" t="n">
        <v>205307558</v>
      </c>
      <c r="I1473" s="47" t="s">
        <v>10578</v>
      </c>
      <c r="J1473" s="48" t="n">
        <v>7707</v>
      </c>
      <c r="K1473" s="0" t="n">
        <f aca="false">G1473-J1473</f>
        <v>0</v>
      </c>
    </row>
    <row r="1474" customFormat="false" ht="29.85" hidden="false" customHeight="false" outlineLevel="0" collapsed="false">
      <c r="A1474" s="0" t="n">
        <v>205307558</v>
      </c>
      <c r="B1474" s="0" t="n">
        <v>2</v>
      </c>
      <c r="C1474" s="0" t="n">
        <v>7665</v>
      </c>
      <c r="D1474" s="0" t="n">
        <v>0</v>
      </c>
      <c r="E1474" s="0" t="n">
        <f aca="false">21*B1474</f>
        <v>42</v>
      </c>
      <c r="F1474" s="0" t="n">
        <f aca="false">C1474+D1474</f>
        <v>7665</v>
      </c>
      <c r="G1474" s="0" t="n">
        <f aca="false">F1474+E1474</f>
        <v>7707</v>
      </c>
      <c r="H1474" s="49" t="n">
        <v>205307558</v>
      </c>
      <c r="I1474" s="47" t="s">
        <v>10579</v>
      </c>
      <c r="J1474" s="48" t="n">
        <v>7707</v>
      </c>
      <c r="K1474" s="0" t="n">
        <f aca="false">G1474-J1474</f>
        <v>0</v>
      </c>
    </row>
    <row r="1475" customFormat="false" ht="29.85" hidden="false" customHeight="false" outlineLevel="0" collapsed="false">
      <c r="A1475" s="0" t="n">
        <v>205307560</v>
      </c>
      <c r="B1475" s="0" t="n">
        <v>2</v>
      </c>
      <c r="C1475" s="0" t="n">
        <v>7665</v>
      </c>
      <c r="D1475" s="0" t="n">
        <v>0</v>
      </c>
      <c r="E1475" s="0" t="n">
        <f aca="false">21*B1475</f>
        <v>42</v>
      </c>
      <c r="F1475" s="0" t="n">
        <f aca="false">C1475+D1475</f>
        <v>7665</v>
      </c>
      <c r="G1475" s="0" t="n">
        <f aca="false">F1475+E1475</f>
        <v>7707</v>
      </c>
      <c r="H1475" s="18" t="n">
        <v>205307560</v>
      </c>
      <c r="I1475" s="47" t="s">
        <v>10580</v>
      </c>
      <c r="J1475" s="48" t="n">
        <v>7707</v>
      </c>
      <c r="K1475" s="0" t="n">
        <f aca="false">G1475-J1475</f>
        <v>0</v>
      </c>
    </row>
    <row r="1476" s="7" customFormat="true" ht="15" hidden="false" customHeight="false" outlineLevel="0" collapsed="false">
      <c r="A1476" s="7" t="n">
        <v>205307562</v>
      </c>
      <c r="B1476" s="7" t="n">
        <v>4</v>
      </c>
      <c r="C1476" s="7" t="n">
        <v>15330</v>
      </c>
      <c r="D1476" s="7" t="n">
        <v>0</v>
      </c>
      <c r="E1476" s="7" t="n">
        <f aca="false">21*B1476</f>
        <v>84</v>
      </c>
      <c r="F1476" s="7" t="n">
        <f aca="false">C1476+D1476</f>
        <v>15330</v>
      </c>
      <c r="G1476" s="7" t="n">
        <f aca="false">F1476+E1476</f>
        <v>15414</v>
      </c>
      <c r="H1476" s="57"/>
      <c r="I1476" s="58"/>
      <c r="J1476" s="59" t="n">
        <v>0</v>
      </c>
      <c r="K1476" s="7" t="n">
        <f aca="false">G1476-J1476</f>
        <v>15414</v>
      </c>
    </row>
    <row r="1477" customFormat="false" ht="29.85" hidden="false" customHeight="false" outlineLevel="0" collapsed="false">
      <c r="A1477" s="0" t="n">
        <v>205307585</v>
      </c>
      <c r="B1477" s="0" t="n">
        <v>3</v>
      </c>
      <c r="C1477" s="0" t="n">
        <v>11497.5</v>
      </c>
      <c r="D1477" s="0" t="n">
        <v>0</v>
      </c>
      <c r="E1477" s="0" t="n">
        <f aca="false">21*B1477</f>
        <v>63</v>
      </c>
      <c r="F1477" s="0" t="n">
        <f aca="false">C1477+D1477</f>
        <v>11497.5</v>
      </c>
      <c r="G1477" s="0" t="n">
        <f aca="false">F1477+E1477</f>
        <v>11560.5</v>
      </c>
      <c r="H1477" s="18" t="n">
        <v>205307585</v>
      </c>
      <c r="I1477" s="47" t="s">
        <v>10581</v>
      </c>
      <c r="J1477" s="48" t="n">
        <v>11560.5</v>
      </c>
      <c r="K1477" s="0" t="n">
        <f aca="false">G1477-J1477</f>
        <v>0</v>
      </c>
    </row>
    <row r="1478" customFormat="false" ht="15.65" hidden="false" customHeight="false" outlineLevel="0" collapsed="false">
      <c r="A1478" s="0" t="n">
        <v>205307598</v>
      </c>
      <c r="B1478" s="0" t="n">
        <v>9</v>
      </c>
      <c r="C1478" s="0" t="n">
        <v>42052.5</v>
      </c>
      <c r="D1478" s="0" t="n">
        <v>0</v>
      </c>
      <c r="E1478" s="0" t="n">
        <f aca="false">21*B1478</f>
        <v>189</v>
      </c>
      <c r="F1478" s="0" t="n">
        <f aca="false">C1478+D1478</f>
        <v>42052.5</v>
      </c>
      <c r="G1478" s="0" t="n">
        <f aca="false">F1478+E1478</f>
        <v>42241.5</v>
      </c>
      <c r="H1478" s="18" t="n">
        <v>205307598</v>
      </c>
      <c r="I1478" s="47" t="s">
        <v>10582</v>
      </c>
      <c r="J1478" s="48" t="n">
        <v>42241.5</v>
      </c>
      <c r="K1478" s="0" t="n">
        <f aca="false">G1478-J1478</f>
        <v>0</v>
      </c>
    </row>
    <row r="1479" customFormat="false" ht="29.85" hidden="false" customHeight="false" outlineLevel="0" collapsed="false">
      <c r="A1479" s="0" t="n">
        <v>205307601</v>
      </c>
      <c r="B1479" s="0" t="n">
        <v>4</v>
      </c>
      <c r="C1479" s="0" t="n">
        <v>15330</v>
      </c>
      <c r="D1479" s="0" t="n">
        <v>0</v>
      </c>
      <c r="E1479" s="0" t="n">
        <f aca="false">21*B1479</f>
        <v>84</v>
      </c>
      <c r="F1479" s="0" t="n">
        <f aca="false">C1479+D1479</f>
        <v>15330</v>
      </c>
      <c r="G1479" s="0" t="n">
        <f aca="false">F1479+E1479</f>
        <v>15414</v>
      </c>
      <c r="H1479" s="18" t="n">
        <v>205307601</v>
      </c>
      <c r="I1479" s="47" t="s">
        <v>10583</v>
      </c>
      <c r="J1479" s="48" t="n">
        <v>15414</v>
      </c>
      <c r="K1479" s="0" t="n">
        <f aca="false">G1479-J1479</f>
        <v>0</v>
      </c>
    </row>
    <row r="1480" customFormat="false" ht="29.85" hidden="false" customHeight="false" outlineLevel="0" collapsed="false">
      <c r="A1480" s="0" t="n">
        <v>205307603</v>
      </c>
      <c r="B1480" s="0" t="n">
        <v>7</v>
      </c>
      <c r="C1480" s="0" t="n">
        <v>26827.5</v>
      </c>
      <c r="D1480" s="0" t="n">
        <v>0</v>
      </c>
      <c r="E1480" s="0" t="n">
        <f aca="false">21*B1480</f>
        <v>147</v>
      </c>
      <c r="F1480" s="0" t="n">
        <f aca="false">C1480+D1480</f>
        <v>26827.5</v>
      </c>
      <c r="G1480" s="0" t="n">
        <f aca="false">F1480+E1480</f>
        <v>26974.5</v>
      </c>
      <c r="H1480" s="18" t="n">
        <v>205307603</v>
      </c>
      <c r="I1480" s="47" t="s">
        <v>10584</v>
      </c>
      <c r="J1480" s="48" t="n">
        <v>26974.5</v>
      </c>
      <c r="K1480" s="0" t="n">
        <f aca="false">G1480-J1480</f>
        <v>0</v>
      </c>
    </row>
    <row r="1481" customFormat="false" ht="15.65" hidden="false" customHeight="false" outlineLevel="0" collapsed="false">
      <c r="A1481" s="0" t="n">
        <v>205307606</v>
      </c>
      <c r="B1481" s="0" t="n">
        <v>1</v>
      </c>
      <c r="C1481" s="0" t="n">
        <v>3832.5</v>
      </c>
      <c r="D1481" s="0" t="n">
        <v>0</v>
      </c>
      <c r="E1481" s="0" t="n">
        <f aca="false">21*B1481</f>
        <v>21</v>
      </c>
      <c r="F1481" s="0" t="n">
        <f aca="false">C1481+D1481</f>
        <v>3832.5</v>
      </c>
      <c r="G1481" s="0" t="n">
        <f aca="false">F1481+E1481</f>
        <v>3853.5</v>
      </c>
      <c r="H1481" s="18" t="n">
        <v>205307606</v>
      </c>
      <c r="I1481" s="47" t="s">
        <v>10585</v>
      </c>
      <c r="J1481" s="48" t="n">
        <v>3853.5</v>
      </c>
      <c r="K1481" s="0" t="n">
        <f aca="false">G1481-J1481</f>
        <v>0</v>
      </c>
    </row>
    <row r="1482" customFormat="false" ht="29.85" hidden="false" customHeight="false" outlineLevel="0" collapsed="false">
      <c r="A1482" s="0" t="n">
        <v>205307607</v>
      </c>
      <c r="B1482" s="0" t="n">
        <v>2</v>
      </c>
      <c r="C1482" s="0" t="n">
        <v>7665</v>
      </c>
      <c r="D1482" s="0" t="n">
        <v>0</v>
      </c>
      <c r="E1482" s="0" t="n">
        <f aca="false">21*B1482</f>
        <v>42</v>
      </c>
      <c r="F1482" s="0" t="n">
        <f aca="false">C1482+D1482</f>
        <v>7665</v>
      </c>
      <c r="G1482" s="0" t="n">
        <f aca="false">F1482+E1482</f>
        <v>7707</v>
      </c>
      <c r="H1482" s="18" t="n">
        <v>205307607</v>
      </c>
      <c r="I1482" s="47" t="s">
        <v>10586</v>
      </c>
      <c r="J1482" s="48" t="n">
        <v>7707</v>
      </c>
      <c r="K1482" s="0" t="n">
        <f aca="false">G1482-J1482</f>
        <v>0</v>
      </c>
    </row>
    <row r="1483" customFormat="false" ht="29.85" hidden="false" customHeight="false" outlineLevel="0" collapsed="false">
      <c r="A1483" s="0" t="n">
        <v>205307611</v>
      </c>
      <c r="B1483" s="0" t="n">
        <v>1</v>
      </c>
      <c r="C1483" s="0" t="n">
        <v>3832.5</v>
      </c>
      <c r="D1483" s="0" t="n">
        <v>0</v>
      </c>
      <c r="E1483" s="0" t="n">
        <f aca="false">21*B1483</f>
        <v>21</v>
      </c>
      <c r="F1483" s="0" t="n">
        <f aca="false">C1483+D1483</f>
        <v>3832.5</v>
      </c>
      <c r="G1483" s="0" t="n">
        <f aca="false">F1483+E1483</f>
        <v>3853.5</v>
      </c>
      <c r="H1483" s="18" t="n">
        <v>205307611</v>
      </c>
      <c r="I1483" s="47" t="s">
        <v>10587</v>
      </c>
      <c r="J1483" s="48" t="n">
        <v>3853.5</v>
      </c>
      <c r="K1483" s="0" t="n">
        <f aca="false">G1483-J1483</f>
        <v>0</v>
      </c>
    </row>
    <row r="1484" customFormat="false" ht="15.65" hidden="false" customHeight="false" outlineLevel="0" collapsed="false">
      <c r="A1484" s="0" t="n">
        <v>205307612</v>
      </c>
      <c r="B1484" s="0" t="n">
        <v>5</v>
      </c>
      <c r="C1484" s="0" t="n">
        <v>23362.5</v>
      </c>
      <c r="D1484" s="0" t="n">
        <v>0</v>
      </c>
      <c r="E1484" s="0" t="n">
        <f aca="false">21*B1484</f>
        <v>105</v>
      </c>
      <c r="F1484" s="0" t="n">
        <f aca="false">C1484+D1484</f>
        <v>23362.5</v>
      </c>
      <c r="G1484" s="0" t="n">
        <f aca="false">F1484+E1484</f>
        <v>23467.5</v>
      </c>
      <c r="H1484" s="18" t="n">
        <v>205307612</v>
      </c>
      <c r="I1484" s="47" t="s">
        <v>10588</v>
      </c>
      <c r="J1484" s="48" t="n">
        <v>23467.5</v>
      </c>
      <c r="K1484" s="0" t="n">
        <f aca="false">G1484-J1484</f>
        <v>0</v>
      </c>
    </row>
    <row r="1485" customFormat="false" ht="29.85" hidden="false" customHeight="false" outlineLevel="0" collapsed="false">
      <c r="A1485" s="0" t="n">
        <v>205307618</v>
      </c>
      <c r="B1485" s="0" t="n">
        <v>5</v>
      </c>
      <c r="C1485" s="0" t="n">
        <v>19162.5</v>
      </c>
      <c r="D1485" s="0" t="n">
        <v>0</v>
      </c>
      <c r="E1485" s="0" t="n">
        <f aca="false">21*B1485</f>
        <v>105</v>
      </c>
      <c r="F1485" s="0" t="n">
        <f aca="false">C1485+D1485</f>
        <v>19162.5</v>
      </c>
      <c r="G1485" s="0" t="n">
        <f aca="false">F1485+E1485</f>
        <v>19267.5</v>
      </c>
      <c r="H1485" s="18" t="n">
        <v>205307618</v>
      </c>
      <c r="I1485" s="47" t="s">
        <v>10589</v>
      </c>
      <c r="J1485" s="48" t="n">
        <v>19267.5</v>
      </c>
      <c r="K1485" s="0" t="n">
        <f aca="false">G1485-J1485</f>
        <v>0</v>
      </c>
    </row>
    <row r="1486" customFormat="false" ht="29.85" hidden="false" customHeight="false" outlineLevel="0" collapsed="false">
      <c r="A1486" s="0" t="n">
        <v>205307625</v>
      </c>
      <c r="B1486" s="0" t="n">
        <v>1</v>
      </c>
      <c r="C1486" s="0" t="n">
        <v>3832.5</v>
      </c>
      <c r="D1486" s="0" t="n">
        <v>0</v>
      </c>
      <c r="E1486" s="0" t="n">
        <f aca="false">21*B1486</f>
        <v>21</v>
      </c>
      <c r="F1486" s="0" t="n">
        <f aca="false">C1486+D1486</f>
        <v>3832.5</v>
      </c>
      <c r="G1486" s="0" t="n">
        <f aca="false">F1486+E1486</f>
        <v>3853.5</v>
      </c>
      <c r="H1486" s="18" t="n">
        <v>205307625</v>
      </c>
      <c r="I1486" s="47" t="s">
        <v>10590</v>
      </c>
      <c r="J1486" s="48" t="n">
        <v>3853.5</v>
      </c>
      <c r="K1486" s="0" t="n">
        <f aca="false">G1486-J1486</f>
        <v>0</v>
      </c>
    </row>
    <row r="1487" customFormat="false" ht="29.85" hidden="false" customHeight="false" outlineLevel="0" collapsed="false">
      <c r="A1487" s="0" t="n">
        <v>205307633</v>
      </c>
      <c r="B1487" s="0" t="n">
        <v>5</v>
      </c>
      <c r="C1487" s="0" t="n">
        <v>19162.5</v>
      </c>
      <c r="D1487" s="0" t="n">
        <v>0</v>
      </c>
      <c r="E1487" s="0" t="n">
        <f aca="false">21*B1487</f>
        <v>105</v>
      </c>
      <c r="F1487" s="0" t="n">
        <f aca="false">C1487+D1487</f>
        <v>19162.5</v>
      </c>
      <c r="G1487" s="0" t="n">
        <f aca="false">F1487+E1487</f>
        <v>19267.5</v>
      </c>
      <c r="H1487" s="18" t="n">
        <v>205307633</v>
      </c>
      <c r="I1487" s="47" t="s">
        <v>10591</v>
      </c>
      <c r="J1487" s="48" t="n">
        <v>19267.5</v>
      </c>
      <c r="K1487" s="0" t="n">
        <f aca="false">G1487-J1487</f>
        <v>0</v>
      </c>
    </row>
    <row r="1488" customFormat="false" ht="29.85" hidden="false" customHeight="false" outlineLevel="0" collapsed="false">
      <c r="A1488" s="0" t="n">
        <v>205307642</v>
      </c>
      <c r="B1488" s="0" t="n">
        <v>7</v>
      </c>
      <c r="C1488" s="0" t="n">
        <v>40056.8</v>
      </c>
      <c r="D1488" s="0" t="n">
        <v>0</v>
      </c>
      <c r="E1488" s="0" t="n">
        <f aca="false">21*B1488</f>
        <v>147</v>
      </c>
      <c r="F1488" s="0" t="n">
        <f aca="false">C1488+D1488</f>
        <v>40056.8</v>
      </c>
      <c r="G1488" s="0" t="n">
        <f aca="false">F1488+E1488</f>
        <v>40203.8</v>
      </c>
      <c r="H1488" s="18" t="n">
        <v>205307642</v>
      </c>
      <c r="I1488" s="47" t="s">
        <v>10592</v>
      </c>
      <c r="J1488" s="48" t="n">
        <v>40203.8</v>
      </c>
      <c r="K1488" s="0" t="n">
        <f aca="false">G1488-J1488</f>
        <v>0</v>
      </c>
    </row>
    <row r="1489" customFormat="false" ht="29.85" hidden="false" customHeight="false" outlineLevel="0" collapsed="false">
      <c r="A1489" s="0" t="n">
        <v>205307668</v>
      </c>
      <c r="B1489" s="0" t="n">
        <v>2</v>
      </c>
      <c r="C1489" s="0" t="n">
        <v>7665</v>
      </c>
      <c r="D1489" s="0" t="n">
        <v>0</v>
      </c>
      <c r="E1489" s="0" t="n">
        <f aca="false">21*B1489</f>
        <v>42</v>
      </c>
      <c r="F1489" s="0" t="n">
        <f aca="false">C1489+D1489</f>
        <v>7665</v>
      </c>
      <c r="G1489" s="0" t="n">
        <f aca="false">F1489+E1489</f>
        <v>7707</v>
      </c>
      <c r="H1489" s="18" t="n">
        <v>205307668</v>
      </c>
      <c r="I1489" s="47" t="s">
        <v>10593</v>
      </c>
      <c r="J1489" s="48" t="n">
        <v>7707</v>
      </c>
      <c r="K1489" s="0" t="n">
        <f aca="false">G1489-J1489</f>
        <v>0</v>
      </c>
    </row>
    <row r="1490" customFormat="false" ht="29.85" hidden="false" customHeight="false" outlineLevel="0" collapsed="false">
      <c r="A1490" s="0" t="n">
        <v>205307671</v>
      </c>
      <c r="B1490" s="0" t="n">
        <v>2</v>
      </c>
      <c r="C1490" s="0" t="n">
        <v>7665</v>
      </c>
      <c r="D1490" s="0" t="n">
        <v>0</v>
      </c>
      <c r="E1490" s="0" t="n">
        <f aca="false">21*B1490</f>
        <v>42</v>
      </c>
      <c r="F1490" s="0" t="n">
        <f aca="false">C1490+D1490</f>
        <v>7665</v>
      </c>
      <c r="G1490" s="0" t="n">
        <f aca="false">F1490+E1490</f>
        <v>7707</v>
      </c>
      <c r="H1490" s="53" t="n">
        <v>205307671</v>
      </c>
      <c r="I1490" s="47" t="s">
        <v>10594</v>
      </c>
      <c r="J1490" s="48" t="n">
        <v>7707</v>
      </c>
      <c r="K1490" s="0" t="n">
        <f aca="false">G1490-J1490</f>
        <v>0</v>
      </c>
    </row>
    <row r="1491" customFormat="false" ht="29.85" hidden="false" customHeight="false" outlineLevel="0" collapsed="false">
      <c r="A1491" s="0" t="n">
        <v>205307674</v>
      </c>
      <c r="B1491" s="0" t="n">
        <v>7</v>
      </c>
      <c r="C1491" s="0" t="n">
        <v>26827.5</v>
      </c>
      <c r="D1491" s="0" t="n">
        <v>0</v>
      </c>
      <c r="E1491" s="0" t="n">
        <f aca="false">21*B1491</f>
        <v>147</v>
      </c>
      <c r="F1491" s="0" t="n">
        <f aca="false">C1491+D1491</f>
        <v>26827.5</v>
      </c>
      <c r="G1491" s="0" t="n">
        <f aca="false">F1491+E1491</f>
        <v>26974.5</v>
      </c>
      <c r="H1491" s="18" t="n">
        <v>205307674</v>
      </c>
      <c r="I1491" s="47" t="s">
        <v>10595</v>
      </c>
      <c r="J1491" s="48" t="n">
        <v>26974.5</v>
      </c>
      <c r="K1491" s="0" t="n">
        <f aca="false">G1491-J1491</f>
        <v>0</v>
      </c>
    </row>
    <row r="1492" customFormat="false" ht="29.85" hidden="false" customHeight="false" outlineLevel="0" collapsed="false">
      <c r="A1492" s="0" t="n">
        <v>205307684</v>
      </c>
      <c r="B1492" s="0" t="n">
        <v>6</v>
      </c>
      <c r="C1492" s="0" t="n">
        <v>22995</v>
      </c>
      <c r="D1492" s="0" t="n">
        <v>0</v>
      </c>
      <c r="E1492" s="0" t="n">
        <f aca="false">21*B1492</f>
        <v>126</v>
      </c>
      <c r="F1492" s="0" t="n">
        <f aca="false">C1492+D1492</f>
        <v>22995</v>
      </c>
      <c r="G1492" s="0" t="n">
        <f aca="false">F1492+E1492</f>
        <v>23121</v>
      </c>
      <c r="H1492" s="18" t="n">
        <v>205307684</v>
      </c>
      <c r="I1492" s="47" t="s">
        <v>10596</v>
      </c>
      <c r="J1492" s="48" t="n">
        <v>23121</v>
      </c>
      <c r="K1492" s="0" t="n">
        <f aca="false">G1492-J1492</f>
        <v>0</v>
      </c>
    </row>
    <row r="1493" customFormat="false" ht="29.85" hidden="false" customHeight="false" outlineLevel="0" collapsed="false">
      <c r="A1493" s="0" t="n">
        <v>205307685</v>
      </c>
      <c r="B1493" s="0" t="n">
        <v>3</v>
      </c>
      <c r="C1493" s="0" t="n">
        <v>11497.5</v>
      </c>
      <c r="D1493" s="0" t="n">
        <v>0</v>
      </c>
      <c r="E1493" s="0" t="n">
        <f aca="false">21*B1493</f>
        <v>63</v>
      </c>
      <c r="F1493" s="0" t="n">
        <f aca="false">C1493+D1493</f>
        <v>11497.5</v>
      </c>
      <c r="G1493" s="0" t="n">
        <f aca="false">F1493+E1493</f>
        <v>11560.5</v>
      </c>
      <c r="H1493" s="18" t="n">
        <v>205307685</v>
      </c>
      <c r="I1493" s="47" t="s">
        <v>10597</v>
      </c>
      <c r="J1493" s="48" t="n">
        <v>11560.5</v>
      </c>
      <c r="K1493" s="0" t="n">
        <f aca="false">G1493-J1493</f>
        <v>0</v>
      </c>
    </row>
    <row r="1494" customFormat="false" ht="15.75" hidden="false" customHeight="false" outlineLevel="0" collapsed="false">
      <c r="A1494" s="0" t="n">
        <v>205307686</v>
      </c>
      <c r="B1494" s="0" t="n">
        <v>3</v>
      </c>
      <c r="C1494" s="0" t="n">
        <v>11497.5</v>
      </c>
      <c r="D1494" s="0" t="n">
        <v>0</v>
      </c>
      <c r="E1494" s="0" t="n">
        <f aca="false">21*B1494</f>
        <v>63</v>
      </c>
      <c r="F1494" s="0" t="n">
        <f aca="false">C1494+D1494</f>
        <v>11497.5</v>
      </c>
      <c r="G1494" s="0" t="n">
        <f aca="false">F1494+E1494</f>
        <v>11560.5</v>
      </c>
      <c r="H1494" s="18" t="n">
        <v>205307686</v>
      </c>
      <c r="I1494" s="47" t="s">
        <v>10598</v>
      </c>
      <c r="J1494" s="48" t="n">
        <v>11560.5</v>
      </c>
      <c r="K1494" s="0" t="n">
        <f aca="false">G1494-J1494</f>
        <v>0</v>
      </c>
    </row>
    <row r="1495" customFormat="false" ht="29.85" hidden="false" customHeight="false" outlineLevel="0" collapsed="false">
      <c r="A1495" s="0" t="n">
        <v>205307687</v>
      </c>
      <c r="B1495" s="0" t="n">
        <v>3</v>
      </c>
      <c r="C1495" s="0" t="n">
        <v>11497.5</v>
      </c>
      <c r="D1495" s="0" t="n">
        <v>0</v>
      </c>
      <c r="E1495" s="0" t="n">
        <f aca="false">21*B1495</f>
        <v>63</v>
      </c>
      <c r="F1495" s="0" t="n">
        <f aca="false">C1495+D1495</f>
        <v>11497.5</v>
      </c>
      <c r="G1495" s="0" t="n">
        <f aca="false">F1495+E1495</f>
        <v>11560.5</v>
      </c>
      <c r="H1495" s="53" t="n">
        <v>205307687</v>
      </c>
      <c r="I1495" s="47" t="s">
        <v>10599</v>
      </c>
      <c r="J1495" s="48" t="n">
        <v>11560.5</v>
      </c>
      <c r="K1495" s="0" t="n">
        <f aca="false">G1495-J1495</f>
        <v>0</v>
      </c>
    </row>
    <row r="1496" customFormat="false" ht="15.65" hidden="false" customHeight="false" outlineLevel="0" collapsed="false">
      <c r="A1496" s="0" t="n">
        <v>205307695</v>
      </c>
      <c r="B1496" s="0" t="n">
        <v>3</v>
      </c>
      <c r="C1496" s="0" t="n">
        <v>11497.5</v>
      </c>
      <c r="D1496" s="0" t="n">
        <v>0</v>
      </c>
      <c r="E1496" s="0" t="n">
        <f aca="false">21*B1496</f>
        <v>63</v>
      </c>
      <c r="F1496" s="0" t="n">
        <f aca="false">C1496+D1496</f>
        <v>11497.5</v>
      </c>
      <c r="G1496" s="0" t="n">
        <f aca="false">F1496+E1496</f>
        <v>11560.5</v>
      </c>
      <c r="H1496" s="18" t="n">
        <v>205307695</v>
      </c>
      <c r="I1496" s="47" t="s">
        <v>10600</v>
      </c>
      <c r="J1496" s="48" t="n">
        <v>11560.5</v>
      </c>
      <c r="K1496" s="0" t="n">
        <f aca="false">G1496-J1496</f>
        <v>0</v>
      </c>
    </row>
    <row r="1497" customFormat="false" ht="15.65" hidden="false" customHeight="false" outlineLevel="0" collapsed="false">
      <c r="A1497" s="0" t="n">
        <v>205307701</v>
      </c>
      <c r="B1497" s="0" t="n">
        <v>3</v>
      </c>
      <c r="C1497" s="0" t="n">
        <v>11497.5</v>
      </c>
      <c r="D1497" s="0" t="n">
        <v>0</v>
      </c>
      <c r="E1497" s="0" t="n">
        <f aca="false">21*B1497</f>
        <v>63</v>
      </c>
      <c r="F1497" s="0" t="n">
        <f aca="false">C1497+D1497</f>
        <v>11497.5</v>
      </c>
      <c r="G1497" s="0" t="n">
        <f aca="false">F1497+E1497</f>
        <v>11560.5</v>
      </c>
      <c r="H1497" s="18" t="n">
        <v>205307701</v>
      </c>
      <c r="I1497" s="47" t="s">
        <v>10601</v>
      </c>
      <c r="J1497" s="48" t="n">
        <v>11560.5</v>
      </c>
      <c r="K1497" s="0" t="n">
        <f aca="false">G1497-J1497</f>
        <v>0</v>
      </c>
    </row>
    <row r="1498" customFormat="false" ht="29.85" hidden="false" customHeight="false" outlineLevel="0" collapsed="false">
      <c r="A1498" s="0" t="n">
        <v>205307706</v>
      </c>
      <c r="B1498" s="0" t="n">
        <v>2</v>
      </c>
      <c r="C1498" s="0" t="n">
        <v>7665</v>
      </c>
      <c r="D1498" s="0" t="n">
        <v>0</v>
      </c>
      <c r="E1498" s="0" t="n">
        <f aca="false">21*B1498</f>
        <v>42</v>
      </c>
      <c r="F1498" s="0" t="n">
        <f aca="false">C1498+D1498</f>
        <v>7665</v>
      </c>
      <c r="G1498" s="0" t="n">
        <f aca="false">F1498+E1498</f>
        <v>7707</v>
      </c>
      <c r="H1498" s="53" t="n">
        <v>205307706</v>
      </c>
      <c r="I1498" s="47" t="s">
        <v>10602</v>
      </c>
      <c r="J1498" s="48" t="n">
        <v>7707</v>
      </c>
      <c r="K1498" s="0" t="n">
        <f aca="false">G1498-J1498</f>
        <v>0</v>
      </c>
    </row>
    <row r="1499" customFormat="false" ht="29.85" hidden="false" customHeight="false" outlineLevel="0" collapsed="false">
      <c r="A1499" s="0" t="n">
        <v>205307721</v>
      </c>
      <c r="B1499" s="0" t="n">
        <v>5</v>
      </c>
      <c r="C1499" s="0" t="n">
        <v>18525</v>
      </c>
      <c r="D1499" s="0" t="n">
        <v>10087</v>
      </c>
      <c r="E1499" s="0" t="n">
        <f aca="false">21*B1499</f>
        <v>105</v>
      </c>
      <c r="F1499" s="0" t="n">
        <f aca="false">C1499+D1499</f>
        <v>28612</v>
      </c>
      <c r="G1499" s="0" t="n">
        <f aca="false">F1499+E1499</f>
        <v>28717</v>
      </c>
      <c r="H1499" s="18" t="n">
        <v>205307721</v>
      </c>
      <c r="I1499" s="47" t="s">
        <v>10603</v>
      </c>
      <c r="J1499" s="48" t="n">
        <v>28717</v>
      </c>
      <c r="K1499" s="0" t="n">
        <f aca="false">G1499-J1499</f>
        <v>0</v>
      </c>
    </row>
    <row r="1500" customFormat="false" ht="29.85" hidden="false" customHeight="false" outlineLevel="0" collapsed="false">
      <c r="A1500" s="0" t="n">
        <v>205307723</v>
      </c>
      <c r="B1500" s="0" t="n">
        <v>2</v>
      </c>
      <c r="C1500" s="0" t="n">
        <v>7665</v>
      </c>
      <c r="D1500" s="0" t="n">
        <v>0</v>
      </c>
      <c r="E1500" s="0" t="n">
        <f aca="false">21*B1500</f>
        <v>42</v>
      </c>
      <c r="F1500" s="0" t="n">
        <f aca="false">C1500+D1500</f>
        <v>7665</v>
      </c>
      <c r="G1500" s="0" t="n">
        <f aca="false">F1500+E1500</f>
        <v>7707</v>
      </c>
      <c r="H1500" s="18" t="n">
        <v>205307723</v>
      </c>
      <c r="I1500" s="47" t="s">
        <v>10604</v>
      </c>
      <c r="J1500" s="48" t="n">
        <v>7707</v>
      </c>
      <c r="K1500" s="0" t="n">
        <f aca="false">G1500-J1500</f>
        <v>0</v>
      </c>
    </row>
    <row r="1501" s="11" customFormat="true" ht="15.75" hidden="false" customHeight="false" outlineLevel="0" collapsed="false">
      <c r="A1501" s="11" t="n">
        <v>205307725</v>
      </c>
      <c r="B1501" s="11" t="n">
        <v>1</v>
      </c>
      <c r="C1501" s="11" t="n">
        <f aca="false">3832.5*B1501</f>
        <v>3832.5</v>
      </c>
      <c r="D1501" s="11" t="n">
        <v>0</v>
      </c>
      <c r="E1501" s="11" t="n">
        <f aca="false">21*B1501</f>
        <v>21</v>
      </c>
      <c r="F1501" s="11" t="n">
        <f aca="false">C1501+D1501</f>
        <v>3832.5</v>
      </c>
      <c r="G1501" s="11" t="n">
        <f aca="false">F1501+E1501</f>
        <v>3853.5</v>
      </c>
      <c r="H1501" s="44" t="n">
        <v>205307725</v>
      </c>
      <c r="I1501" s="39" t="s">
        <v>10605</v>
      </c>
      <c r="J1501" s="40" t="n">
        <v>3853.5</v>
      </c>
      <c r="K1501" s="11" t="n">
        <f aca="false">G1501-J1501</f>
        <v>0</v>
      </c>
    </row>
    <row r="1502" s="11" customFormat="true" ht="15.75" hidden="false" customHeight="false" outlineLevel="0" collapsed="false">
      <c r="A1502" s="11" t="n">
        <v>205307725</v>
      </c>
      <c r="B1502" s="11" t="n">
        <v>2</v>
      </c>
      <c r="C1502" s="11" t="n">
        <f aca="false">3832.5*B1502</f>
        <v>7665</v>
      </c>
      <c r="D1502" s="11" t="n">
        <v>0</v>
      </c>
      <c r="E1502" s="11" t="n">
        <f aca="false">21*B1502</f>
        <v>42</v>
      </c>
      <c r="F1502" s="11" t="n">
        <f aca="false">C1502+D1502</f>
        <v>7665</v>
      </c>
      <c r="G1502" s="11" t="n">
        <f aca="false">F1502+E1502</f>
        <v>7707</v>
      </c>
      <c r="H1502" s="44" t="n">
        <v>205307725</v>
      </c>
      <c r="I1502" s="39" t="s">
        <v>10606</v>
      </c>
      <c r="J1502" s="40" t="n">
        <v>7707</v>
      </c>
      <c r="K1502" s="11" t="n">
        <f aca="false">G1502-J1502</f>
        <v>0</v>
      </c>
    </row>
    <row r="1503" customFormat="false" ht="15.65" hidden="false" customHeight="false" outlineLevel="0" collapsed="false">
      <c r="A1503" s="0" t="n">
        <v>205307731</v>
      </c>
      <c r="B1503" s="0" t="n">
        <v>9</v>
      </c>
      <c r="C1503" s="0" t="n">
        <v>34492.5</v>
      </c>
      <c r="D1503" s="0" t="n">
        <v>0</v>
      </c>
      <c r="E1503" s="0" t="n">
        <f aca="false">21*B1503</f>
        <v>189</v>
      </c>
      <c r="F1503" s="0" t="n">
        <f aca="false">C1503+D1503</f>
        <v>34492.5</v>
      </c>
      <c r="G1503" s="0" t="n">
        <f aca="false">F1503+E1503</f>
        <v>34681.5</v>
      </c>
      <c r="H1503" s="18" t="n">
        <v>205307731</v>
      </c>
      <c r="I1503" s="47" t="s">
        <v>10607</v>
      </c>
      <c r="J1503" s="48" t="n">
        <v>34681.5</v>
      </c>
      <c r="K1503" s="0" t="n">
        <f aca="false">G1503-J1503</f>
        <v>0</v>
      </c>
    </row>
    <row r="1504" customFormat="false" ht="29.85" hidden="false" customHeight="false" outlineLevel="0" collapsed="false">
      <c r="A1504" s="0" t="n">
        <v>205307743</v>
      </c>
      <c r="B1504" s="0" t="n">
        <v>6</v>
      </c>
      <c r="C1504" s="0" t="n">
        <v>22995</v>
      </c>
      <c r="D1504" s="0" t="n">
        <v>0</v>
      </c>
      <c r="E1504" s="0" t="n">
        <f aca="false">21*B1504</f>
        <v>126</v>
      </c>
      <c r="F1504" s="0" t="n">
        <f aca="false">C1504+D1504</f>
        <v>22995</v>
      </c>
      <c r="G1504" s="0" t="n">
        <f aca="false">F1504+E1504</f>
        <v>23121</v>
      </c>
      <c r="H1504" s="53" t="n">
        <v>205307743</v>
      </c>
      <c r="I1504" s="47" t="s">
        <v>10608</v>
      </c>
      <c r="J1504" s="48" t="n">
        <v>23121</v>
      </c>
      <c r="K1504" s="0" t="n">
        <f aca="false">G1504-J1504</f>
        <v>0</v>
      </c>
    </row>
    <row r="1505" customFormat="false" ht="29.85" hidden="false" customHeight="false" outlineLevel="0" collapsed="false">
      <c r="A1505" s="0" t="n">
        <v>205307747</v>
      </c>
      <c r="B1505" s="0" t="n">
        <v>2</v>
      </c>
      <c r="C1505" s="0" t="n">
        <v>7665</v>
      </c>
      <c r="D1505" s="0" t="n">
        <v>0</v>
      </c>
      <c r="E1505" s="0" t="n">
        <f aca="false">21*B1505</f>
        <v>42</v>
      </c>
      <c r="F1505" s="0" t="n">
        <f aca="false">C1505+D1505</f>
        <v>7665</v>
      </c>
      <c r="G1505" s="0" t="n">
        <f aca="false">F1505+E1505</f>
        <v>7707</v>
      </c>
      <c r="H1505" s="18" t="n">
        <v>205307747</v>
      </c>
      <c r="I1505" s="47" t="s">
        <v>10609</v>
      </c>
      <c r="J1505" s="48" t="n">
        <v>7707</v>
      </c>
      <c r="K1505" s="0" t="n">
        <f aca="false">G1505-J1505</f>
        <v>0</v>
      </c>
    </row>
    <row r="1506" customFormat="false" ht="29.85" hidden="false" customHeight="false" outlineLevel="0" collapsed="false">
      <c r="A1506" s="0" t="n">
        <v>205307755</v>
      </c>
      <c r="B1506" s="0" t="n">
        <v>3</v>
      </c>
      <c r="C1506" s="0" t="n">
        <v>11497.5</v>
      </c>
      <c r="D1506" s="0" t="n">
        <v>0</v>
      </c>
      <c r="E1506" s="0" t="n">
        <f aca="false">21*B1506</f>
        <v>63</v>
      </c>
      <c r="F1506" s="0" t="n">
        <f aca="false">C1506+D1506</f>
        <v>11497.5</v>
      </c>
      <c r="G1506" s="0" t="n">
        <f aca="false">F1506+E1506</f>
        <v>11560.5</v>
      </c>
      <c r="H1506" s="53" t="n">
        <v>205307755</v>
      </c>
      <c r="I1506" s="47" t="s">
        <v>10610</v>
      </c>
      <c r="J1506" s="48" t="n">
        <v>11560.5</v>
      </c>
      <c r="K1506" s="0" t="n">
        <f aca="false">G1506-J1506</f>
        <v>0</v>
      </c>
    </row>
    <row r="1507" customFormat="false" ht="29.85" hidden="false" customHeight="false" outlineLevel="0" collapsed="false">
      <c r="A1507" s="0" t="n">
        <v>205307770</v>
      </c>
      <c r="B1507" s="0" t="n">
        <v>4</v>
      </c>
      <c r="C1507" s="0" t="n">
        <v>15330</v>
      </c>
      <c r="D1507" s="0" t="n">
        <v>0</v>
      </c>
      <c r="E1507" s="0" t="n">
        <f aca="false">21*B1507</f>
        <v>84</v>
      </c>
      <c r="F1507" s="0" t="n">
        <f aca="false">C1507+D1507</f>
        <v>15330</v>
      </c>
      <c r="G1507" s="0" t="n">
        <f aca="false">F1507+E1507</f>
        <v>15414</v>
      </c>
      <c r="H1507" s="18" t="n">
        <v>205307770</v>
      </c>
      <c r="I1507" s="47" t="s">
        <v>10611</v>
      </c>
      <c r="J1507" s="48" t="n">
        <v>15414</v>
      </c>
      <c r="K1507" s="0" t="n">
        <f aca="false">G1507-J1507</f>
        <v>0</v>
      </c>
    </row>
    <row r="1508" customFormat="false" ht="29.85" hidden="false" customHeight="false" outlineLevel="0" collapsed="false">
      <c r="A1508" s="0" t="n">
        <v>205307772</v>
      </c>
      <c r="B1508" s="0" t="n">
        <v>3</v>
      </c>
      <c r="C1508" s="0" t="n">
        <v>11497.5</v>
      </c>
      <c r="D1508" s="0" t="n">
        <v>0</v>
      </c>
      <c r="E1508" s="0" t="n">
        <f aca="false">21*B1508</f>
        <v>63</v>
      </c>
      <c r="F1508" s="0" t="n">
        <f aca="false">C1508+D1508</f>
        <v>11497.5</v>
      </c>
      <c r="G1508" s="0" t="n">
        <f aca="false">F1508+E1508</f>
        <v>11560.5</v>
      </c>
      <c r="H1508" s="18" t="n">
        <v>205307772</v>
      </c>
      <c r="I1508" s="47" t="s">
        <v>10612</v>
      </c>
      <c r="J1508" s="48" t="n">
        <v>11560.5</v>
      </c>
      <c r="K1508" s="0" t="n">
        <f aca="false">G1508-J1508</f>
        <v>0</v>
      </c>
    </row>
    <row r="1509" customFormat="false" ht="29.85" hidden="false" customHeight="false" outlineLevel="0" collapsed="false">
      <c r="A1509" s="0" t="n">
        <v>205307810</v>
      </c>
      <c r="B1509" s="0" t="n">
        <v>5</v>
      </c>
      <c r="C1509" s="0" t="n">
        <v>19162.5</v>
      </c>
      <c r="D1509" s="0" t="n">
        <v>0</v>
      </c>
      <c r="E1509" s="0" t="n">
        <f aca="false">21*B1509</f>
        <v>105</v>
      </c>
      <c r="F1509" s="0" t="n">
        <f aca="false">C1509+D1509</f>
        <v>19162.5</v>
      </c>
      <c r="G1509" s="0" t="n">
        <f aca="false">F1509+E1509</f>
        <v>19267.5</v>
      </c>
      <c r="H1509" s="49" t="n">
        <v>205307810</v>
      </c>
      <c r="I1509" s="47" t="s">
        <v>10613</v>
      </c>
      <c r="J1509" s="48" t="n">
        <v>19267.5</v>
      </c>
      <c r="K1509" s="0" t="n">
        <f aca="false">G1509-J1509</f>
        <v>0</v>
      </c>
    </row>
    <row r="1510" customFormat="false" ht="29.85" hidden="false" customHeight="false" outlineLevel="0" collapsed="false">
      <c r="A1510" s="0" t="n">
        <v>205307810</v>
      </c>
      <c r="B1510" s="0" t="n">
        <v>5</v>
      </c>
      <c r="C1510" s="0" t="n">
        <v>19162.5</v>
      </c>
      <c r="D1510" s="0" t="n">
        <v>0</v>
      </c>
      <c r="E1510" s="0" t="n">
        <f aca="false">21*B1510</f>
        <v>105</v>
      </c>
      <c r="F1510" s="0" t="n">
        <f aca="false">C1510+D1510</f>
        <v>19162.5</v>
      </c>
      <c r="G1510" s="0" t="n">
        <f aca="false">F1510+E1510</f>
        <v>19267.5</v>
      </c>
      <c r="H1510" s="49" t="n">
        <v>205307810</v>
      </c>
      <c r="I1510" s="47" t="s">
        <v>10614</v>
      </c>
      <c r="J1510" s="48" t="n">
        <v>19267.5</v>
      </c>
      <c r="K1510" s="0" t="n">
        <f aca="false">G1510-J1510</f>
        <v>0</v>
      </c>
    </row>
    <row r="1511" customFormat="false" ht="29.85" hidden="false" customHeight="false" outlineLevel="0" collapsed="false">
      <c r="A1511" s="0" t="n">
        <v>205307811</v>
      </c>
      <c r="B1511" s="0" t="n">
        <v>6</v>
      </c>
      <c r="C1511" s="0" t="n">
        <v>22995</v>
      </c>
      <c r="D1511" s="0" t="n">
        <v>0</v>
      </c>
      <c r="E1511" s="0" t="n">
        <f aca="false">21*B1511</f>
        <v>126</v>
      </c>
      <c r="F1511" s="0" t="n">
        <f aca="false">C1511+D1511</f>
        <v>22995</v>
      </c>
      <c r="G1511" s="0" t="n">
        <f aca="false">F1511+E1511</f>
        <v>23121</v>
      </c>
      <c r="H1511" s="18" t="n">
        <v>205307811</v>
      </c>
      <c r="I1511" s="47" t="s">
        <v>10615</v>
      </c>
      <c r="J1511" s="48" t="n">
        <v>23121</v>
      </c>
      <c r="K1511" s="0" t="n">
        <f aca="false">G1511-J1511</f>
        <v>0</v>
      </c>
    </row>
    <row r="1512" customFormat="false" ht="29.85" hidden="false" customHeight="false" outlineLevel="0" collapsed="false">
      <c r="A1512" s="0" t="n">
        <v>205307845</v>
      </c>
      <c r="B1512" s="0" t="n">
        <v>6</v>
      </c>
      <c r="C1512" s="0" t="n">
        <v>22995</v>
      </c>
      <c r="D1512" s="0" t="n">
        <v>0</v>
      </c>
      <c r="E1512" s="0" t="n">
        <f aca="false">21*B1512</f>
        <v>126</v>
      </c>
      <c r="F1512" s="0" t="n">
        <f aca="false">C1512+D1512</f>
        <v>22995</v>
      </c>
      <c r="G1512" s="0" t="n">
        <f aca="false">F1512+E1512</f>
        <v>23121</v>
      </c>
      <c r="H1512" s="18" t="n">
        <v>205307845</v>
      </c>
      <c r="I1512" s="47" t="s">
        <v>10616</v>
      </c>
      <c r="J1512" s="48" t="n">
        <v>23121</v>
      </c>
      <c r="K1512" s="0" t="n">
        <f aca="false">G1512-J1512</f>
        <v>0</v>
      </c>
    </row>
    <row r="1513" customFormat="false" ht="29.85" hidden="false" customHeight="false" outlineLevel="0" collapsed="false">
      <c r="A1513" s="0" t="n">
        <v>205307867</v>
      </c>
      <c r="B1513" s="0" t="n">
        <v>5</v>
      </c>
      <c r="C1513" s="0" t="n">
        <v>19162.5</v>
      </c>
      <c r="D1513" s="0" t="n">
        <v>0</v>
      </c>
      <c r="E1513" s="0" t="n">
        <f aca="false">21*B1513</f>
        <v>105</v>
      </c>
      <c r="F1513" s="0" t="n">
        <f aca="false">C1513+D1513</f>
        <v>19162.5</v>
      </c>
      <c r="G1513" s="0" t="n">
        <f aca="false">F1513+E1513</f>
        <v>19267.5</v>
      </c>
      <c r="H1513" s="18" t="n">
        <v>205307867</v>
      </c>
      <c r="I1513" s="47" t="s">
        <v>10617</v>
      </c>
      <c r="J1513" s="48" t="n">
        <v>19267.5</v>
      </c>
      <c r="K1513" s="0" t="n">
        <f aca="false">G1513-J1513</f>
        <v>0</v>
      </c>
    </row>
    <row r="1514" customFormat="false" ht="29.85" hidden="false" customHeight="false" outlineLevel="0" collapsed="false">
      <c r="A1514" s="0" t="n">
        <v>205307895</v>
      </c>
      <c r="B1514" s="0" t="n">
        <v>2</v>
      </c>
      <c r="C1514" s="0" t="n">
        <v>7665</v>
      </c>
      <c r="D1514" s="0" t="n">
        <v>0</v>
      </c>
      <c r="E1514" s="0" t="n">
        <f aca="false">21*B1514</f>
        <v>42</v>
      </c>
      <c r="F1514" s="0" t="n">
        <f aca="false">C1514+D1514</f>
        <v>7665</v>
      </c>
      <c r="G1514" s="0" t="n">
        <f aca="false">F1514+E1514</f>
        <v>7707</v>
      </c>
      <c r="H1514" s="18" t="n">
        <v>205307895</v>
      </c>
      <c r="I1514" s="47" t="s">
        <v>10618</v>
      </c>
      <c r="J1514" s="48" t="n">
        <v>7707</v>
      </c>
      <c r="K1514" s="0" t="n">
        <f aca="false">G1514-J1514</f>
        <v>0</v>
      </c>
    </row>
    <row r="1515" customFormat="false" ht="29.85" hidden="false" customHeight="false" outlineLevel="0" collapsed="false">
      <c r="A1515" s="0" t="n">
        <v>205307900</v>
      </c>
      <c r="B1515" s="0" t="n">
        <v>7</v>
      </c>
      <c r="C1515" s="0" t="n">
        <v>26827.5</v>
      </c>
      <c r="D1515" s="0" t="n">
        <v>0</v>
      </c>
      <c r="E1515" s="0" t="n">
        <f aca="false">21*B1515</f>
        <v>147</v>
      </c>
      <c r="F1515" s="0" t="n">
        <f aca="false">C1515+D1515</f>
        <v>26827.5</v>
      </c>
      <c r="G1515" s="0" t="n">
        <f aca="false">F1515+E1515</f>
        <v>26974.5</v>
      </c>
      <c r="H1515" s="18" t="n">
        <v>205307900</v>
      </c>
      <c r="I1515" s="47" t="s">
        <v>10619</v>
      </c>
      <c r="J1515" s="48" t="n">
        <v>26974.5</v>
      </c>
      <c r="K1515" s="0" t="n">
        <f aca="false">G1515-J1515</f>
        <v>0</v>
      </c>
    </row>
    <row r="1516" customFormat="false" ht="29.85" hidden="false" customHeight="false" outlineLevel="0" collapsed="false">
      <c r="A1516" s="0" t="n">
        <v>205307910</v>
      </c>
      <c r="B1516" s="0" t="n">
        <v>2</v>
      </c>
      <c r="C1516" s="0" t="n">
        <v>7665</v>
      </c>
      <c r="D1516" s="0" t="n">
        <v>0</v>
      </c>
      <c r="E1516" s="0" t="n">
        <f aca="false">21*B1516</f>
        <v>42</v>
      </c>
      <c r="F1516" s="0" t="n">
        <f aca="false">C1516+D1516</f>
        <v>7665</v>
      </c>
      <c r="G1516" s="0" t="n">
        <f aca="false">F1516+E1516</f>
        <v>7707</v>
      </c>
      <c r="H1516" s="18" t="n">
        <v>205307910</v>
      </c>
      <c r="I1516" s="47" t="s">
        <v>10620</v>
      </c>
      <c r="J1516" s="48" t="n">
        <v>7707</v>
      </c>
      <c r="K1516" s="0" t="n">
        <f aca="false">G1516-J1516</f>
        <v>0</v>
      </c>
    </row>
    <row r="1517" customFormat="false" ht="29.85" hidden="false" customHeight="false" outlineLevel="0" collapsed="false">
      <c r="A1517" s="0" t="n">
        <v>205307922</v>
      </c>
      <c r="B1517" s="0" t="n">
        <v>6</v>
      </c>
      <c r="C1517" s="0" t="n">
        <v>34334.4</v>
      </c>
      <c r="D1517" s="0" t="n">
        <v>0</v>
      </c>
      <c r="E1517" s="0" t="n">
        <f aca="false">21*B1517</f>
        <v>126</v>
      </c>
      <c r="F1517" s="0" t="n">
        <f aca="false">C1517+D1517</f>
        <v>34334.4</v>
      </c>
      <c r="G1517" s="0" t="n">
        <f aca="false">F1517+E1517</f>
        <v>34460.4</v>
      </c>
      <c r="H1517" s="18" t="n">
        <v>205307922</v>
      </c>
      <c r="I1517" s="47" t="s">
        <v>10621</v>
      </c>
      <c r="J1517" s="48" t="n">
        <v>34460.4</v>
      </c>
      <c r="K1517" s="0" t="n">
        <f aca="false">G1517-J1517</f>
        <v>0</v>
      </c>
    </row>
    <row r="1518" customFormat="false" ht="29.85" hidden="false" customHeight="false" outlineLevel="0" collapsed="false">
      <c r="A1518" s="0" t="n">
        <v>205307935</v>
      </c>
      <c r="B1518" s="0" t="n">
        <v>2</v>
      </c>
      <c r="C1518" s="0" t="n">
        <v>7665</v>
      </c>
      <c r="D1518" s="0" t="n">
        <v>0</v>
      </c>
      <c r="E1518" s="0" t="n">
        <f aca="false">21*B1518</f>
        <v>42</v>
      </c>
      <c r="F1518" s="0" t="n">
        <f aca="false">C1518+D1518</f>
        <v>7665</v>
      </c>
      <c r="G1518" s="0" t="n">
        <f aca="false">F1518+E1518</f>
        <v>7707</v>
      </c>
      <c r="H1518" s="18" t="n">
        <v>205307935</v>
      </c>
      <c r="I1518" s="47" t="s">
        <v>10622</v>
      </c>
      <c r="J1518" s="48" t="n">
        <v>7707</v>
      </c>
      <c r="K1518" s="0" t="n">
        <f aca="false">G1518-J1518</f>
        <v>0</v>
      </c>
    </row>
    <row r="1519" customFormat="false" ht="29.85" hidden="false" customHeight="false" outlineLevel="0" collapsed="false">
      <c r="A1519" s="0" t="n">
        <v>205307937</v>
      </c>
      <c r="B1519" s="0" t="n">
        <v>4</v>
      </c>
      <c r="C1519" s="0" t="n">
        <v>15330</v>
      </c>
      <c r="D1519" s="0" t="n">
        <v>0</v>
      </c>
      <c r="E1519" s="0" t="n">
        <f aca="false">21*B1519</f>
        <v>84</v>
      </c>
      <c r="F1519" s="0" t="n">
        <f aca="false">C1519+D1519</f>
        <v>15330</v>
      </c>
      <c r="G1519" s="0" t="n">
        <f aca="false">F1519+E1519</f>
        <v>15414</v>
      </c>
      <c r="H1519" s="18" t="n">
        <v>205307937</v>
      </c>
      <c r="I1519" s="47" t="s">
        <v>10623</v>
      </c>
      <c r="J1519" s="48" t="n">
        <v>15414</v>
      </c>
      <c r="K1519" s="0" t="n">
        <f aca="false">G1519-J1519</f>
        <v>0</v>
      </c>
    </row>
    <row r="1520" customFormat="false" ht="15.75" hidden="false" customHeight="false" outlineLevel="0" collapsed="false">
      <c r="A1520" s="0" t="n">
        <v>205307940</v>
      </c>
      <c r="B1520" s="0" t="n">
        <v>6</v>
      </c>
      <c r="C1520" s="0" t="n">
        <v>22995</v>
      </c>
      <c r="D1520" s="0" t="n">
        <v>0</v>
      </c>
      <c r="E1520" s="0" t="n">
        <f aca="false">21*B1520</f>
        <v>126</v>
      </c>
      <c r="F1520" s="0" t="n">
        <f aca="false">C1520+D1520</f>
        <v>22995</v>
      </c>
      <c r="G1520" s="0" t="n">
        <f aca="false">F1520+E1520</f>
        <v>23121</v>
      </c>
      <c r="H1520" s="18" t="n">
        <v>205307940</v>
      </c>
      <c r="I1520" s="47" t="s">
        <v>10624</v>
      </c>
      <c r="J1520" s="48" t="n">
        <v>23121</v>
      </c>
      <c r="K1520" s="0" t="n">
        <f aca="false">G1520-J1520</f>
        <v>0</v>
      </c>
    </row>
    <row r="1521" customFormat="false" ht="15.75" hidden="false" customHeight="false" outlineLevel="0" collapsed="false">
      <c r="A1521" s="0" t="n">
        <v>205307942</v>
      </c>
      <c r="B1521" s="0" t="n">
        <v>4</v>
      </c>
      <c r="C1521" s="0" t="n">
        <v>15330</v>
      </c>
      <c r="D1521" s="0" t="n">
        <v>0</v>
      </c>
      <c r="E1521" s="0" t="n">
        <f aca="false">21*B1521</f>
        <v>84</v>
      </c>
      <c r="F1521" s="0" t="n">
        <f aca="false">C1521+D1521</f>
        <v>15330</v>
      </c>
      <c r="G1521" s="0" t="n">
        <f aca="false">F1521+E1521</f>
        <v>15414</v>
      </c>
      <c r="H1521" s="18" t="n">
        <v>205307942</v>
      </c>
      <c r="I1521" s="47" t="s">
        <v>10625</v>
      </c>
      <c r="J1521" s="48" t="n">
        <v>15414</v>
      </c>
      <c r="K1521" s="0" t="n">
        <f aca="false">G1521-J1521</f>
        <v>0</v>
      </c>
    </row>
    <row r="1522" customFormat="false" ht="29.85" hidden="false" customHeight="false" outlineLevel="0" collapsed="false">
      <c r="A1522" s="0" t="n">
        <v>205307946</v>
      </c>
      <c r="B1522" s="0" t="n">
        <v>5</v>
      </c>
      <c r="C1522" s="0" t="n">
        <v>19162.5</v>
      </c>
      <c r="D1522" s="0" t="n">
        <v>0</v>
      </c>
      <c r="E1522" s="0" t="n">
        <f aca="false">21*B1522</f>
        <v>105</v>
      </c>
      <c r="F1522" s="0" t="n">
        <f aca="false">C1522+D1522</f>
        <v>19162.5</v>
      </c>
      <c r="G1522" s="0" t="n">
        <f aca="false">F1522+E1522</f>
        <v>19267.5</v>
      </c>
      <c r="H1522" s="18" t="n">
        <v>205307946</v>
      </c>
      <c r="I1522" s="47" t="s">
        <v>10626</v>
      </c>
      <c r="J1522" s="48" t="n">
        <v>19267.5</v>
      </c>
      <c r="K1522" s="0" t="n">
        <f aca="false">G1522-J1522</f>
        <v>0</v>
      </c>
    </row>
    <row r="1523" customFormat="false" ht="29.85" hidden="false" customHeight="false" outlineLevel="0" collapsed="false">
      <c r="A1523" s="0" t="n">
        <v>205307952</v>
      </c>
      <c r="B1523" s="0" t="n">
        <v>3</v>
      </c>
      <c r="C1523" s="0" t="n">
        <v>17167.2</v>
      </c>
      <c r="D1523" s="0" t="n">
        <v>0</v>
      </c>
      <c r="E1523" s="0" t="n">
        <f aca="false">21*B1523</f>
        <v>63</v>
      </c>
      <c r="F1523" s="0" t="n">
        <f aca="false">C1523+D1523</f>
        <v>17167.2</v>
      </c>
      <c r="G1523" s="0" t="n">
        <f aca="false">F1523+E1523</f>
        <v>17230.2</v>
      </c>
      <c r="H1523" s="53" t="n">
        <v>205307952</v>
      </c>
      <c r="I1523" s="47" t="s">
        <v>10627</v>
      </c>
      <c r="J1523" s="48" t="n">
        <v>17230.2</v>
      </c>
      <c r="K1523" s="0" t="n">
        <f aca="false">G1523-J1523</f>
        <v>0</v>
      </c>
    </row>
    <row r="1524" customFormat="false" ht="29.85" hidden="false" customHeight="false" outlineLevel="0" collapsed="false">
      <c r="A1524" s="0" t="n">
        <v>205307970</v>
      </c>
      <c r="B1524" s="0" t="n">
        <v>6</v>
      </c>
      <c r="C1524" s="0" t="n">
        <v>22995</v>
      </c>
      <c r="D1524" s="0" t="n">
        <v>0</v>
      </c>
      <c r="E1524" s="0" t="n">
        <f aca="false">21*B1524</f>
        <v>126</v>
      </c>
      <c r="F1524" s="0" t="n">
        <f aca="false">C1524+D1524</f>
        <v>22995</v>
      </c>
      <c r="G1524" s="0" t="n">
        <f aca="false">F1524+E1524</f>
        <v>23121</v>
      </c>
      <c r="H1524" s="49" t="n">
        <v>205307970</v>
      </c>
      <c r="I1524" s="47" t="s">
        <v>10628</v>
      </c>
      <c r="J1524" s="48" t="n">
        <v>23121</v>
      </c>
      <c r="K1524" s="0" t="n">
        <f aca="false">G1524-J1524</f>
        <v>0</v>
      </c>
    </row>
    <row r="1525" customFormat="false" ht="15.65" hidden="false" customHeight="false" outlineLevel="0" collapsed="false">
      <c r="A1525" s="0" t="n">
        <v>205307970</v>
      </c>
      <c r="B1525" s="0" t="n">
        <v>6</v>
      </c>
      <c r="C1525" s="0" t="n">
        <v>22995</v>
      </c>
      <c r="D1525" s="0" t="n">
        <v>0</v>
      </c>
      <c r="E1525" s="0" t="n">
        <f aca="false">21*B1525</f>
        <v>126</v>
      </c>
      <c r="F1525" s="0" t="n">
        <f aca="false">C1525+D1525</f>
        <v>22995</v>
      </c>
      <c r="G1525" s="0" t="n">
        <f aca="false">F1525+E1525</f>
        <v>23121</v>
      </c>
      <c r="H1525" s="49" t="n">
        <v>205307970</v>
      </c>
      <c r="I1525" s="47" t="s">
        <v>10629</v>
      </c>
      <c r="J1525" s="48" t="n">
        <v>23121</v>
      </c>
      <c r="K1525" s="0" t="n">
        <f aca="false">G1525-J1525</f>
        <v>0</v>
      </c>
    </row>
    <row r="1526" customFormat="false" ht="29.85" hidden="false" customHeight="false" outlineLevel="0" collapsed="false">
      <c r="A1526" s="0" t="n">
        <v>205307971</v>
      </c>
      <c r="B1526" s="0" t="n">
        <v>2</v>
      </c>
      <c r="C1526" s="0" t="n">
        <v>7665</v>
      </c>
      <c r="D1526" s="0" t="n">
        <v>0</v>
      </c>
      <c r="E1526" s="0" t="n">
        <f aca="false">21*B1526</f>
        <v>42</v>
      </c>
      <c r="F1526" s="0" t="n">
        <f aca="false">C1526+D1526</f>
        <v>7665</v>
      </c>
      <c r="G1526" s="0" t="n">
        <f aca="false">F1526+E1526</f>
        <v>7707</v>
      </c>
      <c r="H1526" s="18" t="n">
        <v>205307971</v>
      </c>
      <c r="I1526" s="47" t="s">
        <v>10630</v>
      </c>
      <c r="J1526" s="48" t="n">
        <v>7707</v>
      </c>
      <c r="K1526" s="0" t="n">
        <f aca="false">G1526-J1526</f>
        <v>0</v>
      </c>
    </row>
    <row r="1527" customFormat="false" ht="29.85" hidden="false" customHeight="false" outlineLevel="0" collapsed="false">
      <c r="A1527" s="0" t="n">
        <v>205307976</v>
      </c>
      <c r="B1527" s="0" t="n">
        <v>4</v>
      </c>
      <c r="C1527" s="0" t="n">
        <v>15330</v>
      </c>
      <c r="D1527" s="0" t="n">
        <v>0</v>
      </c>
      <c r="E1527" s="0" t="n">
        <f aca="false">21*B1527</f>
        <v>84</v>
      </c>
      <c r="F1527" s="0" t="n">
        <f aca="false">C1527+D1527</f>
        <v>15330</v>
      </c>
      <c r="G1527" s="0" t="n">
        <f aca="false">F1527+E1527</f>
        <v>15414</v>
      </c>
      <c r="H1527" s="18" t="n">
        <v>205307976</v>
      </c>
      <c r="I1527" s="47" t="s">
        <v>10631</v>
      </c>
      <c r="J1527" s="48" t="n">
        <v>15414</v>
      </c>
      <c r="K1527" s="0" t="n">
        <f aca="false">G1527-J1527</f>
        <v>0</v>
      </c>
    </row>
    <row r="1528" customFormat="false" ht="29.85" hidden="false" customHeight="false" outlineLevel="0" collapsed="false">
      <c r="A1528" s="0" t="n">
        <v>205307980</v>
      </c>
      <c r="B1528" s="0" t="n">
        <v>3</v>
      </c>
      <c r="C1528" s="0" t="n">
        <v>11497.5</v>
      </c>
      <c r="D1528" s="0" t="n">
        <v>0</v>
      </c>
      <c r="E1528" s="0" t="n">
        <f aca="false">21*B1528</f>
        <v>63</v>
      </c>
      <c r="F1528" s="0" t="n">
        <f aca="false">C1528+D1528</f>
        <v>11497.5</v>
      </c>
      <c r="G1528" s="0" t="n">
        <f aca="false">F1528+E1528</f>
        <v>11560.5</v>
      </c>
      <c r="H1528" s="18" t="n">
        <v>205307980</v>
      </c>
      <c r="I1528" s="47" t="s">
        <v>10632</v>
      </c>
      <c r="J1528" s="48" t="n">
        <v>11560.5</v>
      </c>
      <c r="K1528" s="0" t="n">
        <f aca="false">G1528-J1528</f>
        <v>0</v>
      </c>
    </row>
    <row r="1529" customFormat="false" ht="29.85" hidden="false" customHeight="false" outlineLevel="0" collapsed="false">
      <c r="A1529" s="0" t="n">
        <v>205307984</v>
      </c>
      <c r="B1529" s="0" t="n">
        <v>2</v>
      </c>
      <c r="C1529" s="0" t="n">
        <v>7665</v>
      </c>
      <c r="D1529" s="0" t="n">
        <v>0</v>
      </c>
      <c r="E1529" s="0" t="n">
        <f aca="false">21*B1529</f>
        <v>42</v>
      </c>
      <c r="F1529" s="0" t="n">
        <f aca="false">C1529+D1529</f>
        <v>7665</v>
      </c>
      <c r="G1529" s="0" t="n">
        <f aca="false">F1529+E1529</f>
        <v>7707</v>
      </c>
      <c r="H1529" s="18" t="n">
        <v>205307984</v>
      </c>
      <c r="I1529" s="47" t="s">
        <v>10633</v>
      </c>
      <c r="J1529" s="48" t="n">
        <v>7707</v>
      </c>
      <c r="K1529" s="0" t="n">
        <f aca="false">G1529-J1529</f>
        <v>0</v>
      </c>
    </row>
    <row r="1530" customFormat="false" ht="15.65" hidden="false" customHeight="false" outlineLevel="0" collapsed="false">
      <c r="A1530" s="0" t="n">
        <v>205307987</v>
      </c>
      <c r="B1530" s="0" t="n">
        <v>5</v>
      </c>
      <c r="C1530" s="0" t="n">
        <v>19162.5</v>
      </c>
      <c r="D1530" s="0" t="n">
        <v>0</v>
      </c>
      <c r="E1530" s="0" t="n">
        <f aca="false">21*B1530</f>
        <v>105</v>
      </c>
      <c r="F1530" s="0" t="n">
        <f aca="false">C1530+D1530</f>
        <v>19162.5</v>
      </c>
      <c r="G1530" s="0" t="n">
        <f aca="false">F1530+E1530</f>
        <v>19267.5</v>
      </c>
      <c r="H1530" s="18" t="n">
        <v>205307987</v>
      </c>
      <c r="I1530" s="47" t="s">
        <v>10634</v>
      </c>
      <c r="J1530" s="48" t="n">
        <v>19267.5</v>
      </c>
      <c r="K1530" s="0" t="n">
        <f aca="false">G1530-J1530</f>
        <v>0</v>
      </c>
    </row>
    <row r="1531" customFormat="false" ht="29.85" hidden="false" customHeight="false" outlineLevel="0" collapsed="false">
      <c r="A1531" s="0" t="n">
        <v>205307993</v>
      </c>
      <c r="B1531" s="0" t="n">
        <v>3</v>
      </c>
      <c r="C1531" s="0" t="n">
        <v>11497.5</v>
      </c>
      <c r="D1531" s="0" t="n">
        <v>0</v>
      </c>
      <c r="E1531" s="0" t="n">
        <f aca="false">21*B1531</f>
        <v>63</v>
      </c>
      <c r="F1531" s="0" t="n">
        <f aca="false">C1531+D1531</f>
        <v>11497.5</v>
      </c>
      <c r="G1531" s="0" t="n">
        <f aca="false">F1531+E1531</f>
        <v>11560.5</v>
      </c>
      <c r="H1531" s="18" t="n">
        <v>205307993</v>
      </c>
      <c r="I1531" s="47" t="s">
        <v>10635</v>
      </c>
      <c r="J1531" s="48" t="n">
        <v>11560.5</v>
      </c>
      <c r="K1531" s="0" t="n">
        <f aca="false">G1531-J1531</f>
        <v>0</v>
      </c>
    </row>
    <row r="1532" customFormat="false" ht="29.85" hidden="false" customHeight="false" outlineLevel="0" collapsed="false">
      <c r="A1532" s="0" t="n">
        <v>205308004</v>
      </c>
      <c r="B1532" s="0" t="n">
        <v>3</v>
      </c>
      <c r="C1532" s="0" t="n">
        <v>11497.5</v>
      </c>
      <c r="D1532" s="0" t="n">
        <v>0</v>
      </c>
      <c r="E1532" s="0" t="n">
        <f aca="false">21*B1532</f>
        <v>63</v>
      </c>
      <c r="F1532" s="0" t="n">
        <f aca="false">C1532+D1532</f>
        <v>11497.5</v>
      </c>
      <c r="G1532" s="0" t="n">
        <f aca="false">F1532+E1532</f>
        <v>11560.5</v>
      </c>
      <c r="H1532" s="18" t="n">
        <v>205308004</v>
      </c>
      <c r="I1532" s="47" t="s">
        <v>10636</v>
      </c>
      <c r="J1532" s="48" t="n">
        <v>11560.5</v>
      </c>
      <c r="K1532" s="0" t="n">
        <f aca="false">G1532-J1532</f>
        <v>0</v>
      </c>
    </row>
    <row r="1533" customFormat="false" ht="29.85" hidden="false" customHeight="false" outlineLevel="0" collapsed="false">
      <c r="A1533" s="0" t="n">
        <v>205308022</v>
      </c>
      <c r="B1533" s="0" t="n">
        <v>6</v>
      </c>
      <c r="C1533" s="0" t="n">
        <v>34334.4</v>
      </c>
      <c r="D1533" s="0" t="n">
        <v>0</v>
      </c>
      <c r="E1533" s="0" t="n">
        <f aca="false">21*B1533</f>
        <v>126</v>
      </c>
      <c r="F1533" s="0" t="n">
        <f aca="false">C1533+D1533</f>
        <v>34334.4</v>
      </c>
      <c r="G1533" s="0" t="n">
        <f aca="false">F1533+E1533</f>
        <v>34460.4</v>
      </c>
      <c r="H1533" s="18" t="n">
        <v>205308022</v>
      </c>
      <c r="I1533" s="47" t="s">
        <v>10637</v>
      </c>
      <c r="J1533" s="48" t="n">
        <v>34460.4</v>
      </c>
      <c r="K1533" s="0" t="n">
        <f aca="false">G1533-J1533</f>
        <v>0</v>
      </c>
    </row>
    <row r="1534" customFormat="false" ht="29.85" hidden="false" customHeight="false" outlineLevel="0" collapsed="false">
      <c r="A1534" s="0" t="n">
        <v>205308037</v>
      </c>
      <c r="B1534" s="0" t="n">
        <v>5</v>
      </c>
      <c r="C1534" s="0" t="n">
        <v>19162.5</v>
      </c>
      <c r="D1534" s="0" t="n">
        <v>0</v>
      </c>
      <c r="E1534" s="0" t="n">
        <f aca="false">21*B1534</f>
        <v>105</v>
      </c>
      <c r="F1534" s="0" t="n">
        <f aca="false">C1534+D1534</f>
        <v>19162.5</v>
      </c>
      <c r="G1534" s="0" t="n">
        <f aca="false">F1534+E1534</f>
        <v>19267.5</v>
      </c>
      <c r="H1534" s="49" t="n">
        <v>205308037</v>
      </c>
      <c r="I1534" s="47" t="s">
        <v>10638</v>
      </c>
      <c r="J1534" s="48" t="n">
        <v>19267.5</v>
      </c>
      <c r="K1534" s="0" t="n">
        <f aca="false">G1534-J1534</f>
        <v>0</v>
      </c>
    </row>
    <row r="1535" customFormat="false" ht="15.65" hidden="false" customHeight="false" outlineLevel="0" collapsed="false">
      <c r="A1535" s="0" t="n">
        <v>205308037</v>
      </c>
      <c r="B1535" s="0" t="n">
        <v>5</v>
      </c>
      <c r="C1535" s="0" t="n">
        <v>19162.5</v>
      </c>
      <c r="D1535" s="0" t="n">
        <v>0</v>
      </c>
      <c r="E1535" s="0" t="n">
        <f aca="false">21*B1535</f>
        <v>105</v>
      </c>
      <c r="F1535" s="0" t="n">
        <f aca="false">C1535+D1535</f>
        <v>19162.5</v>
      </c>
      <c r="G1535" s="0" t="n">
        <f aca="false">F1535+E1535</f>
        <v>19267.5</v>
      </c>
      <c r="H1535" s="49" t="n">
        <v>205308037</v>
      </c>
      <c r="I1535" s="47" t="s">
        <v>10639</v>
      </c>
      <c r="J1535" s="48" t="n">
        <v>19267.5</v>
      </c>
      <c r="K1535" s="0" t="n">
        <f aca="false">G1535-J1535</f>
        <v>0</v>
      </c>
    </row>
    <row r="1536" customFormat="false" ht="29.85" hidden="false" customHeight="false" outlineLevel="0" collapsed="false">
      <c r="A1536" s="0" t="n">
        <v>205308046</v>
      </c>
      <c r="B1536" s="0" t="n">
        <v>5</v>
      </c>
      <c r="C1536" s="0" t="n">
        <v>19075</v>
      </c>
      <c r="D1536" s="0" t="n">
        <v>9537</v>
      </c>
      <c r="E1536" s="0" t="n">
        <f aca="false">21*B1536</f>
        <v>105</v>
      </c>
      <c r="F1536" s="0" t="n">
        <f aca="false">C1536+D1536</f>
        <v>28612</v>
      </c>
      <c r="G1536" s="0" t="n">
        <f aca="false">F1536+E1536</f>
        <v>28717</v>
      </c>
      <c r="H1536" s="18" t="n">
        <v>205308046</v>
      </c>
      <c r="I1536" s="47" t="s">
        <v>10640</v>
      </c>
      <c r="J1536" s="48" t="n">
        <v>28717</v>
      </c>
      <c r="K1536" s="0" t="n">
        <f aca="false">G1536-J1536</f>
        <v>0</v>
      </c>
    </row>
    <row r="1537" customFormat="false" ht="29.85" hidden="false" customHeight="false" outlineLevel="0" collapsed="false">
      <c r="A1537" s="0" t="n">
        <v>205308048</v>
      </c>
      <c r="B1537" s="0" t="n">
        <v>4</v>
      </c>
      <c r="C1537" s="0" t="n">
        <v>15330</v>
      </c>
      <c r="D1537" s="0" t="n">
        <v>0</v>
      </c>
      <c r="E1537" s="0" t="n">
        <f aca="false">21*B1537</f>
        <v>84</v>
      </c>
      <c r="F1537" s="0" t="n">
        <f aca="false">C1537+D1537</f>
        <v>15330</v>
      </c>
      <c r="G1537" s="0" t="n">
        <f aca="false">F1537+E1537</f>
        <v>15414</v>
      </c>
      <c r="H1537" s="18" t="n">
        <v>205308048</v>
      </c>
      <c r="I1537" s="47" t="s">
        <v>10641</v>
      </c>
      <c r="J1537" s="48" t="n">
        <v>15414</v>
      </c>
      <c r="K1537" s="0" t="n">
        <f aca="false">G1537-J1537</f>
        <v>0</v>
      </c>
    </row>
    <row r="1538" customFormat="false" ht="29.85" hidden="false" customHeight="false" outlineLevel="0" collapsed="false">
      <c r="A1538" s="0" t="n">
        <v>205308059</v>
      </c>
      <c r="B1538" s="0" t="n">
        <v>4</v>
      </c>
      <c r="C1538" s="0" t="n">
        <v>15330</v>
      </c>
      <c r="D1538" s="0" t="n">
        <v>0</v>
      </c>
      <c r="E1538" s="0" t="n">
        <f aca="false">21*B1538</f>
        <v>84</v>
      </c>
      <c r="F1538" s="0" t="n">
        <f aca="false">C1538+D1538</f>
        <v>15330</v>
      </c>
      <c r="G1538" s="0" t="n">
        <f aca="false">F1538+E1538</f>
        <v>15414</v>
      </c>
      <c r="H1538" s="18" t="n">
        <v>205308059</v>
      </c>
      <c r="I1538" s="47" t="s">
        <v>10642</v>
      </c>
      <c r="J1538" s="48" t="n">
        <v>15414</v>
      </c>
      <c r="K1538" s="0" t="n">
        <f aca="false">G1538-J1538</f>
        <v>0</v>
      </c>
    </row>
    <row r="1539" customFormat="false" ht="29.85" hidden="false" customHeight="false" outlineLevel="0" collapsed="false">
      <c r="A1539" s="0" t="n">
        <v>205308060</v>
      </c>
      <c r="B1539" s="0" t="n">
        <v>6</v>
      </c>
      <c r="C1539" s="0" t="n">
        <v>22995</v>
      </c>
      <c r="D1539" s="0" t="n">
        <v>0</v>
      </c>
      <c r="E1539" s="0" t="n">
        <f aca="false">21*B1539</f>
        <v>126</v>
      </c>
      <c r="F1539" s="0" t="n">
        <f aca="false">C1539+D1539</f>
        <v>22995</v>
      </c>
      <c r="G1539" s="0" t="n">
        <f aca="false">F1539+E1539</f>
        <v>23121</v>
      </c>
      <c r="H1539" s="18" t="n">
        <v>205308060</v>
      </c>
      <c r="I1539" s="47" t="s">
        <v>10643</v>
      </c>
      <c r="J1539" s="48" t="n">
        <v>23121</v>
      </c>
      <c r="K1539" s="0" t="n">
        <f aca="false">G1539-J1539</f>
        <v>0</v>
      </c>
    </row>
    <row r="1540" customFormat="false" ht="29.85" hidden="false" customHeight="false" outlineLevel="0" collapsed="false">
      <c r="A1540" s="0" t="n">
        <v>205308065</v>
      </c>
      <c r="B1540" s="0" t="n">
        <v>6</v>
      </c>
      <c r="C1540" s="0" t="n">
        <v>34334.4</v>
      </c>
      <c r="D1540" s="0" t="n">
        <v>0</v>
      </c>
      <c r="E1540" s="0" t="n">
        <f aca="false">21*B1540</f>
        <v>126</v>
      </c>
      <c r="F1540" s="0" t="n">
        <f aca="false">C1540+D1540</f>
        <v>34334.4</v>
      </c>
      <c r="G1540" s="0" t="n">
        <f aca="false">F1540+E1540</f>
        <v>34460.4</v>
      </c>
      <c r="H1540" s="18" t="n">
        <v>205308065</v>
      </c>
      <c r="I1540" s="47" t="s">
        <v>10644</v>
      </c>
      <c r="J1540" s="48" t="n">
        <v>34460.4</v>
      </c>
      <c r="K1540" s="0" t="n">
        <f aca="false">G1540-J1540</f>
        <v>0</v>
      </c>
    </row>
    <row r="1541" customFormat="false" ht="29.85" hidden="false" customHeight="false" outlineLevel="0" collapsed="false">
      <c r="A1541" s="0" t="n">
        <v>205308066</v>
      </c>
      <c r="B1541" s="0" t="n">
        <v>1</v>
      </c>
      <c r="C1541" s="0" t="n">
        <v>3832.5</v>
      </c>
      <c r="D1541" s="0" t="n">
        <v>0</v>
      </c>
      <c r="E1541" s="0" t="n">
        <f aca="false">21*B1541</f>
        <v>21</v>
      </c>
      <c r="F1541" s="0" t="n">
        <f aca="false">C1541+D1541</f>
        <v>3832.5</v>
      </c>
      <c r="G1541" s="0" t="n">
        <f aca="false">F1541+E1541</f>
        <v>3853.5</v>
      </c>
      <c r="H1541" s="18" t="n">
        <v>205308066</v>
      </c>
      <c r="I1541" s="47" t="s">
        <v>10645</v>
      </c>
      <c r="J1541" s="48" t="n">
        <v>3853.5</v>
      </c>
      <c r="K1541" s="0" t="n">
        <f aca="false">G1541-J1541</f>
        <v>0</v>
      </c>
    </row>
    <row r="1542" customFormat="false" ht="29.85" hidden="false" customHeight="false" outlineLevel="0" collapsed="false">
      <c r="A1542" s="0" t="n">
        <v>205308073</v>
      </c>
      <c r="B1542" s="0" t="n">
        <v>7</v>
      </c>
      <c r="C1542" s="0" t="n">
        <v>26827.5</v>
      </c>
      <c r="D1542" s="0" t="n">
        <v>0</v>
      </c>
      <c r="E1542" s="0" t="n">
        <f aca="false">21*B1542</f>
        <v>147</v>
      </c>
      <c r="F1542" s="0" t="n">
        <f aca="false">C1542+D1542</f>
        <v>26827.5</v>
      </c>
      <c r="G1542" s="0" t="n">
        <f aca="false">F1542+E1542</f>
        <v>26974.5</v>
      </c>
      <c r="H1542" s="18" t="n">
        <v>205308073</v>
      </c>
      <c r="I1542" s="47" t="s">
        <v>10646</v>
      </c>
      <c r="J1542" s="48" t="n">
        <v>26974.5</v>
      </c>
      <c r="K1542" s="0" t="n">
        <f aca="false">G1542-J1542</f>
        <v>0</v>
      </c>
    </row>
    <row r="1543" customFormat="false" ht="29.85" hidden="false" customHeight="false" outlineLevel="0" collapsed="false">
      <c r="A1543" s="0" t="n">
        <v>205308081</v>
      </c>
      <c r="B1543" s="0" t="n">
        <v>2</v>
      </c>
      <c r="C1543" s="0" t="n">
        <v>7665</v>
      </c>
      <c r="D1543" s="0" t="n">
        <v>0</v>
      </c>
      <c r="E1543" s="0" t="n">
        <f aca="false">21*B1543</f>
        <v>42</v>
      </c>
      <c r="F1543" s="0" t="n">
        <f aca="false">C1543+D1543</f>
        <v>7665</v>
      </c>
      <c r="G1543" s="0" t="n">
        <f aca="false">F1543+E1543</f>
        <v>7707</v>
      </c>
      <c r="H1543" s="49" t="n">
        <v>205308081</v>
      </c>
      <c r="I1543" s="47" t="s">
        <v>10647</v>
      </c>
      <c r="J1543" s="48" t="n">
        <v>7707</v>
      </c>
      <c r="K1543" s="0" t="n">
        <f aca="false">G1543-J1543</f>
        <v>0</v>
      </c>
    </row>
    <row r="1544" customFormat="false" ht="29.85" hidden="false" customHeight="false" outlineLevel="0" collapsed="false">
      <c r="A1544" s="0" t="n">
        <v>205308081</v>
      </c>
      <c r="B1544" s="0" t="n">
        <v>2</v>
      </c>
      <c r="C1544" s="0" t="n">
        <v>7665</v>
      </c>
      <c r="D1544" s="0" t="n">
        <v>0</v>
      </c>
      <c r="E1544" s="0" t="n">
        <f aca="false">21*B1544</f>
        <v>42</v>
      </c>
      <c r="F1544" s="0" t="n">
        <f aca="false">C1544+D1544</f>
        <v>7665</v>
      </c>
      <c r="G1544" s="0" t="n">
        <f aca="false">F1544+E1544</f>
        <v>7707</v>
      </c>
      <c r="H1544" s="49" t="n">
        <v>205308081</v>
      </c>
      <c r="I1544" s="54" t="s">
        <v>10648</v>
      </c>
      <c r="J1544" s="55" t="n">
        <v>7707</v>
      </c>
      <c r="K1544" s="0" t="n">
        <f aca="false">G1544-J1544</f>
        <v>0</v>
      </c>
    </row>
    <row r="1545" customFormat="false" ht="29.85" hidden="false" customHeight="false" outlineLevel="0" collapsed="false">
      <c r="A1545" s="0" t="n">
        <v>205308102</v>
      </c>
      <c r="B1545" s="0" t="n">
        <v>3</v>
      </c>
      <c r="C1545" s="0" t="n">
        <v>11497.5</v>
      </c>
      <c r="D1545" s="0" t="n">
        <v>0</v>
      </c>
      <c r="E1545" s="0" t="n">
        <f aca="false">21*B1545</f>
        <v>63</v>
      </c>
      <c r="F1545" s="0" t="n">
        <f aca="false">C1545+D1545</f>
        <v>11497.5</v>
      </c>
      <c r="G1545" s="0" t="n">
        <f aca="false">F1545+E1545</f>
        <v>11560.5</v>
      </c>
      <c r="H1545" s="49" t="n">
        <v>205308102</v>
      </c>
      <c r="I1545" s="47" t="s">
        <v>10649</v>
      </c>
      <c r="J1545" s="48" t="n">
        <v>11560.5</v>
      </c>
      <c r="K1545" s="0" t="n">
        <f aca="false">G1545-J1545</f>
        <v>0</v>
      </c>
    </row>
    <row r="1546" customFormat="false" ht="29.85" hidden="false" customHeight="false" outlineLevel="0" collapsed="false">
      <c r="A1546" s="0" t="n">
        <v>205308102</v>
      </c>
      <c r="B1546" s="0" t="n">
        <v>3</v>
      </c>
      <c r="C1546" s="0" t="n">
        <v>11497.5</v>
      </c>
      <c r="D1546" s="0" t="n">
        <v>0</v>
      </c>
      <c r="E1546" s="0" t="n">
        <f aca="false">21*B1546</f>
        <v>63</v>
      </c>
      <c r="F1546" s="0" t="n">
        <f aca="false">C1546+D1546</f>
        <v>11497.5</v>
      </c>
      <c r="G1546" s="0" t="n">
        <f aca="false">F1546+E1546</f>
        <v>11560.5</v>
      </c>
      <c r="H1546" s="49" t="n">
        <v>205308102</v>
      </c>
      <c r="I1546" s="47" t="s">
        <v>10650</v>
      </c>
      <c r="J1546" s="48" t="n">
        <v>11560.5</v>
      </c>
      <c r="K1546" s="0" t="n">
        <f aca="false">G1546-J1546</f>
        <v>0</v>
      </c>
    </row>
    <row r="1547" customFormat="false" ht="29.85" hidden="false" customHeight="false" outlineLevel="0" collapsed="false">
      <c r="A1547" s="0" t="n">
        <v>205308108</v>
      </c>
      <c r="B1547" s="0" t="n">
        <v>4</v>
      </c>
      <c r="C1547" s="0" t="n">
        <v>15330</v>
      </c>
      <c r="D1547" s="0" t="n">
        <v>0</v>
      </c>
      <c r="E1547" s="0" t="n">
        <f aca="false">21*B1547</f>
        <v>84</v>
      </c>
      <c r="F1547" s="0" t="n">
        <f aca="false">C1547+D1547</f>
        <v>15330</v>
      </c>
      <c r="G1547" s="0" t="n">
        <f aca="false">F1547+E1547</f>
        <v>15414</v>
      </c>
      <c r="H1547" s="18" t="n">
        <v>205308108</v>
      </c>
      <c r="I1547" s="47" t="s">
        <v>10651</v>
      </c>
      <c r="J1547" s="48" t="n">
        <v>15414</v>
      </c>
      <c r="K1547" s="0" t="n">
        <f aca="false">G1547-J1547</f>
        <v>0</v>
      </c>
    </row>
    <row r="1548" customFormat="false" ht="29.85" hidden="false" customHeight="false" outlineLevel="0" collapsed="false">
      <c r="A1548" s="0" t="n">
        <v>205308115</v>
      </c>
      <c r="B1548" s="0" t="n">
        <v>5</v>
      </c>
      <c r="C1548" s="0" t="n">
        <v>28612</v>
      </c>
      <c r="D1548" s="0" t="n">
        <v>0</v>
      </c>
      <c r="E1548" s="0" t="n">
        <f aca="false">21*B1548</f>
        <v>105</v>
      </c>
      <c r="F1548" s="0" t="n">
        <f aca="false">C1548+D1548</f>
        <v>28612</v>
      </c>
      <c r="G1548" s="0" t="n">
        <f aca="false">F1548+E1548</f>
        <v>28717</v>
      </c>
      <c r="H1548" s="18" t="n">
        <v>205308115</v>
      </c>
      <c r="I1548" s="47" t="s">
        <v>10652</v>
      </c>
      <c r="J1548" s="48" t="n">
        <v>28717</v>
      </c>
      <c r="K1548" s="0" t="n">
        <f aca="false">G1548-J1548</f>
        <v>0</v>
      </c>
    </row>
    <row r="1549" customFormat="false" ht="29.85" hidden="false" customHeight="false" outlineLevel="0" collapsed="false">
      <c r="A1549" s="0" t="n">
        <v>205308123</v>
      </c>
      <c r="B1549" s="0" t="n">
        <v>6</v>
      </c>
      <c r="C1549" s="0" t="n">
        <v>34334.4</v>
      </c>
      <c r="D1549" s="0" t="n">
        <v>0</v>
      </c>
      <c r="E1549" s="0" t="n">
        <f aca="false">21*B1549</f>
        <v>126</v>
      </c>
      <c r="F1549" s="0" t="n">
        <f aca="false">C1549+D1549</f>
        <v>34334.4</v>
      </c>
      <c r="G1549" s="0" t="n">
        <f aca="false">F1549+E1549</f>
        <v>34460.4</v>
      </c>
      <c r="H1549" s="18" t="n">
        <v>205308123</v>
      </c>
      <c r="I1549" s="47" t="s">
        <v>10653</v>
      </c>
      <c r="J1549" s="48" t="n">
        <v>34460.4</v>
      </c>
      <c r="K1549" s="0" t="n">
        <f aca="false">G1549-J1549</f>
        <v>0</v>
      </c>
    </row>
    <row r="1550" customFormat="false" ht="29.85" hidden="false" customHeight="false" outlineLevel="0" collapsed="false">
      <c r="A1550" s="0" t="n">
        <v>205308124</v>
      </c>
      <c r="B1550" s="0" t="n">
        <v>6</v>
      </c>
      <c r="C1550" s="0" t="n">
        <v>22995</v>
      </c>
      <c r="D1550" s="0" t="n">
        <v>0</v>
      </c>
      <c r="E1550" s="0" t="n">
        <f aca="false">21*B1550</f>
        <v>126</v>
      </c>
      <c r="F1550" s="0" t="n">
        <f aca="false">C1550+D1550</f>
        <v>22995</v>
      </c>
      <c r="G1550" s="0" t="n">
        <f aca="false">F1550+E1550</f>
        <v>23121</v>
      </c>
      <c r="H1550" s="18" t="n">
        <v>205308124</v>
      </c>
      <c r="I1550" s="47" t="s">
        <v>10654</v>
      </c>
      <c r="J1550" s="48" t="n">
        <v>23121</v>
      </c>
      <c r="K1550" s="0" t="n">
        <f aca="false">G1550-J1550</f>
        <v>0</v>
      </c>
    </row>
    <row r="1551" customFormat="false" ht="29.85" hidden="false" customHeight="false" outlineLevel="0" collapsed="false">
      <c r="A1551" s="0" t="n">
        <v>205308129</v>
      </c>
      <c r="B1551" s="0" t="n">
        <v>2</v>
      </c>
      <c r="C1551" s="0" t="n">
        <v>7665</v>
      </c>
      <c r="D1551" s="0" t="n">
        <v>0</v>
      </c>
      <c r="E1551" s="0" t="n">
        <f aca="false">21*B1551</f>
        <v>42</v>
      </c>
      <c r="F1551" s="0" t="n">
        <f aca="false">C1551+D1551</f>
        <v>7665</v>
      </c>
      <c r="G1551" s="0" t="n">
        <f aca="false">F1551+E1551</f>
        <v>7707</v>
      </c>
      <c r="H1551" s="18" t="n">
        <v>205308129</v>
      </c>
      <c r="I1551" s="47" t="s">
        <v>10655</v>
      </c>
      <c r="J1551" s="48" t="n">
        <v>7707</v>
      </c>
      <c r="K1551" s="0" t="n">
        <f aca="false">G1551-J1551</f>
        <v>0</v>
      </c>
    </row>
    <row r="1552" customFormat="false" ht="29.85" hidden="false" customHeight="false" outlineLevel="0" collapsed="false">
      <c r="A1552" s="0" t="n">
        <v>205308130</v>
      </c>
      <c r="B1552" s="0" t="n">
        <v>6</v>
      </c>
      <c r="C1552" s="0" t="n">
        <v>34334.4</v>
      </c>
      <c r="D1552" s="0" t="n">
        <v>0</v>
      </c>
      <c r="E1552" s="0" t="n">
        <f aca="false">21*B1552</f>
        <v>126</v>
      </c>
      <c r="F1552" s="0" t="n">
        <f aca="false">C1552+D1552</f>
        <v>34334.4</v>
      </c>
      <c r="G1552" s="0" t="n">
        <f aca="false">F1552+E1552</f>
        <v>34460.4</v>
      </c>
      <c r="H1552" s="18" t="n">
        <v>205308130</v>
      </c>
      <c r="I1552" s="47" t="s">
        <v>10656</v>
      </c>
      <c r="J1552" s="48" t="n">
        <v>34460.4</v>
      </c>
      <c r="K1552" s="0" t="n">
        <f aca="false">G1552-J1552</f>
        <v>0</v>
      </c>
    </row>
    <row r="1553" customFormat="false" ht="29.85" hidden="false" customHeight="false" outlineLevel="0" collapsed="false">
      <c r="A1553" s="0" t="n">
        <v>205308131</v>
      </c>
      <c r="B1553" s="0" t="n">
        <v>2</v>
      </c>
      <c r="C1553" s="0" t="n">
        <v>7665</v>
      </c>
      <c r="D1553" s="0" t="n">
        <v>0</v>
      </c>
      <c r="E1553" s="0" t="n">
        <f aca="false">21*B1553</f>
        <v>42</v>
      </c>
      <c r="F1553" s="0" t="n">
        <f aca="false">C1553+D1553</f>
        <v>7665</v>
      </c>
      <c r="G1553" s="0" t="n">
        <f aca="false">F1553+E1553</f>
        <v>7707</v>
      </c>
      <c r="H1553" s="18" t="n">
        <v>205308131</v>
      </c>
      <c r="I1553" s="47" t="s">
        <v>10657</v>
      </c>
      <c r="J1553" s="48" t="n">
        <v>7707</v>
      </c>
      <c r="K1553" s="0" t="n">
        <f aca="false">G1553-J1553</f>
        <v>0</v>
      </c>
    </row>
    <row r="1554" customFormat="false" ht="29.85" hidden="false" customHeight="false" outlineLevel="0" collapsed="false">
      <c r="A1554" s="0" t="n">
        <v>205308132</v>
      </c>
      <c r="B1554" s="0" t="n">
        <v>5</v>
      </c>
      <c r="C1554" s="0" t="n">
        <v>19162.5</v>
      </c>
      <c r="D1554" s="0" t="n">
        <v>0</v>
      </c>
      <c r="E1554" s="0" t="n">
        <f aca="false">21*B1554</f>
        <v>105</v>
      </c>
      <c r="F1554" s="0" t="n">
        <f aca="false">C1554+D1554</f>
        <v>19162.5</v>
      </c>
      <c r="G1554" s="0" t="n">
        <f aca="false">F1554+E1554</f>
        <v>19267.5</v>
      </c>
      <c r="H1554" s="18" t="n">
        <v>205308132</v>
      </c>
      <c r="I1554" s="47" t="s">
        <v>10658</v>
      </c>
      <c r="J1554" s="48" t="n">
        <v>19267.5</v>
      </c>
      <c r="K1554" s="0" t="n">
        <f aca="false">G1554-J1554</f>
        <v>0</v>
      </c>
    </row>
    <row r="1555" customFormat="false" ht="29.85" hidden="false" customHeight="false" outlineLevel="0" collapsed="false">
      <c r="A1555" s="0" t="n">
        <v>205308135</v>
      </c>
      <c r="B1555" s="0" t="n">
        <v>4</v>
      </c>
      <c r="C1555" s="0" t="n">
        <v>15330</v>
      </c>
      <c r="D1555" s="0" t="n">
        <v>0</v>
      </c>
      <c r="E1555" s="0" t="n">
        <f aca="false">21*B1555</f>
        <v>84</v>
      </c>
      <c r="F1555" s="0" t="n">
        <f aca="false">C1555+D1555</f>
        <v>15330</v>
      </c>
      <c r="G1555" s="0" t="n">
        <f aca="false">F1555+E1555</f>
        <v>15414</v>
      </c>
      <c r="H1555" s="18" t="n">
        <v>205308135</v>
      </c>
      <c r="I1555" s="47" t="s">
        <v>10659</v>
      </c>
      <c r="J1555" s="48" t="n">
        <v>15414</v>
      </c>
      <c r="K1555" s="0" t="n">
        <f aca="false">G1555-J1555</f>
        <v>0</v>
      </c>
    </row>
    <row r="1556" customFormat="false" ht="29.85" hidden="false" customHeight="false" outlineLevel="0" collapsed="false">
      <c r="A1556" s="0" t="n">
        <v>205308144</v>
      </c>
      <c r="B1556" s="0" t="n">
        <v>1</v>
      </c>
      <c r="C1556" s="0" t="n">
        <v>3832.5</v>
      </c>
      <c r="D1556" s="0" t="n">
        <v>0</v>
      </c>
      <c r="E1556" s="0" t="n">
        <f aca="false">21*B1556</f>
        <v>21</v>
      </c>
      <c r="F1556" s="0" t="n">
        <f aca="false">C1556+D1556</f>
        <v>3832.5</v>
      </c>
      <c r="G1556" s="0" t="n">
        <f aca="false">F1556+E1556</f>
        <v>3853.5</v>
      </c>
      <c r="H1556" s="49" t="n">
        <v>205308144</v>
      </c>
      <c r="I1556" s="47" t="s">
        <v>10660</v>
      </c>
      <c r="J1556" s="48" t="n">
        <v>3853.5</v>
      </c>
      <c r="K1556" s="0" t="n">
        <f aca="false">G1556-J1556</f>
        <v>0</v>
      </c>
    </row>
    <row r="1557" customFormat="false" ht="15.75" hidden="false" customHeight="false" outlineLevel="0" collapsed="false">
      <c r="A1557" s="0" t="n">
        <v>205308144</v>
      </c>
      <c r="B1557" s="0" t="n">
        <v>1</v>
      </c>
      <c r="C1557" s="0" t="n">
        <v>3832.5</v>
      </c>
      <c r="D1557" s="0" t="n">
        <v>0</v>
      </c>
      <c r="E1557" s="0" t="n">
        <f aca="false">21*B1557</f>
        <v>21</v>
      </c>
      <c r="F1557" s="0" t="n">
        <f aca="false">C1557+D1557</f>
        <v>3832.5</v>
      </c>
      <c r="G1557" s="0" t="n">
        <f aca="false">F1557+E1557</f>
        <v>3853.5</v>
      </c>
      <c r="H1557" s="49" t="n">
        <v>205308144</v>
      </c>
      <c r="I1557" s="47" t="s">
        <v>10661</v>
      </c>
      <c r="J1557" s="48" t="n">
        <v>3853.5</v>
      </c>
      <c r="K1557" s="0" t="n">
        <f aca="false">G1557-J1557</f>
        <v>0</v>
      </c>
    </row>
    <row r="1558" customFormat="false" ht="29.85" hidden="false" customHeight="false" outlineLevel="0" collapsed="false">
      <c r="A1558" s="0" t="n">
        <v>205308147</v>
      </c>
      <c r="B1558" s="0" t="n">
        <v>5</v>
      </c>
      <c r="C1558" s="0" t="n">
        <v>23362.5</v>
      </c>
      <c r="D1558" s="0" t="n">
        <v>0</v>
      </c>
      <c r="E1558" s="0" t="n">
        <f aca="false">21*B1558</f>
        <v>105</v>
      </c>
      <c r="F1558" s="0" t="n">
        <f aca="false">C1558+D1558</f>
        <v>23362.5</v>
      </c>
      <c r="G1558" s="0" t="n">
        <f aca="false">F1558+E1558</f>
        <v>23467.5</v>
      </c>
      <c r="H1558" s="18" t="n">
        <v>205308147</v>
      </c>
      <c r="I1558" s="47" t="s">
        <v>10662</v>
      </c>
      <c r="J1558" s="48" t="n">
        <v>23467.5</v>
      </c>
      <c r="K1558" s="0" t="n">
        <f aca="false">G1558-J1558</f>
        <v>0</v>
      </c>
    </row>
    <row r="1559" customFormat="false" ht="15.75" hidden="false" customHeight="false" outlineLevel="0" collapsed="false">
      <c r="A1559" s="0" t="n">
        <v>205308152</v>
      </c>
      <c r="B1559" s="0" t="n">
        <v>2</v>
      </c>
      <c r="C1559" s="0" t="n">
        <v>7665</v>
      </c>
      <c r="D1559" s="0" t="n">
        <v>0</v>
      </c>
      <c r="E1559" s="0" t="n">
        <f aca="false">21*B1559</f>
        <v>42</v>
      </c>
      <c r="F1559" s="0" t="n">
        <f aca="false">C1559+D1559</f>
        <v>7665</v>
      </c>
      <c r="G1559" s="0" t="n">
        <f aca="false">F1559+E1559</f>
        <v>7707</v>
      </c>
      <c r="H1559" s="18" t="n">
        <v>205308152</v>
      </c>
      <c r="I1559" s="47" t="s">
        <v>10663</v>
      </c>
      <c r="J1559" s="48" t="n">
        <v>7707</v>
      </c>
      <c r="K1559" s="0" t="n">
        <f aca="false">G1559-J1559</f>
        <v>0</v>
      </c>
    </row>
    <row r="1560" customFormat="false" ht="29.85" hidden="false" customHeight="false" outlineLevel="0" collapsed="false">
      <c r="A1560" s="0" t="n">
        <v>205308156</v>
      </c>
      <c r="B1560" s="0" t="n">
        <v>2</v>
      </c>
      <c r="C1560" s="0" t="n">
        <v>7665</v>
      </c>
      <c r="D1560" s="0" t="n">
        <v>0</v>
      </c>
      <c r="E1560" s="0" t="n">
        <f aca="false">21*B1560</f>
        <v>42</v>
      </c>
      <c r="F1560" s="0" t="n">
        <f aca="false">C1560+D1560</f>
        <v>7665</v>
      </c>
      <c r="G1560" s="0" t="n">
        <f aca="false">F1560+E1560</f>
        <v>7707</v>
      </c>
      <c r="H1560" s="18" t="n">
        <v>205308156</v>
      </c>
      <c r="I1560" s="47" t="s">
        <v>10664</v>
      </c>
      <c r="J1560" s="48" t="n">
        <v>7707</v>
      </c>
      <c r="K1560" s="0" t="n">
        <f aca="false">G1560-J1560</f>
        <v>0</v>
      </c>
    </row>
    <row r="1561" customFormat="false" ht="15.65" hidden="false" customHeight="false" outlineLevel="0" collapsed="false">
      <c r="A1561" s="0" t="n">
        <v>205308158</v>
      </c>
      <c r="B1561" s="0" t="n">
        <v>4</v>
      </c>
      <c r="C1561" s="0" t="n">
        <v>15330</v>
      </c>
      <c r="D1561" s="0" t="n">
        <v>0</v>
      </c>
      <c r="E1561" s="0" t="n">
        <f aca="false">21*B1561</f>
        <v>84</v>
      </c>
      <c r="F1561" s="0" t="n">
        <f aca="false">C1561+D1561</f>
        <v>15330</v>
      </c>
      <c r="G1561" s="0" t="n">
        <f aca="false">F1561+E1561</f>
        <v>15414</v>
      </c>
      <c r="H1561" s="18" t="n">
        <v>205308158</v>
      </c>
      <c r="I1561" s="47" t="s">
        <v>10665</v>
      </c>
      <c r="J1561" s="48" t="n">
        <v>15414</v>
      </c>
      <c r="K1561" s="0" t="n">
        <f aca="false">G1561-J1561</f>
        <v>0</v>
      </c>
    </row>
    <row r="1562" customFormat="false" ht="29.85" hidden="false" customHeight="false" outlineLevel="0" collapsed="false">
      <c r="A1562" s="0" t="n">
        <v>205308159</v>
      </c>
      <c r="B1562" s="0" t="n">
        <v>2</v>
      </c>
      <c r="C1562" s="0" t="n">
        <v>7665</v>
      </c>
      <c r="D1562" s="0" t="n">
        <v>0</v>
      </c>
      <c r="E1562" s="0" t="n">
        <f aca="false">21*B1562</f>
        <v>42</v>
      </c>
      <c r="F1562" s="0" t="n">
        <f aca="false">C1562+D1562</f>
        <v>7665</v>
      </c>
      <c r="G1562" s="0" t="n">
        <f aca="false">F1562+E1562</f>
        <v>7707</v>
      </c>
      <c r="H1562" s="18" t="n">
        <v>205308159</v>
      </c>
      <c r="I1562" s="47" t="s">
        <v>10666</v>
      </c>
      <c r="J1562" s="48" t="n">
        <v>7707</v>
      </c>
      <c r="K1562" s="0" t="n">
        <f aca="false">G1562-J1562</f>
        <v>0</v>
      </c>
    </row>
    <row r="1563" customFormat="false" ht="29.85" hidden="false" customHeight="false" outlineLevel="0" collapsed="false">
      <c r="A1563" s="0" t="n">
        <v>205308161</v>
      </c>
      <c r="B1563" s="0" t="n">
        <v>7</v>
      </c>
      <c r="C1563" s="0" t="n">
        <v>26827.5</v>
      </c>
      <c r="D1563" s="0" t="n">
        <v>0</v>
      </c>
      <c r="E1563" s="0" t="n">
        <f aca="false">21*B1563</f>
        <v>147</v>
      </c>
      <c r="F1563" s="0" t="n">
        <f aca="false">C1563+D1563</f>
        <v>26827.5</v>
      </c>
      <c r="G1563" s="0" t="n">
        <f aca="false">F1563+E1563</f>
        <v>26974.5</v>
      </c>
      <c r="H1563" s="18" t="n">
        <v>205308161</v>
      </c>
      <c r="I1563" s="47" t="s">
        <v>10667</v>
      </c>
      <c r="J1563" s="48" t="n">
        <v>26974.5</v>
      </c>
      <c r="K1563" s="0" t="n">
        <f aca="false">G1563-J1563</f>
        <v>0</v>
      </c>
    </row>
    <row r="1564" customFormat="false" ht="15.65" hidden="false" customHeight="false" outlineLevel="0" collapsed="false">
      <c r="A1564" s="0" t="n">
        <v>205308162</v>
      </c>
      <c r="B1564" s="0" t="n">
        <v>1</v>
      </c>
      <c r="C1564" s="0" t="n">
        <v>3832.5</v>
      </c>
      <c r="D1564" s="0" t="n">
        <v>0</v>
      </c>
      <c r="E1564" s="0" t="n">
        <f aca="false">21*B1564</f>
        <v>21</v>
      </c>
      <c r="F1564" s="0" t="n">
        <f aca="false">C1564+D1564</f>
        <v>3832.5</v>
      </c>
      <c r="G1564" s="0" t="n">
        <f aca="false">F1564+E1564</f>
        <v>3853.5</v>
      </c>
      <c r="H1564" s="18" t="n">
        <v>205308162</v>
      </c>
      <c r="I1564" s="47" t="s">
        <v>10668</v>
      </c>
      <c r="J1564" s="48" t="n">
        <v>3853.5</v>
      </c>
      <c r="K1564" s="0" t="n">
        <f aca="false">G1564-J1564</f>
        <v>0</v>
      </c>
    </row>
    <row r="1565" customFormat="false" ht="29.85" hidden="false" customHeight="false" outlineLevel="0" collapsed="false">
      <c r="A1565" s="0" t="n">
        <v>205308167</v>
      </c>
      <c r="B1565" s="0" t="n">
        <v>5</v>
      </c>
      <c r="C1565" s="0" t="n">
        <v>19162.5</v>
      </c>
      <c r="D1565" s="0" t="n">
        <v>0</v>
      </c>
      <c r="E1565" s="0" t="n">
        <f aca="false">21*B1565</f>
        <v>105</v>
      </c>
      <c r="F1565" s="0" t="n">
        <f aca="false">C1565+D1565</f>
        <v>19162.5</v>
      </c>
      <c r="G1565" s="0" t="n">
        <f aca="false">F1565+E1565</f>
        <v>19267.5</v>
      </c>
      <c r="H1565" s="18" t="n">
        <v>205308167</v>
      </c>
      <c r="I1565" s="47" t="s">
        <v>10669</v>
      </c>
      <c r="J1565" s="48" t="n">
        <v>19267.5</v>
      </c>
      <c r="K1565" s="0" t="n">
        <f aca="false">G1565-J1565</f>
        <v>0</v>
      </c>
    </row>
    <row r="1566" customFormat="false" ht="29.85" hidden="false" customHeight="false" outlineLevel="0" collapsed="false">
      <c r="A1566" s="0" t="n">
        <v>205308168</v>
      </c>
      <c r="B1566" s="0" t="n">
        <v>7</v>
      </c>
      <c r="C1566" s="0" t="n">
        <v>26827.5</v>
      </c>
      <c r="D1566" s="0" t="n">
        <v>0</v>
      </c>
      <c r="E1566" s="0" t="n">
        <f aca="false">21*B1566</f>
        <v>147</v>
      </c>
      <c r="F1566" s="0" t="n">
        <f aca="false">C1566+D1566</f>
        <v>26827.5</v>
      </c>
      <c r="G1566" s="0" t="n">
        <f aca="false">F1566+E1566</f>
        <v>26974.5</v>
      </c>
      <c r="H1566" s="18" t="n">
        <v>205308168</v>
      </c>
      <c r="I1566" s="47" t="s">
        <v>10670</v>
      </c>
      <c r="J1566" s="48" t="n">
        <v>26974.5</v>
      </c>
      <c r="K1566" s="0" t="n">
        <f aca="false">G1566-J1566</f>
        <v>0</v>
      </c>
    </row>
    <row r="1567" customFormat="false" ht="29.85" hidden="false" customHeight="false" outlineLevel="0" collapsed="false">
      <c r="A1567" s="0" t="n">
        <v>205308170</v>
      </c>
      <c r="B1567" s="0" t="n">
        <v>6</v>
      </c>
      <c r="C1567" s="0" t="n">
        <v>22995</v>
      </c>
      <c r="D1567" s="0" t="n">
        <v>0</v>
      </c>
      <c r="E1567" s="0" t="n">
        <f aca="false">21*B1567</f>
        <v>126</v>
      </c>
      <c r="F1567" s="0" t="n">
        <f aca="false">C1567+D1567</f>
        <v>22995</v>
      </c>
      <c r="G1567" s="0" t="n">
        <f aca="false">F1567+E1567</f>
        <v>23121</v>
      </c>
      <c r="H1567" s="18" t="n">
        <v>205308170</v>
      </c>
      <c r="I1567" s="47" t="s">
        <v>10671</v>
      </c>
      <c r="J1567" s="48" t="n">
        <v>23121</v>
      </c>
      <c r="K1567" s="0" t="n">
        <f aca="false">G1567-J1567</f>
        <v>0</v>
      </c>
    </row>
    <row r="1568" customFormat="false" ht="29.85" hidden="false" customHeight="false" outlineLevel="0" collapsed="false">
      <c r="A1568" s="0" t="n">
        <v>205308173</v>
      </c>
      <c r="B1568" s="0" t="n">
        <v>3</v>
      </c>
      <c r="C1568" s="0" t="n">
        <v>11497.5</v>
      </c>
      <c r="D1568" s="0" t="n">
        <v>0</v>
      </c>
      <c r="E1568" s="0" t="n">
        <f aca="false">21*B1568</f>
        <v>63</v>
      </c>
      <c r="F1568" s="0" t="n">
        <f aca="false">C1568+D1568</f>
        <v>11497.5</v>
      </c>
      <c r="G1568" s="0" t="n">
        <f aca="false">F1568+E1568</f>
        <v>11560.5</v>
      </c>
      <c r="H1568" s="18" t="n">
        <v>205308173</v>
      </c>
      <c r="I1568" s="47" t="s">
        <v>10672</v>
      </c>
      <c r="J1568" s="48" t="n">
        <v>11560.5</v>
      </c>
      <c r="K1568" s="0" t="n">
        <f aca="false">G1568-J1568</f>
        <v>0</v>
      </c>
    </row>
    <row r="1569" customFormat="false" ht="29.85" hidden="false" customHeight="false" outlineLevel="0" collapsed="false">
      <c r="A1569" s="0" t="n">
        <v>205308178</v>
      </c>
      <c r="B1569" s="0" t="n">
        <v>5</v>
      </c>
      <c r="C1569" s="0" t="n">
        <v>19162.5</v>
      </c>
      <c r="D1569" s="0" t="n">
        <v>0</v>
      </c>
      <c r="E1569" s="0" t="n">
        <f aca="false">21*B1569</f>
        <v>105</v>
      </c>
      <c r="F1569" s="0" t="n">
        <f aca="false">C1569+D1569</f>
        <v>19162.5</v>
      </c>
      <c r="G1569" s="0" t="n">
        <f aca="false">F1569+E1569</f>
        <v>19267.5</v>
      </c>
      <c r="H1569" s="18" t="n">
        <v>205308178</v>
      </c>
      <c r="I1569" s="47" t="s">
        <v>10673</v>
      </c>
      <c r="J1569" s="48" t="n">
        <v>19267.5</v>
      </c>
      <c r="K1569" s="0" t="n">
        <f aca="false">G1569-J1569</f>
        <v>0</v>
      </c>
    </row>
    <row r="1570" customFormat="false" ht="29.85" hidden="false" customHeight="false" outlineLevel="0" collapsed="false">
      <c r="A1570" s="0" t="n">
        <v>205308182</v>
      </c>
      <c r="B1570" s="0" t="n">
        <v>6</v>
      </c>
      <c r="C1570" s="0" t="n">
        <v>22995</v>
      </c>
      <c r="D1570" s="0" t="n">
        <v>0</v>
      </c>
      <c r="E1570" s="0" t="n">
        <f aca="false">21*B1570</f>
        <v>126</v>
      </c>
      <c r="F1570" s="0" t="n">
        <f aca="false">C1570+D1570</f>
        <v>22995</v>
      </c>
      <c r="G1570" s="0" t="n">
        <f aca="false">F1570+E1570</f>
        <v>23121</v>
      </c>
      <c r="H1570" s="18" t="n">
        <v>205308182</v>
      </c>
      <c r="I1570" s="47" t="s">
        <v>10674</v>
      </c>
      <c r="J1570" s="48" t="n">
        <v>23121</v>
      </c>
      <c r="K1570" s="0" t="n">
        <f aca="false">G1570-J1570</f>
        <v>0</v>
      </c>
    </row>
    <row r="1571" customFormat="false" ht="29.85" hidden="false" customHeight="false" outlineLevel="0" collapsed="false">
      <c r="A1571" s="0" t="n">
        <v>205308184</v>
      </c>
      <c r="B1571" s="0" t="n">
        <v>5</v>
      </c>
      <c r="C1571" s="0" t="n">
        <v>19162.5</v>
      </c>
      <c r="D1571" s="0" t="n">
        <v>0</v>
      </c>
      <c r="E1571" s="0" t="n">
        <f aca="false">21*B1571</f>
        <v>105</v>
      </c>
      <c r="F1571" s="0" t="n">
        <f aca="false">C1571+D1571</f>
        <v>19162.5</v>
      </c>
      <c r="G1571" s="0" t="n">
        <f aca="false">F1571+E1571</f>
        <v>19267.5</v>
      </c>
      <c r="H1571" s="18" t="n">
        <v>205308184</v>
      </c>
      <c r="I1571" s="47" t="s">
        <v>10675</v>
      </c>
      <c r="J1571" s="48" t="n">
        <v>19267.5</v>
      </c>
      <c r="K1571" s="0" t="n">
        <f aca="false">G1571-J1571</f>
        <v>0</v>
      </c>
    </row>
    <row r="1572" customFormat="false" ht="29.85" hidden="false" customHeight="false" outlineLevel="0" collapsed="false">
      <c r="A1572" s="0" t="n">
        <v>205308186</v>
      </c>
      <c r="B1572" s="0" t="n">
        <v>6</v>
      </c>
      <c r="C1572" s="0" t="n">
        <v>22229.6</v>
      </c>
      <c r="D1572" s="0" t="n">
        <v>12104.8</v>
      </c>
      <c r="E1572" s="0" t="n">
        <f aca="false">21*B1572</f>
        <v>126</v>
      </c>
      <c r="F1572" s="0" t="n">
        <f aca="false">C1572+D1572</f>
        <v>34334.4</v>
      </c>
      <c r="G1572" s="0" t="n">
        <f aca="false">F1572+E1572</f>
        <v>34460.4</v>
      </c>
      <c r="H1572" s="18" t="n">
        <v>205308186</v>
      </c>
      <c r="I1572" s="47" t="s">
        <v>10676</v>
      </c>
      <c r="J1572" s="48" t="n">
        <v>34460.4</v>
      </c>
      <c r="K1572" s="0" t="n">
        <f aca="false">G1572-J1572</f>
        <v>0</v>
      </c>
    </row>
    <row r="1573" customFormat="false" ht="29.85" hidden="false" customHeight="false" outlineLevel="0" collapsed="false">
      <c r="A1573" s="0" t="n">
        <v>205308190</v>
      </c>
      <c r="B1573" s="0" t="n">
        <v>1</v>
      </c>
      <c r="C1573" s="0" t="n">
        <v>5722.4</v>
      </c>
      <c r="D1573" s="0" t="n">
        <v>0</v>
      </c>
      <c r="E1573" s="0" t="n">
        <f aca="false">21*B1573</f>
        <v>21</v>
      </c>
      <c r="F1573" s="0" t="n">
        <f aca="false">C1573+D1573</f>
        <v>5722.4</v>
      </c>
      <c r="G1573" s="0" t="n">
        <f aca="false">F1573+E1573</f>
        <v>5743.4</v>
      </c>
      <c r="H1573" s="18" t="n">
        <v>205308190</v>
      </c>
      <c r="I1573" s="47" t="s">
        <v>10677</v>
      </c>
      <c r="J1573" s="48" t="n">
        <v>5743.4</v>
      </c>
      <c r="K1573" s="0" t="n">
        <f aca="false">G1573-J1573</f>
        <v>0</v>
      </c>
    </row>
    <row r="1574" customFormat="false" ht="29.85" hidden="false" customHeight="false" outlineLevel="0" collapsed="false">
      <c r="A1574" s="0" t="n">
        <v>205308195</v>
      </c>
      <c r="B1574" s="0" t="n">
        <v>2</v>
      </c>
      <c r="C1574" s="0" t="n">
        <v>7665</v>
      </c>
      <c r="D1574" s="0" t="n">
        <v>0</v>
      </c>
      <c r="E1574" s="0" t="n">
        <f aca="false">21*B1574</f>
        <v>42</v>
      </c>
      <c r="F1574" s="0" t="n">
        <f aca="false">C1574+D1574</f>
        <v>7665</v>
      </c>
      <c r="G1574" s="0" t="n">
        <f aca="false">F1574+E1574</f>
        <v>7707</v>
      </c>
      <c r="H1574" s="18" t="n">
        <v>205308195</v>
      </c>
      <c r="I1574" s="47" t="s">
        <v>10678</v>
      </c>
      <c r="J1574" s="48" t="n">
        <v>7707</v>
      </c>
      <c r="K1574" s="0" t="n">
        <f aca="false">G1574-J1574</f>
        <v>0</v>
      </c>
    </row>
    <row r="1575" customFormat="false" ht="29.85" hidden="false" customHeight="false" outlineLevel="0" collapsed="false">
      <c r="A1575" s="0" t="n">
        <v>205308200</v>
      </c>
      <c r="B1575" s="0" t="n">
        <v>6</v>
      </c>
      <c r="C1575" s="0" t="n">
        <v>22995</v>
      </c>
      <c r="D1575" s="0" t="n">
        <v>0</v>
      </c>
      <c r="E1575" s="0" t="n">
        <f aca="false">21*B1575</f>
        <v>126</v>
      </c>
      <c r="F1575" s="0" t="n">
        <f aca="false">C1575+D1575</f>
        <v>22995</v>
      </c>
      <c r="G1575" s="0" t="n">
        <f aca="false">F1575+E1575</f>
        <v>23121</v>
      </c>
      <c r="H1575" s="18" t="n">
        <v>205308200</v>
      </c>
      <c r="I1575" s="47" t="s">
        <v>10679</v>
      </c>
      <c r="J1575" s="48" t="n">
        <v>23121</v>
      </c>
      <c r="K1575" s="0" t="n">
        <f aca="false">G1575-J1575</f>
        <v>0</v>
      </c>
    </row>
    <row r="1576" customFormat="false" ht="29.85" hidden="false" customHeight="false" outlineLevel="0" collapsed="false">
      <c r="A1576" s="0" t="n">
        <v>205308201</v>
      </c>
      <c r="B1576" s="0" t="n">
        <v>4</v>
      </c>
      <c r="C1576" s="0" t="n">
        <v>15330</v>
      </c>
      <c r="D1576" s="0" t="n">
        <v>0</v>
      </c>
      <c r="E1576" s="0" t="n">
        <f aca="false">21*B1576</f>
        <v>84</v>
      </c>
      <c r="F1576" s="0" t="n">
        <f aca="false">C1576+D1576</f>
        <v>15330</v>
      </c>
      <c r="G1576" s="0" t="n">
        <f aca="false">F1576+E1576</f>
        <v>15414</v>
      </c>
      <c r="H1576" s="18" t="n">
        <v>205308201</v>
      </c>
      <c r="I1576" s="47" t="s">
        <v>10680</v>
      </c>
      <c r="J1576" s="48" t="n">
        <v>15414</v>
      </c>
      <c r="K1576" s="0" t="n">
        <f aca="false">G1576-J1576</f>
        <v>0</v>
      </c>
    </row>
    <row r="1577" customFormat="false" ht="29.85" hidden="false" customHeight="false" outlineLevel="0" collapsed="false">
      <c r="A1577" s="0" t="n">
        <v>205308202</v>
      </c>
      <c r="B1577" s="0" t="n">
        <v>2</v>
      </c>
      <c r="C1577" s="0" t="n">
        <v>7665</v>
      </c>
      <c r="D1577" s="0" t="n">
        <v>0</v>
      </c>
      <c r="E1577" s="0" t="n">
        <f aca="false">21*B1577</f>
        <v>42</v>
      </c>
      <c r="F1577" s="0" t="n">
        <f aca="false">C1577+D1577</f>
        <v>7665</v>
      </c>
      <c r="G1577" s="0" t="n">
        <f aca="false">F1577+E1577</f>
        <v>7707</v>
      </c>
      <c r="H1577" s="18" t="n">
        <v>205308202</v>
      </c>
      <c r="I1577" s="47" t="s">
        <v>10681</v>
      </c>
      <c r="J1577" s="48" t="n">
        <v>7707</v>
      </c>
      <c r="K1577" s="0" t="n">
        <f aca="false">G1577-J1577</f>
        <v>0</v>
      </c>
    </row>
    <row r="1578" customFormat="false" ht="29.85" hidden="false" customHeight="false" outlineLevel="0" collapsed="false">
      <c r="A1578" s="0" t="n">
        <v>205308205</v>
      </c>
      <c r="B1578" s="0" t="n">
        <v>9</v>
      </c>
      <c r="C1578" s="0" t="n">
        <v>34492.5</v>
      </c>
      <c r="D1578" s="0" t="n">
        <v>0</v>
      </c>
      <c r="E1578" s="0" t="n">
        <f aca="false">21*B1578</f>
        <v>189</v>
      </c>
      <c r="F1578" s="0" t="n">
        <f aca="false">C1578+D1578</f>
        <v>34492.5</v>
      </c>
      <c r="G1578" s="0" t="n">
        <f aca="false">F1578+E1578</f>
        <v>34681.5</v>
      </c>
      <c r="H1578" s="49" t="n">
        <v>205308205</v>
      </c>
      <c r="I1578" s="47" t="s">
        <v>10682</v>
      </c>
      <c r="J1578" s="48" t="n">
        <v>34681.5</v>
      </c>
      <c r="K1578" s="0" t="n">
        <f aca="false">G1578-J1578</f>
        <v>0</v>
      </c>
    </row>
    <row r="1579" customFormat="false" ht="29.85" hidden="false" customHeight="false" outlineLevel="0" collapsed="false">
      <c r="A1579" s="0" t="n">
        <v>205308205</v>
      </c>
      <c r="B1579" s="0" t="n">
        <v>9</v>
      </c>
      <c r="C1579" s="0" t="n">
        <v>34492.5</v>
      </c>
      <c r="D1579" s="0" t="n">
        <v>0</v>
      </c>
      <c r="E1579" s="0" t="n">
        <f aca="false">21*B1579</f>
        <v>189</v>
      </c>
      <c r="F1579" s="0" t="n">
        <f aca="false">C1579+D1579</f>
        <v>34492.5</v>
      </c>
      <c r="G1579" s="0" t="n">
        <f aca="false">F1579+E1579</f>
        <v>34681.5</v>
      </c>
      <c r="H1579" s="49" t="n">
        <v>205308205</v>
      </c>
      <c r="I1579" s="47" t="s">
        <v>10683</v>
      </c>
      <c r="J1579" s="48" t="n">
        <v>34681.5</v>
      </c>
      <c r="K1579" s="0" t="n">
        <f aca="false">G1579-J1579</f>
        <v>0</v>
      </c>
    </row>
    <row r="1580" customFormat="false" ht="29.85" hidden="false" customHeight="false" outlineLevel="0" collapsed="false">
      <c r="A1580" s="0" t="n">
        <v>205308214</v>
      </c>
      <c r="B1580" s="0" t="n">
        <v>3</v>
      </c>
      <c r="C1580" s="0" t="n">
        <v>11497.5</v>
      </c>
      <c r="D1580" s="0" t="n">
        <v>0</v>
      </c>
      <c r="E1580" s="0" t="n">
        <f aca="false">21*B1580</f>
        <v>63</v>
      </c>
      <c r="F1580" s="0" t="n">
        <f aca="false">C1580+D1580</f>
        <v>11497.5</v>
      </c>
      <c r="G1580" s="0" t="n">
        <f aca="false">F1580+E1580</f>
        <v>11560.5</v>
      </c>
      <c r="H1580" s="18" t="n">
        <v>205308214</v>
      </c>
      <c r="I1580" s="47" t="s">
        <v>10684</v>
      </c>
      <c r="J1580" s="48" t="n">
        <v>11560.5</v>
      </c>
      <c r="K1580" s="0" t="n">
        <f aca="false">G1580-J1580</f>
        <v>0</v>
      </c>
    </row>
    <row r="1581" customFormat="false" ht="29.85" hidden="false" customHeight="false" outlineLevel="0" collapsed="false">
      <c r="A1581" s="0" t="n">
        <v>205308216</v>
      </c>
      <c r="B1581" s="0" t="n">
        <v>1</v>
      </c>
      <c r="C1581" s="0" t="n">
        <v>3832.5</v>
      </c>
      <c r="D1581" s="0" t="n">
        <v>0</v>
      </c>
      <c r="E1581" s="0" t="n">
        <f aca="false">21*B1581</f>
        <v>21</v>
      </c>
      <c r="F1581" s="0" t="n">
        <f aca="false">C1581+D1581</f>
        <v>3832.5</v>
      </c>
      <c r="G1581" s="0" t="n">
        <f aca="false">F1581+E1581</f>
        <v>3853.5</v>
      </c>
      <c r="H1581" s="18" t="n">
        <v>205308216</v>
      </c>
      <c r="I1581" s="47" t="s">
        <v>10685</v>
      </c>
      <c r="J1581" s="48" t="n">
        <v>3853.5</v>
      </c>
      <c r="K1581" s="0" t="n">
        <f aca="false">G1581-J1581</f>
        <v>0</v>
      </c>
    </row>
    <row r="1582" customFormat="false" ht="29.85" hidden="false" customHeight="false" outlineLevel="0" collapsed="false">
      <c r="A1582" s="0" t="n">
        <v>205308221</v>
      </c>
      <c r="B1582" s="0" t="n">
        <v>1</v>
      </c>
      <c r="C1582" s="0" t="n">
        <v>3832.5</v>
      </c>
      <c r="D1582" s="0" t="n">
        <v>0</v>
      </c>
      <c r="E1582" s="0" t="n">
        <f aca="false">21*B1582</f>
        <v>21</v>
      </c>
      <c r="F1582" s="0" t="n">
        <f aca="false">C1582+D1582</f>
        <v>3832.5</v>
      </c>
      <c r="G1582" s="0" t="n">
        <f aca="false">F1582+E1582</f>
        <v>3853.5</v>
      </c>
      <c r="H1582" s="18" t="n">
        <v>205308221</v>
      </c>
      <c r="I1582" s="47" t="s">
        <v>10686</v>
      </c>
      <c r="J1582" s="48" t="n">
        <v>3853.5</v>
      </c>
      <c r="K1582" s="0" t="n">
        <f aca="false">G1582-J1582</f>
        <v>0</v>
      </c>
    </row>
    <row r="1583" customFormat="false" ht="29.85" hidden="false" customHeight="false" outlineLevel="0" collapsed="false">
      <c r="A1583" s="0" t="n">
        <v>205308230</v>
      </c>
      <c r="B1583" s="0" t="n">
        <v>3</v>
      </c>
      <c r="C1583" s="0" t="n">
        <v>11497.5</v>
      </c>
      <c r="D1583" s="0" t="n">
        <v>0</v>
      </c>
      <c r="E1583" s="0" t="n">
        <f aca="false">21*B1583</f>
        <v>63</v>
      </c>
      <c r="F1583" s="0" t="n">
        <f aca="false">C1583+D1583</f>
        <v>11497.5</v>
      </c>
      <c r="G1583" s="0" t="n">
        <f aca="false">F1583+E1583</f>
        <v>11560.5</v>
      </c>
      <c r="H1583" s="18" t="n">
        <v>205308230</v>
      </c>
      <c r="I1583" s="47" t="s">
        <v>10687</v>
      </c>
      <c r="J1583" s="48" t="n">
        <v>11560.5</v>
      </c>
      <c r="K1583" s="0" t="n">
        <f aca="false">G1583-J1583</f>
        <v>0</v>
      </c>
    </row>
    <row r="1584" customFormat="false" ht="29.85" hidden="false" customHeight="false" outlineLevel="0" collapsed="false">
      <c r="A1584" s="0" t="n">
        <v>205308231</v>
      </c>
      <c r="B1584" s="0" t="n">
        <v>2</v>
      </c>
      <c r="C1584" s="0" t="n">
        <v>7665</v>
      </c>
      <c r="D1584" s="0" t="n">
        <v>0</v>
      </c>
      <c r="E1584" s="0" t="n">
        <f aca="false">21*B1584</f>
        <v>42</v>
      </c>
      <c r="F1584" s="0" t="n">
        <f aca="false">C1584+D1584</f>
        <v>7665</v>
      </c>
      <c r="G1584" s="0" t="n">
        <f aca="false">F1584+E1584</f>
        <v>7707</v>
      </c>
      <c r="H1584" s="18" t="n">
        <v>205308231</v>
      </c>
      <c r="I1584" s="47" t="s">
        <v>10688</v>
      </c>
      <c r="J1584" s="48" t="n">
        <v>7707</v>
      </c>
      <c r="K1584" s="0" t="n">
        <f aca="false">G1584-J1584</f>
        <v>0</v>
      </c>
    </row>
    <row r="1585" customFormat="false" ht="29.85" hidden="false" customHeight="false" outlineLevel="0" collapsed="false">
      <c r="A1585" s="0" t="n">
        <v>205308232</v>
      </c>
      <c r="B1585" s="0" t="n">
        <v>2</v>
      </c>
      <c r="C1585" s="0" t="n">
        <v>7665</v>
      </c>
      <c r="D1585" s="0" t="n">
        <v>0</v>
      </c>
      <c r="E1585" s="0" t="n">
        <f aca="false">21*B1585</f>
        <v>42</v>
      </c>
      <c r="F1585" s="0" t="n">
        <f aca="false">C1585+D1585</f>
        <v>7665</v>
      </c>
      <c r="G1585" s="0" t="n">
        <f aca="false">F1585+E1585</f>
        <v>7707</v>
      </c>
      <c r="H1585" s="18" t="n">
        <v>205308232</v>
      </c>
      <c r="I1585" s="47" t="s">
        <v>10689</v>
      </c>
      <c r="J1585" s="48" t="n">
        <v>7707</v>
      </c>
      <c r="K1585" s="0" t="n">
        <f aca="false">G1585-J1585</f>
        <v>0</v>
      </c>
    </row>
    <row r="1586" customFormat="false" ht="29.85" hidden="false" customHeight="false" outlineLevel="0" collapsed="false">
      <c r="A1586" s="0" t="n">
        <v>205308238</v>
      </c>
      <c r="B1586" s="0" t="n">
        <v>6</v>
      </c>
      <c r="C1586" s="0" t="n">
        <v>22995</v>
      </c>
      <c r="D1586" s="0" t="n">
        <v>0</v>
      </c>
      <c r="E1586" s="0" t="n">
        <f aca="false">21*B1586</f>
        <v>126</v>
      </c>
      <c r="F1586" s="0" t="n">
        <f aca="false">C1586+D1586</f>
        <v>22995</v>
      </c>
      <c r="G1586" s="0" t="n">
        <f aca="false">F1586+E1586</f>
        <v>23121</v>
      </c>
      <c r="H1586" s="18" t="n">
        <v>205308238</v>
      </c>
      <c r="I1586" s="47" t="s">
        <v>10690</v>
      </c>
      <c r="J1586" s="48" t="n">
        <v>23121</v>
      </c>
      <c r="K1586" s="0" t="n">
        <f aca="false">G1586-J1586</f>
        <v>0</v>
      </c>
    </row>
    <row r="1587" customFormat="false" ht="29.85" hidden="false" customHeight="false" outlineLevel="0" collapsed="false">
      <c r="A1587" s="0" t="n">
        <v>205308239</v>
      </c>
      <c r="B1587" s="0" t="n">
        <v>3</v>
      </c>
      <c r="C1587" s="0" t="n">
        <v>11114.8</v>
      </c>
      <c r="D1587" s="0" t="n">
        <v>6052.4</v>
      </c>
      <c r="E1587" s="0" t="n">
        <f aca="false">21*B1587</f>
        <v>63</v>
      </c>
      <c r="F1587" s="0" t="n">
        <f aca="false">C1587+D1587</f>
        <v>17167.2</v>
      </c>
      <c r="G1587" s="0" t="n">
        <f aca="false">F1587+E1587</f>
        <v>17230.2</v>
      </c>
      <c r="H1587" s="18" t="n">
        <v>205308239</v>
      </c>
      <c r="I1587" s="47" t="s">
        <v>10691</v>
      </c>
      <c r="J1587" s="48" t="n">
        <v>17230.2</v>
      </c>
      <c r="K1587" s="0" t="n">
        <f aca="false">G1587-J1587</f>
        <v>0</v>
      </c>
    </row>
    <row r="1588" customFormat="false" ht="29.85" hidden="false" customHeight="false" outlineLevel="0" collapsed="false">
      <c r="A1588" s="0" t="n">
        <v>205308240</v>
      </c>
      <c r="B1588" s="0" t="n">
        <v>5</v>
      </c>
      <c r="C1588" s="0" t="n">
        <v>19162.5</v>
      </c>
      <c r="D1588" s="0" t="n">
        <v>0</v>
      </c>
      <c r="E1588" s="0" t="n">
        <f aca="false">21*B1588</f>
        <v>105</v>
      </c>
      <c r="F1588" s="0" t="n">
        <f aca="false">C1588+D1588</f>
        <v>19162.5</v>
      </c>
      <c r="G1588" s="0" t="n">
        <f aca="false">F1588+E1588</f>
        <v>19267.5</v>
      </c>
      <c r="H1588" s="18" t="n">
        <v>205308240</v>
      </c>
      <c r="I1588" s="47" t="s">
        <v>10692</v>
      </c>
      <c r="J1588" s="48" t="n">
        <v>19267.5</v>
      </c>
      <c r="K1588" s="0" t="n">
        <f aca="false">G1588-J1588</f>
        <v>0</v>
      </c>
    </row>
    <row r="1589" customFormat="false" ht="29.85" hidden="false" customHeight="false" outlineLevel="0" collapsed="false">
      <c r="A1589" s="0" t="n">
        <v>205308251</v>
      </c>
      <c r="B1589" s="0" t="n">
        <v>4</v>
      </c>
      <c r="C1589" s="0" t="n">
        <v>15330</v>
      </c>
      <c r="D1589" s="0" t="n">
        <v>0</v>
      </c>
      <c r="E1589" s="0" t="n">
        <f aca="false">21*B1589</f>
        <v>84</v>
      </c>
      <c r="F1589" s="0" t="n">
        <f aca="false">C1589+D1589</f>
        <v>15330</v>
      </c>
      <c r="G1589" s="0" t="n">
        <f aca="false">F1589+E1589</f>
        <v>15414</v>
      </c>
      <c r="H1589" s="53" t="n">
        <v>205308251</v>
      </c>
      <c r="I1589" s="47" t="s">
        <v>10693</v>
      </c>
      <c r="J1589" s="48" t="n">
        <v>15414</v>
      </c>
      <c r="K1589" s="0" t="n">
        <f aca="false">G1589-J1589</f>
        <v>0</v>
      </c>
    </row>
    <row r="1590" customFormat="false" ht="29.85" hidden="false" customHeight="false" outlineLevel="0" collapsed="false">
      <c r="A1590" s="0" t="n">
        <v>205308252</v>
      </c>
      <c r="B1590" s="0" t="n">
        <v>6</v>
      </c>
      <c r="C1590" s="0" t="n">
        <v>22995</v>
      </c>
      <c r="D1590" s="0" t="n">
        <v>0</v>
      </c>
      <c r="E1590" s="0" t="n">
        <f aca="false">21*B1590</f>
        <v>126</v>
      </c>
      <c r="F1590" s="0" t="n">
        <f aca="false">C1590+D1590</f>
        <v>22995</v>
      </c>
      <c r="G1590" s="0" t="n">
        <f aca="false">F1590+E1590</f>
        <v>23121</v>
      </c>
      <c r="H1590" s="18" t="n">
        <v>205308252</v>
      </c>
      <c r="I1590" s="47" t="s">
        <v>10694</v>
      </c>
      <c r="J1590" s="48" t="n">
        <v>23121</v>
      </c>
      <c r="K1590" s="0" t="n">
        <f aca="false">G1590-J1590</f>
        <v>0</v>
      </c>
    </row>
    <row r="1591" customFormat="false" ht="15.65" hidden="false" customHeight="false" outlineLevel="0" collapsed="false">
      <c r="A1591" s="0" t="n">
        <v>205308257</v>
      </c>
      <c r="B1591" s="0" t="n">
        <v>3</v>
      </c>
      <c r="C1591" s="0" t="n">
        <v>11497.5</v>
      </c>
      <c r="D1591" s="0" t="n">
        <v>0</v>
      </c>
      <c r="E1591" s="0" t="n">
        <f aca="false">21*B1591</f>
        <v>63</v>
      </c>
      <c r="F1591" s="0" t="n">
        <f aca="false">C1591+D1591</f>
        <v>11497.5</v>
      </c>
      <c r="G1591" s="0" t="n">
        <f aca="false">F1591+E1591</f>
        <v>11560.5</v>
      </c>
      <c r="H1591" s="18" t="n">
        <v>205308257</v>
      </c>
      <c r="I1591" s="47" t="s">
        <v>10695</v>
      </c>
      <c r="J1591" s="48" t="n">
        <v>11560.5</v>
      </c>
      <c r="K1591" s="0" t="n">
        <f aca="false">G1591-J1591</f>
        <v>0</v>
      </c>
    </row>
    <row r="1592" customFormat="false" ht="29.85" hidden="false" customHeight="false" outlineLevel="0" collapsed="false">
      <c r="A1592" s="0" t="n">
        <v>205308259</v>
      </c>
      <c r="B1592" s="0" t="n">
        <v>14</v>
      </c>
      <c r="C1592" s="0" t="n">
        <v>53655</v>
      </c>
      <c r="D1592" s="0" t="n">
        <v>0</v>
      </c>
      <c r="E1592" s="0" t="n">
        <f aca="false">21*B1592</f>
        <v>294</v>
      </c>
      <c r="F1592" s="0" t="n">
        <f aca="false">C1592+D1592</f>
        <v>53655</v>
      </c>
      <c r="G1592" s="0" t="n">
        <f aca="false">F1592+E1592</f>
        <v>53949</v>
      </c>
      <c r="H1592" s="18" t="n">
        <v>205308259</v>
      </c>
      <c r="I1592" s="47" t="s">
        <v>10696</v>
      </c>
      <c r="J1592" s="48" t="n">
        <v>53949</v>
      </c>
      <c r="K1592" s="0" t="n">
        <f aca="false">G1592-J1592</f>
        <v>0</v>
      </c>
    </row>
    <row r="1593" customFormat="false" ht="29.85" hidden="false" customHeight="false" outlineLevel="0" collapsed="false">
      <c r="A1593" s="0" t="n">
        <v>205308262</v>
      </c>
      <c r="B1593" s="0" t="n">
        <v>1</v>
      </c>
      <c r="C1593" s="0" t="n">
        <v>3832.5</v>
      </c>
      <c r="D1593" s="0" t="n">
        <v>0</v>
      </c>
      <c r="E1593" s="0" t="n">
        <f aca="false">21*B1593</f>
        <v>21</v>
      </c>
      <c r="F1593" s="0" t="n">
        <f aca="false">C1593+D1593</f>
        <v>3832.5</v>
      </c>
      <c r="G1593" s="0" t="n">
        <f aca="false">F1593+E1593</f>
        <v>3853.5</v>
      </c>
      <c r="H1593" s="18" t="n">
        <v>205308262</v>
      </c>
      <c r="I1593" s="47" t="s">
        <v>10697</v>
      </c>
      <c r="J1593" s="48" t="n">
        <v>3853.5</v>
      </c>
      <c r="K1593" s="0" t="n">
        <f aca="false">G1593-J1593</f>
        <v>0</v>
      </c>
    </row>
    <row r="1594" customFormat="false" ht="29.85" hidden="false" customHeight="false" outlineLevel="0" collapsed="false">
      <c r="A1594" s="0" t="n">
        <v>205308265</v>
      </c>
      <c r="B1594" s="0" t="n">
        <v>6</v>
      </c>
      <c r="C1594" s="0" t="n">
        <v>22995</v>
      </c>
      <c r="D1594" s="0" t="n">
        <v>0</v>
      </c>
      <c r="E1594" s="0" t="n">
        <f aca="false">21*B1594</f>
        <v>126</v>
      </c>
      <c r="F1594" s="0" t="n">
        <f aca="false">C1594+D1594</f>
        <v>22995</v>
      </c>
      <c r="G1594" s="0" t="n">
        <f aca="false">F1594+E1594</f>
        <v>23121</v>
      </c>
      <c r="H1594" s="18" t="n">
        <v>205308265</v>
      </c>
      <c r="I1594" s="47" t="s">
        <v>10698</v>
      </c>
      <c r="J1594" s="48" t="n">
        <v>23121</v>
      </c>
      <c r="K1594" s="0" t="n">
        <f aca="false">G1594-J1594</f>
        <v>0</v>
      </c>
    </row>
    <row r="1595" customFormat="false" ht="29.85" hidden="false" customHeight="false" outlineLevel="0" collapsed="false">
      <c r="A1595" s="0" t="n">
        <v>205308270</v>
      </c>
      <c r="B1595" s="0" t="n">
        <v>3</v>
      </c>
      <c r="C1595" s="0" t="n">
        <v>11497.5</v>
      </c>
      <c r="D1595" s="0" t="n">
        <v>0</v>
      </c>
      <c r="E1595" s="0" t="n">
        <f aca="false">21*B1595</f>
        <v>63</v>
      </c>
      <c r="F1595" s="0" t="n">
        <f aca="false">C1595+D1595</f>
        <v>11497.5</v>
      </c>
      <c r="G1595" s="0" t="n">
        <f aca="false">F1595+E1595</f>
        <v>11560.5</v>
      </c>
      <c r="H1595" s="18" t="n">
        <v>205308270</v>
      </c>
      <c r="I1595" s="47" t="s">
        <v>10699</v>
      </c>
      <c r="J1595" s="48" t="n">
        <v>11560.5</v>
      </c>
      <c r="K1595" s="0" t="n">
        <f aca="false">G1595-J1595</f>
        <v>0</v>
      </c>
    </row>
    <row r="1596" customFormat="false" ht="29.85" hidden="false" customHeight="false" outlineLevel="0" collapsed="false">
      <c r="A1596" s="0" t="n">
        <v>205308272</v>
      </c>
      <c r="B1596" s="0" t="n">
        <v>7</v>
      </c>
      <c r="C1596" s="0" t="n">
        <v>26827.5</v>
      </c>
      <c r="D1596" s="0" t="n">
        <v>0</v>
      </c>
      <c r="E1596" s="0" t="n">
        <f aca="false">21*B1596</f>
        <v>147</v>
      </c>
      <c r="F1596" s="0" t="n">
        <f aca="false">C1596+D1596</f>
        <v>26827.5</v>
      </c>
      <c r="G1596" s="0" t="n">
        <f aca="false">F1596+E1596</f>
        <v>26974.5</v>
      </c>
      <c r="H1596" s="18" t="n">
        <v>205308272</v>
      </c>
      <c r="I1596" s="47" t="s">
        <v>10700</v>
      </c>
      <c r="J1596" s="48" t="n">
        <v>26974.5</v>
      </c>
      <c r="K1596" s="0" t="n">
        <f aca="false">G1596-J1596</f>
        <v>0</v>
      </c>
    </row>
    <row r="1597" customFormat="false" ht="15.65" hidden="false" customHeight="false" outlineLevel="0" collapsed="false">
      <c r="A1597" s="0" t="n">
        <v>205308298</v>
      </c>
      <c r="B1597" s="0" t="n">
        <v>5</v>
      </c>
      <c r="C1597" s="0" t="n">
        <v>19162.5</v>
      </c>
      <c r="D1597" s="0" t="n">
        <v>0</v>
      </c>
      <c r="E1597" s="0" t="n">
        <f aca="false">21*B1597</f>
        <v>105</v>
      </c>
      <c r="F1597" s="0" t="n">
        <f aca="false">C1597+D1597</f>
        <v>19162.5</v>
      </c>
      <c r="G1597" s="0" t="n">
        <f aca="false">F1597+E1597</f>
        <v>19267.5</v>
      </c>
      <c r="H1597" s="18" t="n">
        <v>205308298</v>
      </c>
      <c r="I1597" s="47" t="s">
        <v>10701</v>
      </c>
      <c r="J1597" s="48" t="n">
        <v>19267.5</v>
      </c>
      <c r="K1597" s="0" t="n">
        <f aca="false">G1597-J1597</f>
        <v>0</v>
      </c>
    </row>
    <row r="1598" customFormat="false" ht="29.85" hidden="false" customHeight="false" outlineLevel="0" collapsed="false">
      <c r="A1598" s="0" t="n">
        <v>205308299</v>
      </c>
      <c r="B1598" s="0" t="n">
        <v>4</v>
      </c>
      <c r="C1598" s="0" t="n">
        <v>15330</v>
      </c>
      <c r="D1598" s="0" t="n">
        <v>0</v>
      </c>
      <c r="E1598" s="0" t="n">
        <f aca="false">21*B1598</f>
        <v>84</v>
      </c>
      <c r="F1598" s="0" t="n">
        <f aca="false">C1598+D1598</f>
        <v>15330</v>
      </c>
      <c r="G1598" s="0" t="n">
        <f aca="false">F1598+E1598</f>
        <v>15414</v>
      </c>
      <c r="H1598" s="18" t="n">
        <v>205308299</v>
      </c>
      <c r="I1598" s="47" t="s">
        <v>10702</v>
      </c>
      <c r="J1598" s="48" t="n">
        <v>15414</v>
      </c>
      <c r="K1598" s="0" t="n">
        <f aca="false">G1598-J1598</f>
        <v>0</v>
      </c>
    </row>
    <row r="1599" customFormat="false" ht="15.65" hidden="false" customHeight="false" outlineLevel="0" collapsed="false">
      <c r="A1599" s="0" t="n">
        <v>205308302</v>
      </c>
      <c r="B1599" s="0" t="n">
        <v>4</v>
      </c>
      <c r="C1599" s="0" t="n">
        <v>18690</v>
      </c>
      <c r="D1599" s="0" t="n">
        <v>0</v>
      </c>
      <c r="E1599" s="0" t="n">
        <f aca="false">21*B1599</f>
        <v>84</v>
      </c>
      <c r="F1599" s="0" t="n">
        <f aca="false">C1599+D1599</f>
        <v>18690</v>
      </c>
      <c r="G1599" s="0" t="n">
        <f aca="false">F1599+E1599</f>
        <v>18774</v>
      </c>
      <c r="H1599" s="18" t="n">
        <v>205308302</v>
      </c>
      <c r="I1599" s="47" t="s">
        <v>10703</v>
      </c>
      <c r="J1599" s="48" t="n">
        <v>18774</v>
      </c>
      <c r="K1599" s="0" t="n">
        <f aca="false">G1599-J1599</f>
        <v>0</v>
      </c>
    </row>
    <row r="1600" customFormat="false" ht="29.85" hidden="false" customHeight="false" outlineLevel="0" collapsed="false">
      <c r="A1600" s="0" t="n">
        <v>205308304</v>
      </c>
      <c r="B1600" s="0" t="n">
        <v>2</v>
      </c>
      <c r="C1600" s="0" t="n">
        <v>7665</v>
      </c>
      <c r="D1600" s="0" t="n">
        <v>0</v>
      </c>
      <c r="E1600" s="0" t="n">
        <f aca="false">21*B1600</f>
        <v>42</v>
      </c>
      <c r="F1600" s="0" t="n">
        <f aca="false">C1600+D1600</f>
        <v>7665</v>
      </c>
      <c r="G1600" s="0" t="n">
        <f aca="false">F1600+E1600</f>
        <v>7707</v>
      </c>
      <c r="H1600" s="49" t="n">
        <v>205308304</v>
      </c>
      <c r="I1600" s="47" t="s">
        <v>10704</v>
      </c>
      <c r="J1600" s="48" t="n">
        <v>7707</v>
      </c>
      <c r="K1600" s="0" t="n">
        <f aca="false">G1600-J1600</f>
        <v>0</v>
      </c>
    </row>
    <row r="1601" customFormat="false" ht="15.65" hidden="false" customHeight="false" outlineLevel="0" collapsed="false">
      <c r="A1601" s="0" t="n">
        <v>205308304</v>
      </c>
      <c r="B1601" s="0" t="n">
        <v>2</v>
      </c>
      <c r="C1601" s="0" t="n">
        <v>7665</v>
      </c>
      <c r="D1601" s="0" t="n">
        <v>0</v>
      </c>
      <c r="E1601" s="0" t="n">
        <f aca="false">21*B1601</f>
        <v>42</v>
      </c>
      <c r="F1601" s="0" t="n">
        <f aca="false">C1601+D1601</f>
        <v>7665</v>
      </c>
      <c r="G1601" s="0" t="n">
        <f aca="false">F1601+E1601</f>
        <v>7707</v>
      </c>
      <c r="H1601" s="49" t="n">
        <v>205308304</v>
      </c>
      <c r="I1601" s="47" t="s">
        <v>10705</v>
      </c>
      <c r="J1601" s="48" t="n">
        <v>7707</v>
      </c>
      <c r="K1601" s="0" t="n">
        <f aca="false">G1601-J1601</f>
        <v>0</v>
      </c>
    </row>
    <row r="1602" customFormat="false" ht="15.65" hidden="false" customHeight="false" outlineLevel="0" collapsed="false">
      <c r="A1602" s="0" t="n">
        <v>205308305</v>
      </c>
      <c r="B1602" s="0" t="n">
        <v>3</v>
      </c>
      <c r="C1602" s="0" t="n">
        <v>11497.5</v>
      </c>
      <c r="D1602" s="0" t="n">
        <v>0</v>
      </c>
      <c r="E1602" s="0" t="n">
        <f aca="false">21*B1602</f>
        <v>63</v>
      </c>
      <c r="F1602" s="0" t="n">
        <f aca="false">C1602+D1602</f>
        <v>11497.5</v>
      </c>
      <c r="G1602" s="0" t="n">
        <f aca="false">F1602+E1602</f>
        <v>11560.5</v>
      </c>
      <c r="H1602" s="18" t="n">
        <v>205308305</v>
      </c>
      <c r="I1602" s="47" t="s">
        <v>10706</v>
      </c>
      <c r="J1602" s="48" t="n">
        <v>11560.5</v>
      </c>
      <c r="K1602" s="0" t="n">
        <f aca="false">G1602-J1602</f>
        <v>0</v>
      </c>
    </row>
    <row r="1603" customFormat="false" ht="29.85" hidden="false" customHeight="false" outlineLevel="0" collapsed="false">
      <c r="A1603" s="0" t="n">
        <v>205308307</v>
      </c>
      <c r="B1603" s="0" t="n">
        <v>5</v>
      </c>
      <c r="C1603" s="0" t="n">
        <v>19162.5</v>
      </c>
      <c r="D1603" s="0" t="n">
        <v>0</v>
      </c>
      <c r="E1603" s="0" t="n">
        <f aca="false">21*B1603</f>
        <v>105</v>
      </c>
      <c r="F1603" s="0" t="n">
        <f aca="false">C1603+D1603</f>
        <v>19162.5</v>
      </c>
      <c r="G1603" s="0" t="n">
        <f aca="false">F1603+E1603</f>
        <v>19267.5</v>
      </c>
      <c r="H1603" s="18" t="n">
        <v>205308307</v>
      </c>
      <c r="I1603" s="47" t="s">
        <v>10707</v>
      </c>
      <c r="J1603" s="48" t="n">
        <v>19267.5</v>
      </c>
      <c r="K1603" s="0" t="n">
        <f aca="false">G1603-J1603</f>
        <v>0</v>
      </c>
    </row>
    <row r="1604" customFormat="false" ht="29.85" hidden="false" customHeight="false" outlineLevel="0" collapsed="false">
      <c r="A1604" s="0" t="n">
        <v>205308310</v>
      </c>
      <c r="B1604" s="0" t="n">
        <v>5</v>
      </c>
      <c r="C1604" s="0" t="n">
        <v>19162.5</v>
      </c>
      <c r="D1604" s="0" t="n">
        <v>0</v>
      </c>
      <c r="E1604" s="0" t="n">
        <f aca="false">21*B1604</f>
        <v>105</v>
      </c>
      <c r="F1604" s="0" t="n">
        <f aca="false">C1604+D1604</f>
        <v>19162.5</v>
      </c>
      <c r="G1604" s="0" t="n">
        <f aca="false">F1604+E1604</f>
        <v>19267.5</v>
      </c>
      <c r="H1604" s="18" t="n">
        <v>205308310</v>
      </c>
      <c r="I1604" s="47" t="s">
        <v>10708</v>
      </c>
      <c r="J1604" s="48" t="n">
        <v>19267.5</v>
      </c>
      <c r="K1604" s="0" t="n">
        <f aca="false">G1604-J1604</f>
        <v>0</v>
      </c>
    </row>
    <row r="1605" customFormat="false" ht="29.85" hidden="false" customHeight="false" outlineLevel="0" collapsed="false">
      <c r="A1605" s="0" t="n">
        <v>205308311</v>
      </c>
      <c r="B1605" s="0" t="n">
        <v>3</v>
      </c>
      <c r="C1605" s="0" t="n">
        <v>17167.2</v>
      </c>
      <c r="D1605" s="0" t="n">
        <v>0</v>
      </c>
      <c r="E1605" s="0" t="n">
        <f aca="false">21*B1605</f>
        <v>63</v>
      </c>
      <c r="F1605" s="0" t="n">
        <f aca="false">C1605+D1605</f>
        <v>17167.2</v>
      </c>
      <c r="G1605" s="0" t="n">
        <f aca="false">F1605+E1605</f>
        <v>17230.2</v>
      </c>
      <c r="H1605" s="53" t="n">
        <v>205308311</v>
      </c>
      <c r="I1605" s="47" t="s">
        <v>10709</v>
      </c>
      <c r="J1605" s="48" t="n">
        <v>17230.2</v>
      </c>
      <c r="K1605" s="0" t="n">
        <f aca="false">G1605-J1605</f>
        <v>0</v>
      </c>
    </row>
    <row r="1606" customFormat="false" ht="29.85" hidden="false" customHeight="false" outlineLevel="0" collapsed="false">
      <c r="A1606" s="0" t="n">
        <v>205308315</v>
      </c>
      <c r="B1606" s="0" t="n">
        <v>3</v>
      </c>
      <c r="C1606" s="0" t="n">
        <v>11497.5</v>
      </c>
      <c r="D1606" s="0" t="n">
        <v>0</v>
      </c>
      <c r="E1606" s="0" t="n">
        <f aca="false">21*B1606</f>
        <v>63</v>
      </c>
      <c r="F1606" s="0" t="n">
        <f aca="false">C1606+D1606</f>
        <v>11497.5</v>
      </c>
      <c r="G1606" s="0" t="n">
        <f aca="false">F1606+E1606</f>
        <v>11560.5</v>
      </c>
      <c r="H1606" s="18" t="n">
        <v>205308315</v>
      </c>
      <c r="I1606" s="47" t="s">
        <v>10710</v>
      </c>
      <c r="J1606" s="48" t="n">
        <v>11560.5</v>
      </c>
      <c r="K1606" s="0" t="n">
        <f aca="false">G1606-J1606</f>
        <v>0</v>
      </c>
    </row>
    <row r="1607" customFormat="false" ht="15.65" hidden="false" customHeight="false" outlineLevel="0" collapsed="false">
      <c r="A1607" s="0" t="n">
        <v>205308318</v>
      </c>
      <c r="B1607" s="0" t="n">
        <v>2</v>
      </c>
      <c r="C1607" s="0" t="n">
        <v>7665</v>
      </c>
      <c r="D1607" s="0" t="n">
        <v>0</v>
      </c>
      <c r="E1607" s="0" t="n">
        <f aca="false">21*B1607</f>
        <v>42</v>
      </c>
      <c r="F1607" s="0" t="n">
        <f aca="false">C1607+D1607</f>
        <v>7665</v>
      </c>
      <c r="G1607" s="0" t="n">
        <f aca="false">F1607+E1607</f>
        <v>7707</v>
      </c>
      <c r="H1607" s="18" t="n">
        <v>205308318</v>
      </c>
      <c r="I1607" s="47" t="s">
        <v>10711</v>
      </c>
      <c r="J1607" s="48" t="n">
        <v>7707</v>
      </c>
      <c r="K1607" s="0" t="n">
        <f aca="false">G1607-J1607</f>
        <v>0</v>
      </c>
    </row>
    <row r="1608" customFormat="false" ht="29.85" hidden="false" customHeight="false" outlineLevel="0" collapsed="false">
      <c r="A1608" s="0" t="n">
        <v>205308332</v>
      </c>
      <c r="B1608" s="0" t="n">
        <v>2</v>
      </c>
      <c r="C1608" s="0" t="n">
        <v>7665</v>
      </c>
      <c r="D1608" s="0" t="n">
        <v>0</v>
      </c>
      <c r="E1608" s="0" t="n">
        <f aca="false">21*B1608</f>
        <v>42</v>
      </c>
      <c r="F1608" s="0" t="n">
        <f aca="false">C1608+D1608</f>
        <v>7665</v>
      </c>
      <c r="G1608" s="0" t="n">
        <f aca="false">F1608+E1608</f>
        <v>7707</v>
      </c>
      <c r="H1608" s="18" t="n">
        <v>205308332</v>
      </c>
      <c r="I1608" s="47" t="s">
        <v>10712</v>
      </c>
      <c r="J1608" s="48" t="n">
        <v>7707</v>
      </c>
      <c r="K1608" s="0" t="n">
        <f aca="false">G1608-J1608</f>
        <v>0</v>
      </c>
    </row>
    <row r="1609" customFormat="false" ht="29.85" hidden="false" customHeight="false" outlineLevel="0" collapsed="false">
      <c r="A1609" s="0" t="n">
        <v>205308335</v>
      </c>
      <c r="B1609" s="0" t="n">
        <v>1</v>
      </c>
      <c r="C1609" s="0" t="n">
        <v>3832.5</v>
      </c>
      <c r="D1609" s="0" t="n">
        <v>0</v>
      </c>
      <c r="E1609" s="0" t="n">
        <f aca="false">21*B1609</f>
        <v>21</v>
      </c>
      <c r="F1609" s="0" t="n">
        <f aca="false">C1609+D1609</f>
        <v>3832.5</v>
      </c>
      <c r="G1609" s="0" t="n">
        <f aca="false">F1609+E1609</f>
        <v>3853.5</v>
      </c>
      <c r="H1609" s="18" t="n">
        <v>205308335</v>
      </c>
      <c r="I1609" s="47" t="s">
        <v>10713</v>
      </c>
      <c r="J1609" s="48" t="n">
        <v>3853.5</v>
      </c>
      <c r="K1609" s="0" t="n">
        <f aca="false">G1609-J1609</f>
        <v>0</v>
      </c>
    </row>
    <row r="1610" customFormat="false" ht="29.85" hidden="false" customHeight="false" outlineLevel="0" collapsed="false">
      <c r="A1610" s="0" t="n">
        <v>205308341</v>
      </c>
      <c r="B1610" s="0" t="n">
        <v>5</v>
      </c>
      <c r="C1610" s="0" t="n">
        <v>19162.5</v>
      </c>
      <c r="D1610" s="0" t="n">
        <v>0</v>
      </c>
      <c r="E1610" s="0" t="n">
        <f aca="false">21*B1610</f>
        <v>105</v>
      </c>
      <c r="F1610" s="0" t="n">
        <f aca="false">C1610+D1610</f>
        <v>19162.5</v>
      </c>
      <c r="G1610" s="0" t="n">
        <f aca="false">F1610+E1610</f>
        <v>19267.5</v>
      </c>
      <c r="H1610" s="49" t="n">
        <v>205308341</v>
      </c>
      <c r="I1610" s="47" t="s">
        <v>10714</v>
      </c>
      <c r="J1610" s="48" t="n">
        <v>19267.5</v>
      </c>
      <c r="K1610" s="0" t="n">
        <f aca="false">G1610-J1610</f>
        <v>0</v>
      </c>
    </row>
    <row r="1611" customFormat="false" ht="29.85" hidden="false" customHeight="false" outlineLevel="0" collapsed="false">
      <c r="A1611" s="0" t="n">
        <v>205308341</v>
      </c>
      <c r="B1611" s="0" t="n">
        <v>5</v>
      </c>
      <c r="C1611" s="0" t="n">
        <v>19162.5</v>
      </c>
      <c r="D1611" s="0" t="n">
        <v>0</v>
      </c>
      <c r="E1611" s="0" t="n">
        <f aca="false">21*B1611</f>
        <v>105</v>
      </c>
      <c r="F1611" s="0" t="n">
        <f aca="false">C1611+D1611</f>
        <v>19162.5</v>
      </c>
      <c r="G1611" s="0" t="n">
        <f aca="false">F1611+E1611</f>
        <v>19267.5</v>
      </c>
      <c r="H1611" s="49" t="n">
        <v>205308341</v>
      </c>
      <c r="I1611" s="47" t="s">
        <v>10715</v>
      </c>
      <c r="J1611" s="48" t="n">
        <v>19267.5</v>
      </c>
      <c r="K1611" s="0" t="n">
        <f aca="false">G1611-J1611</f>
        <v>0</v>
      </c>
    </row>
    <row r="1612" customFormat="false" ht="29.85" hidden="false" customHeight="false" outlineLevel="0" collapsed="false">
      <c r="A1612" s="0" t="n">
        <v>205308341</v>
      </c>
      <c r="B1612" s="0" t="n">
        <v>5</v>
      </c>
      <c r="C1612" s="0" t="n">
        <v>19162.5</v>
      </c>
      <c r="D1612" s="0" t="n">
        <v>0</v>
      </c>
      <c r="E1612" s="0" t="n">
        <f aca="false">21*B1612</f>
        <v>105</v>
      </c>
      <c r="F1612" s="0" t="n">
        <f aca="false">C1612+D1612</f>
        <v>19162.5</v>
      </c>
      <c r="G1612" s="0" t="n">
        <f aca="false">F1612+E1612</f>
        <v>19267.5</v>
      </c>
      <c r="H1612" s="49" t="n">
        <v>205308341</v>
      </c>
      <c r="I1612" s="91" t="s">
        <v>10716</v>
      </c>
      <c r="J1612" s="48" t="n">
        <v>19267.5</v>
      </c>
      <c r="K1612" s="0" t="n">
        <f aca="false">G1612-J1612</f>
        <v>0</v>
      </c>
    </row>
    <row r="1613" customFormat="false" ht="29.85" hidden="false" customHeight="false" outlineLevel="0" collapsed="false">
      <c r="A1613" s="0" t="n">
        <v>205308343</v>
      </c>
      <c r="B1613" s="0" t="n">
        <v>5</v>
      </c>
      <c r="C1613" s="0" t="n">
        <v>19162.5</v>
      </c>
      <c r="D1613" s="0" t="n">
        <v>0</v>
      </c>
      <c r="E1613" s="0" t="n">
        <f aca="false">21*B1613</f>
        <v>105</v>
      </c>
      <c r="F1613" s="0" t="n">
        <f aca="false">C1613+D1613</f>
        <v>19162.5</v>
      </c>
      <c r="G1613" s="0" t="n">
        <f aca="false">F1613+E1613</f>
        <v>19267.5</v>
      </c>
      <c r="H1613" s="18" t="n">
        <v>205308343</v>
      </c>
      <c r="I1613" s="47" t="s">
        <v>10717</v>
      </c>
      <c r="J1613" s="48" t="n">
        <v>19267.5</v>
      </c>
      <c r="K1613" s="0" t="n">
        <f aca="false">G1613-J1613</f>
        <v>0</v>
      </c>
    </row>
    <row r="1614" customFormat="false" ht="29.85" hidden="false" customHeight="false" outlineLevel="0" collapsed="false">
      <c r="A1614" s="0" t="n">
        <v>205308344</v>
      </c>
      <c r="B1614" s="0" t="n">
        <v>2</v>
      </c>
      <c r="C1614" s="0" t="n">
        <v>7665</v>
      </c>
      <c r="D1614" s="0" t="n">
        <v>0</v>
      </c>
      <c r="E1614" s="0" t="n">
        <f aca="false">21*B1614</f>
        <v>42</v>
      </c>
      <c r="F1614" s="0" t="n">
        <f aca="false">C1614+D1614</f>
        <v>7665</v>
      </c>
      <c r="G1614" s="0" t="n">
        <f aca="false">F1614+E1614</f>
        <v>7707</v>
      </c>
      <c r="H1614" s="53" t="n">
        <v>205308344</v>
      </c>
      <c r="I1614" s="47" t="s">
        <v>10718</v>
      </c>
      <c r="J1614" s="48" t="n">
        <v>7707</v>
      </c>
      <c r="K1614" s="0" t="n">
        <f aca="false">G1614-J1614</f>
        <v>0</v>
      </c>
    </row>
    <row r="1615" customFormat="false" ht="29.85" hidden="false" customHeight="false" outlineLevel="0" collapsed="false">
      <c r="A1615" s="0" t="n">
        <v>205308356</v>
      </c>
      <c r="B1615" s="0" t="n">
        <v>6</v>
      </c>
      <c r="C1615" s="0" t="n">
        <v>22995</v>
      </c>
      <c r="D1615" s="0" t="n">
        <v>0</v>
      </c>
      <c r="E1615" s="0" t="n">
        <f aca="false">21*B1615</f>
        <v>126</v>
      </c>
      <c r="F1615" s="0" t="n">
        <f aca="false">C1615+D1615</f>
        <v>22995</v>
      </c>
      <c r="G1615" s="0" t="n">
        <f aca="false">F1615+E1615</f>
        <v>23121</v>
      </c>
      <c r="H1615" s="18" t="n">
        <v>205308356</v>
      </c>
      <c r="I1615" s="47" t="s">
        <v>10719</v>
      </c>
      <c r="J1615" s="48" t="n">
        <v>23121</v>
      </c>
      <c r="K1615" s="0" t="n">
        <f aca="false">G1615-J1615</f>
        <v>0</v>
      </c>
    </row>
    <row r="1616" customFormat="false" ht="15.65" hidden="false" customHeight="false" outlineLevel="0" collapsed="false">
      <c r="A1616" s="0" t="n">
        <v>205308364</v>
      </c>
      <c r="B1616" s="0" t="n">
        <v>6</v>
      </c>
      <c r="C1616" s="0" t="n">
        <v>22995</v>
      </c>
      <c r="D1616" s="0" t="n">
        <v>0</v>
      </c>
      <c r="E1616" s="0" t="n">
        <f aca="false">21*B1616</f>
        <v>126</v>
      </c>
      <c r="F1616" s="0" t="n">
        <f aca="false">C1616+D1616</f>
        <v>22995</v>
      </c>
      <c r="G1616" s="0" t="n">
        <f aca="false">F1616+E1616</f>
        <v>23121</v>
      </c>
      <c r="H1616" s="18" t="n">
        <v>205308364</v>
      </c>
      <c r="I1616" s="47" t="s">
        <v>10720</v>
      </c>
      <c r="J1616" s="48" t="n">
        <v>23121</v>
      </c>
      <c r="K1616" s="0" t="n">
        <f aca="false">G1616-J1616</f>
        <v>0</v>
      </c>
    </row>
    <row r="1617" customFormat="false" ht="29.85" hidden="false" customHeight="false" outlineLevel="0" collapsed="false">
      <c r="A1617" s="0" t="n">
        <v>205308366</v>
      </c>
      <c r="B1617" s="0" t="n">
        <v>3</v>
      </c>
      <c r="C1617" s="0" t="n">
        <v>11497.5</v>
      </c>
      <c r="D1617" s="0" t="n">
        <v>0</v>
      </c>
      <c r="E1617" s="0" t="n">
        <f aca="false">21*B1617</f>
        <v>63</v>
      </c>
      <c r="F1617" s="0" t="n">
        <f aca="false">C1617+D1617</f>
        <v>11497.5</v>
      </c>
      <c r="G1617" s="0" t="n">
        <f aca="false">F1617+E1617</f>
        <v>11560.5</v>
      </c>
      <c r="H1617" s="18" t="n">
        <v>205308366</v>
      </c>
      <c r="I1617" s="47" t="s">
        <v>10721</v>
      </c>
      <c r="J1617" s="48" t="n">
        <v>11560.5</v>
      </c>
      <c r="K1617" s="0" t="n">
        <f aca="false">G1617-J1617</f>
        <v>0</v>
      </c>
    </row>
    <row r="1618" customFormat="false" ht="29.85" hidden="false" customHeight="false" outlineLevel="0" collapsed="false">
      <c r="A1618" s="0" t="n">
        <v>205308367</v>
      </c>
      <c r="B1618" s="0" t="n">
        <v>3</v>
      </c>
      <c r="C1618" s="0" t="n">
        <v>11497.5</v>
      </c>
      <c r="D1618" s="0" t="n">
        <v>0</v>
      </c>
      <c r="E1618" s="0" t="n">
        <f aca="false">21*B1618</f>
        <v>63</v>
      </c>
      <c r="F1618" s="0" t="n">
        <f aca="false">C1618+D1618</f>
        <v>11497.5</v>
      </c>
      <c r="G1618" s="0" t="n">
        <f aca="false">F1618+E1618</f>
        <v>11560.5</v>
      </c>
      <c r="H1618" s="18" t="n">
        <v>205308367</v>
      </c>
      <c r="I1618" s="47" t="s">
        <v>10722</v>
      </c>
      <c r="J1618" s="48" t="n">
        <v>11560.5</v>
      </c>
      <c r="K1618" s="0" t="n">
        <f aca="false">G1618-J1618</f>
        <v>0</v>
      </c>
    </row>
    <row r="1619" customFormat="false" ht="29.85" hidden="false" customHeight="false" outlineLevel="0" collapsed="false">
      <c r="A1619" s="0" t="n">
        <v>205308374</v>
      </c>
      <c r="B1619" s="0" t="n">
        <v>1</v>
      </c>
      <c r="C1619" s="0" t="n">
        <v>3832.5</v>
      </c>
      <c r="D1619" s="0" t="n">
        <v>0</v>
      </c>
      <c r="E1619" s="0" t="n">
        <f aca="false">21*B1619</f>
        <v>21</v>
      </c>
      <c r="F1619" s="0" t="n">
        <f aca="false">C1619+D1619</f>
        <v>3832.5</v>
      </c>
      <c r="G1619" s="0" t="n">
        <f aca="false">F1619+E1619</f>
        <v>3853.5</v>
      </c>
      <c r="H1619" s="53" t="n">
        <v>205308374</v>
      </c>
      <c r="I1619" s="47" t="s">
        <v>10723</v>
      </c>
      <c r="J1619" s="48" t="n">
        <v>3853.5</v>
      </c>
      <c r="K1619" s="0" t="n">
        <f aca="false">G1619-J1619</f>
        <v>0</v>
      </c>
    </row>
    <row r="1620" customFormat="false" ht="29.85" hidden="false" customHeight="false" outlineLevel="0" collapsed="false">
      <c r="A1620" s="0" t="n">
        <v>205308378</v>
      </c>
      <c r="B1620" s="0" t="n">
        <v>2</v>
      </c>
      <c r="C1620" s="0" t="n">
        <v>7665</v>
      </c>
      <c r="D1620" s="0" t="n">
        <v>0</v>
      </c>
      <c r="E1620" s="0" t="n">
        <f aca="false">21*B1620</f>
        <v>42</v>
      </c>
      <c r="F1620" s="0" t="n">
        <f aca="false">C1620+D1620</f>
        <v>7665</v>
      </c>
      <c r="G1620" s="0" t="n">
        <f aca="false">F1620+E1620</f>
        <v>7707</v>
      </c>
      <c r="H1620" s="18" t="n">
        <v>205308378</v>
      </c>
      <c r="I1620" s="47" t="s">
        <v>10724</v>
      </c>
      <c r="J1620" s="48" t="n">
        <v>7707</v>
      </c>
      <c r="K1620" s="0" t="n">
        <f aca="false">G1620-J1620</f>
        <v>0</v>
      </c>
    </row>
    <row r="1621" customFormat="false" ht="29.85" hidden="false" customHeight="false" outlineLevel="0" collapsed="false">
      <c r="A1621" s="0" t="n">
        <v>205308382</v>
      </c>
      <c r="B1621" s="0" t="n">
        <v>2</v>
      </c>
      <c r="C1621" s="0" t="n">
        <v>11444.8</v>
      </c>
      <c r="D1621" s="0" t="n">
        <v>0</v>
      </c>
      <c r="E1621" s="0" t="n">
        <f aca="false">21*B1621</f>
        <v>42</v>
      </c>
      <c r="F1621" s="0" t="n">
        <f aca="false">C1621+D1621</f>
        <v>11444.8</v>
      </c>
      <c r="G1621" s="0" t="n">
        <f aca="false">F1621+E1621</f>
        <v>11486.8</v>
      </c>
      <c r="H1621" s="53" t="n">
        <v>205308382</v>
      </c>
      <c r="I1621" s="47" t="s">
        <v>10725</v>
      </c>
      <c r="J1621" s="48" t="n">
        <v>11486.8</v>
      </c>
      <c r="K1621" s="0" t="n">
        <f aca="false">G1621-J1621</f>
        <v>0</v>
      </c>
    </row>
    <row r="1622" customFormat="false" ht="15.65" hidden="false" customHeight="false" outlineLevel="0" collapsed="false">
      <c r="A1622" s="0" t="n">
        <v>205308386</v>
      </c>
      <c r="B1622" s="0" t="n">
        <v>3</v>
      </c>
      <c r="C1622" s="0" t="n">
        <v>17167.2</v>
      </c>
      <c r="D1622" s="0" t="n">
        <v>0</v>
      </c>
      <c r="E1622" s="0" t="n">
        <f aca="false">21*B1622</f>
        <v>63</v>
      </c>
      <c r="F1622" s="0" t="n">
        <f aca="false">C1622+D1622</f>
        <v>17167.2</v>
      </c>
      <c r="G1622" s="0" t="n">
        <f aca="false">F1622+E1622</f>
        <v>17230.2</v>
      </c>
      <c r="H1622" s="49" t="n">
        <v>205308386</v>
      </c>
      <c r="I1622" s="47" t="s">
        <v>10726</v>
      </c>
      <c r="J1622" s="48" t="n">
        <v>17230.2</v>
      </c>
      <c r="K1622" s="0" t="n">
        <f aca="false">G1622-J1622</f>
        <v>0</v>
      </c>
    </row>
    <row r="1623" customFormat="false" ht="29.85" hidden="false" customHeight="false" outlineLevel="0" collapsed="false">
      <c r="A1623" s="0" t="n">
        <v>205308386</v>
      </c>
      <c r="B1623" s="0" t="n">
        <v>3</v>
      </c>
      <c r="C1623" s="0" t="n">
        <v>17167.2</v>
      </c>
      <c r="D1623" s="0" t="n">
        <v>0</v>
      </c>
      <c r="E1623" s="0" t="n">
        <f aca="false">21*B1623</f>
        <v>63</v>
      </c>
      <c r="F1623" s="0" t="n">
        <f aca="false">C1623+D1623</f>
        <v>17167.2</v>
      </c>
      <c r="G1623" s="0" t="n">
        <f aca="false">F1623+E1623</f>
        <v>17230.2</v>
      </c>
      <c r="H1623" s="49" t="n">
        <v>205308386</v>
      </c>
      <c r="I1623" s="47" t="s">
        <v>10727</v>
      </c>
      <c r="J1623" s="48" t="n">
        <v>17230.2</v>
      </c>
      <c r="K1623" s="0" t="n">
        <f aca="false">G1623-J1623</f>
        <v>0</v>
      </c>
    </row>
    <row r="1624" customFormat="false" ht="29.85" hidden="false" customHeight="false" outlineLevel="0" collapsed="false">
      <c r="A1624" s="0" t="n">
        <v>205308389</v>
      </c>
      <c r="B1624" s="0" t="n">
        <v>3</v>
      </c>
      <c r="C1624" s="0" t="n">
        <v>11497.5</v>
      </c>
      <c r="D1624" s="0" t="n">
        <v>0</v>
      </c>
      <c r="E1624" s="0" t="n">
        <f aca="false">21*B1624</f>
        <v>63</v>
      </c>
      <c r="F1624" s="0" t="n">
        <f aca="false">C1624+D1624</f>
        <v>11497.5</v>
      </c>
      <c r="G1624" s="0" t="n">
        <f aca="false">F1624+E1624</f>
        <v>11560.5</v>
      </c>
      <c r="H1624" s="18" t="n">
        <v>205308389</v>
      </c>
      <c r="I1624" s="47" t="s">
        <v>10728</v>
      </c>
      <c r="J1624" s="48" t="n">
        <v>11560.5</v>
      </c>
      <c r="K1624" s="0" t="n">
        <f aca="false">G1624-J1624</f>
        <v>0</v>
      </c>
    </row>
    <row r="1625" customFormat="false" ht="29.85" hidden="false" customHeight="false" outlineLevel="0" collapsed="false">
      <c r="A1625" s="0" t="n">
        <v>205308395</v>
      </c>
      <c r="B1625" s="0" t="n">
        <v>3</v>
      </c>
      <c r="C1625" s="0" t="n">
        <v>11497.5</v>
      </c>
      <c r="D1625" s="0" t="n">
        <v>0</v>
      </c>
      <c r="E1625" s="0" t="n">
        <f aca="false">21*B1625</f>
        <v>63</v>
      </c>
      <c r="F1625" s="0" t="n">
        <f aca="false">C1625+D1625</f>
        <v>11497.5</v>
      </c>
      <c r="G1625" s="0" t="n">
        <f aca="false">F1625+E1625</f>
        <v>11560.5</v>
      </c>
      <c r="H1625" s="18" t="n">
        <v>205308395</v>
      </c>
      <c r="I1625" s="47" t="s">
        <v>10729</v>
      </c>
      <c r="J1625" s="48" t="n">
        <v>11560.5</v>
      </c>
      <c r="K1625" s="0" t="n">
        <f aca="false">G1625-J1625</f>
        <v>0</v>
      </c>
    </row>
    <row r="1626" customFormat="false" ht="29.85" hidden="false" customHeight="false" outlineLevel="0" collapsed="false">
      <c r="A1626" s="0" t="n">
        <v>205308397</v>
      </c>
      <c r="B1626" s="0" t="n">
        <v>4</v>
      </c>
      <c r="C1626" s="0" t="n">
        <v>15330</v>
      </c>
      <c r="D1626" s="0" t="n">
        <v>0</v>
      </c>
      <c r="E1626" s="0" t="n">
        <f aca="false">21*B1626</f>
        <v>84</v>
      </c>
      <c r="F1626" s="0" t="n">
        <f aca="false">C1626+D1626</f>
        <v>15330</v>
      </c>
      <c r="G1626" s="0" t="n">
        <f aca="false">F1626+E1626</f>
        <v>15414</v>
      </c>
      <c r="H1626" s="18" t="n">
        <v>205308397</v>
      </c>
      <c r="I1626" s="47" t="s">
        <v>10730</v>
      </c>
      <c r="J1626" s="48" t="n">
        <v>15414</v>
      </c>
      <c r="K1626" s="0" t="n">
        <f aca="false">G1626-J1626</f>
        <v>0</v>
      </c>
    </row>
    <row r="1627" customFormat="false" ht="15.65" hidden="false" customHeight="false" outlineLevel="0" collapsed="false">
      <c r="A1627" s="0" t="n">
        <v>205308401</v>
      </c>
      <c r="B1627" s="0" t="n">
        <v>2</v>
      </c>
      <c r="C1627" s="0" t="n">
        <v>11444.8</v>
      </c>
      <c r="D1627" s="0" t="n">
        <v>0</v>
      </c>
      <c r="E1627" s="0" t="n">
        <f aca="false">21*B1627</f>
        <v>42</v>
      </c>
      <c r="F1627" s="0" t="n">
        <f aca="false">C1627+D1627</f>
        <v>11444.8</v>
      </c>
      <c r="G1627" s="0" t="n">
        <f aca="false">F1627+E1627</f>
        <v>11486.8</v>
      </c>
      <c r="H1627" s="18" t="n">
        <v>205308401</v>
      </c>
      <c r="I1627" s="47" t="s">
        <v>10731</v>
      </c>
      <c r="J1627" s="48" t="n">
        <v>11486.8</v>
      </c>
      <c r="K1627" s="0" t="n">
        <f aca="false">G1627-J1627</f>
        <v>0</v>
      </c>
    </row>
    <row r="1628" customFormat="false" ht="29.85" hidden="false" customHeight="false" outlineLevel="0" collapsed="false">
      <c r="A1628" s="0" t="n">
        <v>205308406</v>
      </c>
      <c r="B1628" s="0" t="n">
        <v>3</v>
      </c>
      <c r="C1628" s="0" t="n">
        <v>11497.5</v>
      </c>
      <c r="D1628" s="0" t="n">
        <v>0</v>
      </c>
      <c r="E1628" s="0" t="n">
        <f aca="false">21*B1628</f>
        <v>63</v>
      </c>
      <c r="F1628" s="0" t="n">
        <f aca="false">C1628+D1628</f>
        <v>11497.5</v>
      </c>
      <c r="G1628" s="0" t="n">
        <f aca="false">F1628+E1628</f>
        <v>11560.5</v>
      </c>
      <c r="H1628" s="18" t="n">
        <v>205308406</v>
      </c>
      <c r="I1628" s="47" t="s">
        <v>10732</v>
      </c>
      <c r="J1628" s="48" t="n">
        <v>11560.5</v>
      </c>
      <c r="K1628" s="0" t="n">
        <f aca="false">G1628-J1628</f>
        <v>0</v>
      </c>
    </row>
    <row r="1629" customFormat="false" ht="29.85" hidden="false" customHeight="false" outlineLevel="0" collapsed="false">
      <c r="A1629" s="0" t="n">
        <v>205308408</v>
      </c>
      <c r="B1629" s="0" t="n">
        <v>9</v>
      </c>
      <c r="C1629" s="0" t="n">
        <v>34492.5</v>
      </c>
      <c r="D1629" s="0" t="n">
        <v>0</v>
      </c>
      <c r="E1629" s="0" t="n">
        <f aca="false">21*B1629</f>
        <v>189</v>
      </c>
      <c r="F1629" s="0" t="n">
        <f aca="false">C1629+D1629</f>
        <v>34492.5</v>
      </c>
      <c r="G1629" s="0" t="n">
        <f aca="false">F1629+E1629</f>
        <v>34681.5</v>
      </c>
      <c r="H1629" s="53" t="n">
        <v>205308408</v>
      </c>
      <c r="I1629" s="47" t="s">
        <v>10733</v>
      </c>
      <c r="J1629" s="48" t="n">
        <v>34681.5</v>
      </c>
      <c r="K1629" s="0" t="n">
        <f aca="false">G1629-J1629</f>
        <v>0</v>
      </c>
    </row>
    <row r="1630" customFormat="false" ht="29.85" hidden="false" customHeight="false" outlineLevel="0" collapsed="false">
      <c r="A1630" s="0" t="n">
        <v>205308415</v>
      </c>
      <c r="B1630" s="0" t="n">
        <v>2</v>
      </c>
      <c r="C1630" s="0" t="n">
        <v>7665</v>
      </c>
      <c r="D1630" s="0" t="n">
        <v>0</v>
      </c>
      <c r="E1630" s="0" t="n">
        <f aca="false">21*B1630</f>
        <v>42</v>
      </c>
      <c r="F1630" s="0" t="n">
        <f aca="false">C1630+D1630</f>
        <v>7665</v>
      </c>
      <c r="G1630" s="0" t="n">
        <f aca="false">F1630+E1630</f>
        <v>7707</v>
      </c>
      <c r="H1630" s="18" t="n">
        <v>205308415</v>
      </c>
      <c r="I1630" s="47" t="s">
        <v>10734</v>
      </c>
      <c r="J1630" s="48" t="n">
        <v>7707</v>
      </c>
      <c r="K1630" s="0" t="n">
        <f aca="false">G1630-J1630</f>
        <v>0</v>
      </c>
    </row>
    <row r="1631" customFormat="false" ht="29.85" hidden="false" customHeight="false" outlineLevel="0" collapsed="false">
      <c r="A1631" s="0" t="n">
        <v>205308416</v>
      </c>
      <c r="B1631" s="0" t="n">
        <v>2</v>
      </c>
      <c r="C1631" s="0" t="n">
        <v>9345</v>
      </c>
      <c r="D1631" s="0" t="n">
        <v>0</v>
      </c>
      <c r="E1631" s="0" t="n">
        <f aca="false">21*B1631</f>
        <v>42</v>
      </c>
      <c r="F1631" s="0" t="n">
        <f aca="false">C1631+D1631</f>
        <v>9345</v>
      </c>
      <c r="G1631" s="0" t="n">
        <f aca="false">F1631+E1631</f>
        <v>9387</v>
      </c>
      <c r="H1631" s="18" t="n">
        <v>205308416</v>
      </c>
      <c r="I1631" s="47" t="s">
        <v>10735</v>
      </c>
      <c r="J1631" s="48" t="n">
        <v>9387</v>
      </c>
      <c r="K1631" s="0" t="n">
        <f aca="false">G1631-J1631</f>
        <v>0</v>
      </c>
    </row>
    <row r="1632" customFormat="false" ht="29.85" hidden="false" customHeight="false" outlineLevel="0" collapsed="false">
      <c r="A1632" s="0" t="n">
        <v>205308418</v>
      </c>
      <c r="B1632" s="0" t="n">
        <v>2</v>
      </c>
      <c r="C1632" s="0" t="n">
        <v>7665</v>
      </c>
      <c r="D1632" s="0" t="n">
        <v>0</v>
      </c>
      <c r="E1632" s="0" t="n">
        <f aca="false">21*B1632</f>
        <v>42</v>
      </c>
      <c r="F1632" s="0" t="n">
        <f aca="false">C1632+D1632</f>
        <v>7665</v>
      </c>
      <c r="G1632" s="0" t="n">
        <f aca="false">F1632+E1632</f>
        <v>7707</v>
      </c>
      <c r="H1632" s="18" t="n">
        <v>205308418</v>
      </c>
      <c r="I1632" s="47" t="s">
        <v>10736</v>
      </c>
      <c r="J1632" s="48" t="n">
        <v>7707</v>
      </c>
      <c r="K1632" s="0" t="n">
        <f aca="false">G1632-J1632</f>
        <v>0</v>
      </c>
    </row>
    <row r="1633" customFormat="false" ht="29.85" hidden="false" customHeight="false" outlineLevel="0" collapsed="false">
      <c r="A1633" s="0" t="n">
        <v>205308421</v>
      </c>
      <c r="B1633" s="0" t="n">
        <v>2</v>
      </c>
      <c r="C1633" s="0" t="n">
        <v>7665</v>
      </c>
      <c r="D1633" s="0" t="n">
        <v>0</v>
      </c>
      <c r="E1633" s="0" t="n">
        <f aca="false">21*B1633</f>
        <v>42</v>
      </c>
      <c r="F1633" s="0" t="n">
        <f aca="false">C1633+D1633</f>
        <v>7665</v>
      </c>
      <c r="G1633" s="0" t="n">
        <f aca="false">F1633+E1633</f>
        <v>7707</v>
      </c>
      <c r="H1633" s="18" t="n">
        <v>205308421</v>
      </c>
      <c r="I1633" s="47" t="s">
        <v>10737</v>
      </c>
      <c r="J1633" s="48" t="n">
        <v>7707</v>
      </c>
      <c r="K1633" s="0" t="n">
        <f aca="false">G1633-J1633</f>
        <v>0</v>
      </c>
    </row>
    <row r="1634" customFormat="false" ht="29.85" hidden="false" customHeight="false" outlineLevel="0" collapsed="false">
      <c r="A1634" s="0" t="n">
        <v>205308422</v>
      </c>
      <c r="B1634" s="0" t="n">
        <v>1</v>
      </c>
      <c r="C1634" s="0" t="n">
        <v>3832.5</v>
      </c>
      <c r="D1634" s="0" t="n">
        <v>0</v>
      </c>
      <c r="E1634" s="0" t="n">
        <f aca="false">21*B1634</f>
        <v>21</v>
      </c>
      <c r="F1634" s="0" t="n">
        <f aca="false">C1634+D1634</f>
        <v>3832.5</v>
      </c>
      <c r="G1634" s="0" t="n">
        <f aca="false">F1634+E1634</f>
        <v>3853.5</v>
      </c>
      <c r="H1634" s="18" t="n">
        <v>205308422</v>
      </c>
      <c r="I1634" s="47" t="s">
        <v>10738</v>
      </c>
      <c r="J1634" s="48" t="n">
        <v>3853.5</v>
      </c>
      <c r="K1634" s="0" t="n">
        <f aca="false">G1634-J1634</f>
        <v>0</v>
      </c>
    </row>
    <row r="1635" customFormat="false" ht="29.85" hidden="false" customHeight="false" outlineLevel="0" collapsed="false">
      <c r="A1635" s="0" t="n">
        <v>205308423</v>
      </c>
      <c r="B1635" s="0" t="n">
        <v>2</v>
      </c>
      <c r="C1635" s="0" t="n">
        <v>7665</v>
      </c>
      <c r="D1635" s="0" t="n">
        <v>0</v>
      </c>
      <c r="E1635" s="0" t="n">
        <f aca="false">21*B1635</f>
        <v>42</v>
      </c>
      <c r="F1635" s="0" t="n">
        <f aca="false">C1635+D1635</f>
        <v>7665</v>
      </c>
      <c r="G1635" s="0" t="n">
        <f aca="false">F1635+E1635</f>
        <v>7707</v>
      </c>
      <c r="H1635" s="18" t="n">
        <v>205308423</v>
      </c>
      <c r="I1635" s="47" t="s">
        <v>10739</v>
      </c>
      <c r="J1635" s="48" t="n">
        <v>7707</v>
      </c>
      <c r="K1635" s="0" t="n">
        <f aca="false">G1635-J1635</f>
        <v>0</v>
      </c>
    </row>
    <row r="1636" customFormat="false" ht="29.85" hidden="false" customHeight="false" outlineLevel="0" collapsed="false">
      <c r="A1636" s="0" t="n">
        <v>205308430</v>
      </c>
      <c r="B1636" s="0" t="n">
        <v>2</v>
      </c>
      <c r="C1636" s="0" t="n">
        <v>7665</v>
      </c>
      <c r="D1636" s="0" t="n">
        <v>0</v>
      </c>
      <c r="E1636" s="0" t="n">
        <f aca="false">21*B1636</f>
        <v>42</v>
      </c>
      <c r="F1636" s="0" t="n">
        <f aca="false">C1636+D1636</f>
        <v>7665</v>
      </c>
      <c r="G1636" s="0" t="n">
        <f aca="false">F1636+E1636</f>
        <v>7707</v>
      </c>
      <c r="H1636" s="18" t="n">
        <v>205308430</v>
      </c>
      <c r="I1636" s="47" t="s">
        <v>10740</v>
      </c>
      <c r="J1636" s="48" t="n">
        <v>7707</v>
      </c>
      <c r="K1636" s="0" t="n">
        <f aca="false">G1636-J1636</f>
        <v>0</v>
      </c>
    </row>
    <row r="1637" customFormat="false" ht="29.85" hidden="false" customHeight="false" outlineLevel="0" collapsed="false">
      <c r="A1637" s="0" t="n">
        <v>205308431</v>
      </c>
      <c r="B1637" s="0" t="n">
        <v>4</v>
      </c>
      <c r="C1637" s="0" t="n">
        <v>15330</v>
      </c>
      <c r="D1637" s="0" t="n">
        <v>0</v>
      </c>
      <c r="E1637" s="0" t="n">
        <f aca="false">21*B1637</f>
        <v>84</v>
      </c>
      <c r="F1637" s="0" t="n">
        <f aca="false">C1637+D1637</f>
        <v>15330</v>
      </c>
      <c r="G1637" s="0" t="n">
        <f aca="false">F1637+E1637</f>
        <v>15414</v>
      </c>
      <c r="H1637" s="18" t="n">
        <v>205308431</v>
      </c>
      <c r="I1637" s="47" t="s">
        <v>10741</v>
      </c>
      <c r="J1637" s="48" t="n">
        <v>15414</v>
      </c>
      <c r="K1637" s="0" t="n">
        <f aca="false">G1637-J1637</f>
        <v>0</v>
      </c>
    </row>
    <row r="1638" customFormat="false" ht="29.85" hidden="false" customHeight="false" outlineLevel="0" collapsed="false">
      <c r="A1638" s="0" t="n">
        <v>205308432</v>
      </c>
      <c r="B1638" s="0" t="n">
        <v>9</v>
      </c>
      <c r="C1638" s="0" t="n">
        <v>34492.5</v>
      </c>
      <c r="D1638" s="0" t="n">
        <v>0</v>
      </c>
      <c r="E1638" s="0" t="n">
        <f aca="false">21*B1638</f>
        <v>189</v>
      </c>
      <c r="F1638" s="0" t="n">
        <f aca="false">C1638+D1638</f>
        <v>34492.5</v>
      </c>
      <c r="G1638" s="0" t="n">
        <f aca="false">F1638+E1638</f>
        <v>34681.5</v>
      </c>
      <c r="H1638" s="18" t="n">
        <v>205308432</v>
      </c>
      <c r="I1638" s="47" t="s">
        <v>10742</v>
      </c>
      <c r="J1638" s="48" t="n">
        <v>34681.5</v>
      </c>
      <c r="K1638" s="0" t="n">
        <f aca="false">G1638-J1638</f>
        <v>0</v>
      </c>
    </row>
    <row r="1639" customFormat="false" ht="29.85" hidden="false" customHeight="false" outlineLevel="0" collapsed="false">
      <c r="A1639" s="0" t="n">
        <v>205308433</v>
      </c>
      <c r="B1639" s="0" t="n">
        <v>2</v>
      </c>
      <c r="C1639" s="0" t="n">
        <v>7665</v>
      </c>
      <c r="D1639" s="0" t="n">
        <v>0</v>
      </c>
      <c r="E1639" s="0" t="n">
        <f aca="false">21*B1639</f>
        <v>42</v>
      </c>
      <c r="F1639" s="0" t="n">
        <f aca="false">C1639+D1639</f>
        <v>7665</v>
      </c>
      <c r="G1639" s="0" t="n">
        <f aca="false">F1639+E1639</f>
        <v>7707</v>
      </c>
      <c r="H1639" s="49" t="n">
        <v>205308433</v>
      </c>
      <c r="I1639" s="47" t="s">
        <v>10743</v>
      </c>
      <c r="J1639" s="48" t="n">
        <v>7707</v>
      </c>
      <c r="K1639" s="0" t="n">
        <f aca="false">G1639-J1639</f>
        <v>0</v>
      </c>
    </row>
    <row r="1640" customFormat="false" ht="29.85" hidden="false" customHeight="false" outlineLevel="0" collapsed="false">
      <c r="A1640" s="0" t="n">
        <v>205308433</v>
      </c>
      <c r="B1640" s="0" t="n">
        <v>2</v>
      </c>
      <c r="C1640" s="0" t="n">
        <v>7665</v>
      </c>
      <c r="D1640" s="0" t="n">
        <v>0</v>
      </c>
      <c r="E1640" s="0" t="n">
        <f aca="false">21*B1640</f>
        <v>42</v>
      </c>
      <c r="F1640" s="0" t="n">
        <f aca="false">C1640+D1640</f>
        <v>7665</v>
      </c>
      <c r="G1640" s="0" t="n">
        <f aca="false">F1640+E1640</f>
        <v>7707</v>
      </c>
      <c r="H1640" s="49" t="n">
        <v>205308433</v>
      </c>
      <c r="I1640" s="47" t="s">
        <v>10744</v>
      </c>
      <c r="J1640" s="48" t="n">
        <v>7707</v>
      </c>
      <c r="K1640" s="0" t="n">
        <f aca="false">G1640-J1640</f>
        <v>0</v>
      </c>
    </row>
    <row r="1641" customFormat="false" ht="29.85" hidden="false" customHeight="false" outlineLevel="0" collapsed="false">
      <c r="A1641" s="0" t="n">
        <v>205308435</v>
      </c>
      <c r="B1641" s="0" t="n">
        <v>2</v>
      </c>
      <c r="C1641" s="0" t="n">
        <v>7665</v>
      </c>
      <c r="D1641" s="0" t="n">
        <v>0</v>
      </c>
      <c r="E1641" s="0" t="n">
        <f aca="false">21*B1641</f>
        <v>42</v>
      </c>
      <c r="F1641" s="0" t="n">
        <f aca="false">C1641+D1641</f>
        <v>7665</v>
      </c>
      <c r="G1641" s="0" t="n">
        <f aca="false">F1641+E1641</f>
        <v>7707</v>
      </c>
      <c r="H1641" s="49" t="n">
        <v>205308435</v>
      </c>
      <c r="I1641" s="47" t="s">
        <v>10745</v>
      </c>
      <c r="J1641" s="48" t="n">
        <v>7707</v>
      </c>
      <c r="K1641" s="0" t="n">
        <f aca="false">G1641-J1641</f>
        <v>0</v>
      </c>
    </row>
    <row r="1642" customFormat="false" ht="29.85" hidden="false" customHeight="false" outlineLevel="0" collapsed="false">
      <c r="A1642" s="0" t="n">
        <v>205308435</v>
      </c>
      <c r="B1642" s="0" t="n">
        <v>2</v>
      </c>
      <c r="C1642" s="0" t="n">
        <v>7665</v>
      </c>
      <c r="D1642" s="0" t="n">
        <v>0</v>
      </c>
      <c r="E1642" s="0" t="n">
        <f aca="false">21*B1642</f>
        <v>42</v>
      </c>
      <c r="F1642" s="0" t="n">
        <f aca="false">C1642+D1642</f>
        <v>7665</v>
      </c>
      <c r="G1642" s="0" t="n">
        <f aca="false">F1642+E1642</f>
        <v>7707</v>
      </c>
      <c r="H1642" s="49" t="n">
        <v>205308435</v>
      </c>
      <c r="I1642" s="47" t="s">
        <v>10746</v>
      </c>
      <c r="J1642" s="48" t="n">
        <v>7707</v>
      </c>
      <c r="K1642" s="0" t="n">
        <f aca="false">G1642-J1642</f>
        <v>0</v>
      </c>
    </row>
    <row r="1643" customFormat="false" ht="29.85" hidden="false" customHeight="false" outlineLevel="0" collapsed="false">
      <c r="A1643" s="0" t="n">
        <v>205308440</v>
      </c>
      <c r="B1643" s="0" t="n">
        <v>2</v>
      </c>
      <c r="C1643" s="0" t="n">
        <v>7665</v>
      </c>
      <c r="D1643" s="0" t="n">
        <v>0</v>
      </c>
      <c r="E1643" s="0" t="n">
        <f aca="false">21*B1643</f>
        <v>42</v>
      </c>
      <c r="F1643" s="0" t="n">
        <f aca="false">C1643+D1643</f>
        <v>7665</v>
      </c>
      <c r="G1643" s="0" t="n">
        <f aca="false">F1643+E1643</f>
        <v>7707</v>
      </c>
      <c r="H1643" s="18" t="n">
        <v>205308440</v>
      </c>
      <c r="I1643" s="47" t="s">
        <v>10747</v>
      </c>
      <c r="J1643" s="48" t="n">
        <v>7707</v>
      </c>
      <c r="K1643" s="0" t="n">
        <f aca="false">G1643-J1643</f>
        <v>0</v>
      </c>
    </row>
    <row r="1644" s="11" customFormat="true" ht="15.75" hidden="false" customHeight="false" outlineLevel="0" collapsed="false">
      <c r="A1644" s="11" t="n">
        <v>205308446</v>
      </c>
      <c r="B1644" s="11" t="n">
        <v>3</v>
      </c>
      <c r="C1644" s="11" t="n">
        <v>17167.2</v>
      </c>
      <c r="D1644" s="11" t="n">
        <v>0</v>
      </c>
      <c r="E1644" s="11" t="n">
        <f aca="false">21*B1644</f>
        <v>63</v>
      </c>
      <c r="F1644" s="11" t="n">
        <f aca="false">C1644+D1644</f>
        <v>17167.2</v>
      </c>
      <c r="G1644" s="11" t="n">
        <f aca="false">F1644+E1644</f>
        <v>17230.2</v>
      </c>
      <c r="H1644" s="38" t="n">
        <v>205308446</v>
      </c>
      <c r="I1644" s="39" t="s">
        <v>10748</v>
      </c>
      <c r="J1644" s="40" t="n">
        <v>17230.2</v>
      </c>
      <c r="K1644" s="11" t="n">
        <f aca="false">G1644-J1644</f>
        <v>0</v>
      </c>
    </row>
    <row r="1645" customFormat="false" ht="29.85" hidden="false" customHeight="false" outlineLevel="0" collapsed="false">
      <c r="A1645" s="0" t="n">
        <v>205308451</v>
      </c>
      <c r="B1645" s="0" t="n">
        <v>2</v>
      </c>
      <c r="C1645" s="0" t="n">
        <v>7665</v>
      </c>
      <c r="D1645" s="0" t="n">
        <v>0</v>
      </c>
      <c r="E1645" s="0" t="n">
        <f aca="false">21*B1645</f>
        <v>42</v>
      </c>
      <c r="F1645" s="0" t="n">
        <f aca="false">C1645+D1645</f>
        <v>7665</v>
      </c>
      <c r="G1645" s="0" t="n">
        <f aca="false">F1645+E1645</f>
        <v>7707</v>
      </c>
      <c r="H1645" s="53" t="n">
        <v>205308451</v>
      </c>
      <c r="I1645" s="47" t="s">
        <v>10749</v>
      </c>
      <c r="J1645" s="48" t="n">
        <v>7707</v>
      </c>
      <c r="K1645" s="0" t="n">
        <f aca="false">G1645-J1645</f>
        <v>0</v>
      </c>
    </row>
    <row r="1646" customFormat="false" ht="29.85" hidden="false" customHeight="false" outlineLevel="0" collapsed="false">
      <c r="A1646" s="0" t="n">
        <v>205308454</v>
      </c>
      <c r="B1646" s="0" t="n">
        <v>5</v>
      </c>
      <c r="C1646" s="0" t="n">
        <v>23362.5</v>
      </c>
      <c r="D1646" s="0" t="n">
        <v>0</v>
      </c>
      <c r="E1646" s="0" t="n">
        <f aca="false">21*B1646</f>
        <v>105</v>
      </c>
      <c r="F1646" s="0" t="n">
        <f aca="false">C1646+D1646</f>
        <v>23362.5</v>
      </c>
      <c r="G1646" s="0" t="n">
        <f aca="false">F1646+E1646</f>
        <v>23467.5</v>
      </c>
      <c r="H1646" s="18" t="n">
        <v>205308454</v>
      </c>
      <c r="I1646" s="47" t="s">
        <v>10750</v>
      </c>
      <c r="J1646" s="48" t="n">
        <v>23467.5</v>
      </c>
      <c r="K1646" s="0" t="n">
        <f aca="false">G1646-J1646</f>
        <v>0</v>
      </c>
    </row>
    <row r="1647" customFormat="false" ht="29.85" hidden="false" customHeight="false" outlineLevel="0" collapsed="false">
      <c r="A1647" s="0" t="n">
        <v>205308460</v>
      </c>
      <c r="B1647" s="0" t="n">
        <v>3</v>
      </c>
      <c r="C1647" s="0" t="n">
        <v>17167.2</v>
      </c>
      <c r="D1647" s="0" t="n">
        <v>0</v>
      </c>
      <c r="E1647" s="0" t="n">
        <f aca="false">21*B1647</f>
        <v>63</v>
      </c>
      <c r="F1647" s="0" t="n">
        <f aca="false">C1647+D1647</f>
        <v>17167.2</v>
      </c>
      <c r="G1647" s="0" t="n">
        <f aca="false">F1647+E1647</f>
        <v>17230.2</v>
      </c>
      <c r="H1647" s="18" t="n">
        <v>205308460</v>
      </c>
      <c r="I1647" s="47" t="s">
        <v>10751</v>
      </c>
      <c r="J1647" s="48" t="n">
        <v>17230.2</v>
      </c>
      <c r="K1647" s="0" t="n">
        <f aca="false">G1647-J1647</f>
        <v>0</v>
      </c>
    </row>
    <row r="1648" customFormat="false" ht="29.85" hidden="false" customHeight="false" outlineLevel="0" collapsed="false">
      <c r="A1648" s="0" t="n">
        <v>205308463</v>
      </c>
      <c r="B1648" s="0" t="n">
        <v>2</v>
      </c>
      <c r="C1648" s="0" t="n">
        <v>11444.8</v>
      </c>
      <c r="D1648" s="0" t="n">
        <v>0</v>
      </c>
      <c r="E1648" s="0" t="n">
        <f aca="false">21*B1648</f>
        <v>42</v>
      </c>
      <c r="F1648" s="0" t="n">
        <f aca="false">C1648+D1648</f>
        <v>11444.8</v>
      </c>
      <c r="G1648" s="0" t="n">
        <f aca="false">F1648+E1648</f>
        <v>11486.8</v>
      </c>
      <c r="H1648" s="18" t="n">
        <v>205308463</v>
      </c>
      <c r="I1648" s="47" t="s">
        <v>10752</v>
      </c>
      <c r="J1648" s="48" t="n">
        <v>11486.8</v>
      </c>
      <c r="K1648" s="0" t="n">
        <f aca="false">G1648-J1648</f>
        <v>0</v>
      </c>
    </row>
    <row r="1649" customFormat="false" ht="29.85" hidden="false" customHeight="false" outlineLevel="0" collapsed="false">
      <c r="A1649" s="0" t="n">
        <v>205308470</v>
      </c>
      <c r="B1649" s="0" t="n">
        <v>2</v>
      </c>
      <c r="C1649" s="0" t="n">
        <v>7665</v>
      </c>
      <c r="D1649" s="0" t="n">
        <v>0</v>
      </c>
      <c r="E1649" s="0" t="n">
        <f aca="false">21*B1649</f>
        <v>42</v>
      </c>
      <c r="F1649" s="0" t="n">
        <f aca="false">C1649+D1649</f>
        <v>7665</v>
      </c>
      <c r="G1649" s="0" t="n">
        <f aca="false">F1649+E1649</f>
        <v>7707</v>
      </c>
      <c r="H1649" s="18" t="n">
        <v>205308470</v>
      </c>
      <c r="I1649" s="47" t="s">
        <v>10753</v>
      </c>
      <c r="J1649" s="48" t="n">
        <v>7707</v>
      </c>
      <c r="K1649" s="0" t="n">
        <f aca="false">G1649-J1649</f>
        <v>0</v>
      </c>
    </row>
    <row r="1650" customFormat="false" ht="15.65" hidden="false" customHeight="false" outlineLevel="0" collapsed="false">
      <c r="A1650" s="0" t="n">
        <v>205308480</v>
      </c>
      <c r="B1650" s="0" t="n">
        <v>7</v>
      </c>
      <c r="C1650" s="0" t="n">
        <v>32707.5</v>
      </c>
      <c r="D1650" s="0" t="n">
        <v>0</v>
      </c>
      <c r="E1650" s="0" t="n">
        <f aca="false">21*B1650</f>
        <v>147</v>
      </c>
      <c r="F1650" s="0" t="n">
        <f aca="false">C1650+D1650</f>
        <v>32707.5</v>
      </c>
      <c r="G1650" s="0" t="n">
        <f aca="false">F1650+E1650</f>
        <v>32854.5</v>
      </c>
      <c r="H1650" s="18" t="n">
        <v>205308480</v>
      </c>
      <c r="I1650" s="47" t="s">
        <v>10754</v>
      </c>
      <c r="J1650" s="48" t="n">
        <v>32854.5</v>
      </c>
      <c r="K1650" s="0" t="n">
        <f aca="false">G1650-J1650</f>
        <v>0</v>
      </c>
    </row>
    <row r="1651" customFormat="false" ht="29.85" hidden="false" customHeight="false" outlineLevel="0" collapsed="false">
      <c r="A1651" s="0" t="n">
        <v>205308484</v>
      </c>
      <c r="B1651" s="0" t="n">
        <v>2</v>
      </c>
      <c r="C1651" s="0" t="n">
        <v>7665</v>
      </c>
      <c r="D1651" s="0" t="n">
        <v>0</v>
      </c>
      <c r="E1651" s="0" t="n">
        <f aca="false">21*B1651</f>
        <v>42</v>
      </c>
      <c r="F1651" s="0" t="n">
        <f aca="false">C1651+D1651</f>
        <v>7665</v>
      </c>
      <c r="G1651" s="0" t="n">
        <f aca="false">F1651+E1651</f>
        <v>7707</v>
      </c>
      <c r="H1651" s="18" t="n">
        <v>205308484</v>
      </c>
      <c r="I1651" s="47" t="s">
        <v>10755</v>
      </c>
      <c r="J1651" s="48" t="n">
        <v>7707</v>
      </c>
      <c r="K1651" s="0" t="n">
        <f aca="false">G1651-J1651</f>
        <v>0</v>
      </c>
    </row>
    <row r="1652" customFormat="false" ht="29.85" hidden="false" customHeight="false" outlineLevel="0" collapsed="false">
      <c r="A1652" s="0" t="n">
        <v>205308488</v>
      </c>
      <c r="B1652" s="0" t="n">
        <v>2</v>
      </c>
      <c r="C1652" s="0" t="n">
        <v>7665</v>
      </c>
      <c r="D1652" s="0" t="n">
        <v>0</v>
      </c>
      <c r="E1652" s="0" t="n">
        <f aca="false">21*B1652</f>
        <v>42</v>
      </c>
      <c r="F1652" s="0" t="n">
        <f aca="false">C1652+D1652</f>
        <v>7665</v>
      </c>
      <c r="G1652" s="0" t="n">
        <f aca="false">F1652+E1652</f>
        <v>7707</v>
      </c>
      <c r="H1652" s="18" t="n">
        <v>205308488</v>
      </c>
      <c r="I1652" s="47" t="s">
        <v>10756</v>
      </c>
      <c r="J1652" s="48" t="n">
        <v>7707</v>
      </c>
      <c r="K1652" s="0" t="n">
        <f aca="false">G1652-J1652</f>
        <v>0</v>
      </c>
    </row>
    <row r="1653" customFormat="false" ht="15.75" hidden="false" customHeight="false" outlineLevel="0" collapsed="false">
      <c r="A1653" s="0" t="n">
        <v>205308489</v>
      </c>
      <c r="B1653" s="0" t="n">
        <v>2</v>
      </c>
      <c r="C1653" s="0" t="n">
        <v>7665</v>
      </c>
      <c r="D1653" s="0" t="n">
        <v>0</v>
      </c>
      <c r="E1653" s="0" t="n">
        <f aca="false">21*B1653</f>
        <v>42</v>
      </c>
      <c r="F1653" s="0" t="n">
        <f aca="false">C1653+D1653</f>
        <v>7665</v>
      </c>
      <c r="G1653" s="0" t="n">
        <f aca="false">F1653+E1653</f>
        <v>7707</v>
      </c>
      <c r="H1653" s="18" t="n">
        <v>205308489</v>
      </c>
      <c r="I1653" s="47" t="s">
        <v>10757</v>
      </c>
      <c r="J1653" s="48" t="n">
        <v>7707</v>
      </c>
      <c r="K1653" s="0" t="n">
        <f aca="false">G1653-J1653</f>
        <v>0</v>
      </c>
    </row>
    <row r="1654" customFormat="false" ht="29.85" hidden="false" customHeight="false" outlineLevel="0" collapsed="false">
      <c r="A1654" s="0" t="n">
        <v>205308499</v>
      </c>
      <c r="B1654" s="0" t="n">
        <v>2</v>
      </c>
      <c r="C1654" s="0" t="n">
        <v>7665</v>
      </c>
      <c r="D1654" s="0" t="n">
        <v>0</v>
      </c>
      <c r="E1654" s="0" t="n">
        <f aca="false">21*B1654</f>
        <v>42</v>
      </c>
      <c r="F1654" s="0" t="n">
        <f aca="false">C1654+D1654</f>
        <v>7665</v>
      </c>
      <c r="G1654" s="0" t="n">
        <f aca="false">F1654+E1654</f>
        <v>7707</v>
      </c>
      <c r="H1654" s="49" t="n">
        <v>205308499</v>
      </c>
      <c r="I1654" s="47" t="s">
        <v>10758</v>
      </c>
      <c r="J1654" s="48" t="n">
        <v>7707</v>
      </c>
      <c r="K1654" s="0" t="n">
        <f aca="false">G1654-J1654</f>
        <v>0</v>
      </c>
    </row>
    <row r="1655" customFormat="false" ht="29.85" hidden="false" customHeight="false" outlineLevel="0" collapsed="false">
      <c r="A1655" s="0" t="n">
        <v>205308499</v>
      </c>
      <c r="B1655" s="0" t="n">
        <v>2</v>
      </c>
      <c r="C1655" s="0" t="n">
        <v>7665</v>
      </c>
      <c r="D1655" s="0" t="n">
        <v>0</v>
      </c>
      <c r="E1655" s="0" t="n">
        <f aca="false">21*B1655</f>
        <v>42</v>
      </c>
      <c r="F1655" s="0" t="n">
        <f aca="false">C1655+D1655</f>
        <v>7665</v>
      </c>
      <c r="G1655" s="0" t="n">
        <f aca="false">F1655+E1655</f>
        <v>7707</v>
      </c>
      <c r="H1655" s="49" t="n">
        <v>205308499</v>
      </c>
      <c r="I1655" s="47" t="s">
        <v>10759</v>
      </c>
      <c r="J1655" s="48" t="n">
        <v>7707</v>
      </c>
      <c r="K1655" s="0" t="n">
        <f aca="false">G1655-J1655</f>
        <v>0</v>
      </c>
    </row>
    <row r="1656" customFormat="false" ht="15.65" hidden="false" customHeight="false" outlineLevel="0" collapsed="false">
      <c r="A1656" s="0" t="n">
        <v>205308499</v>
      </c>
      <c r="B1656" s="0" t="n">
        <v>2</v>
      </c>
      <c r="C1656" s="0" t="n">
        <v>7665</v>
      </c>
      <c r="D1656" s="0" t="n">
        <v>0</v>
      </c>
      <c r="E1656" s="0" t="n">
        <f aca="false">21*B1656</f>
        <v>42</v>
      </c>
      <c r="F1656" s="0" t="n">
        <f aca="false">C1656+D1656</f>
        <v>7665</v>
      </c>
      <c r="G1656" s="0" t="n">
        <f aca="false">F1656+E1656</f>
        <v>7707</v>
      </c>
      <c r="H1656" s="49" t="n">
        <v>205308499</v>
      </c>
      <c r="I1656" s="47" t="s">
        <v>10760</v>
      </c>
      <c r="J1656" s="48" t="n">
        <v>7707</v>
      </c>
      <c r="K1656" s="0" t="n">
        <f aca="false">G1656-J1656</f>
        <v>0</v>
      </c>
    </row>
    <row r="1657" customFormat="false" ht="29.85" hidden="false" customHeight="false" outlineLevel="0" collapsed="false">
      <c r="A1657" s="0" t="n">
        <v>205308501</v>
      </c>
      <c r="B1657" s="0" t="n">
        <v>3</v>
      </c>
      <c r="C1657" s="0" t="n">
        <v>11497.5</v>
      </c>
      <c r="D1657" s="0" t="n">
        <v>0</v>
      </c>
      <c r="E1657" s="0" t="n">
        <f aca="false">21*B1657</f>
        <v>63</v>
      </c>
      <c r="F1657" s="0" t="n">
        <f aca="false">C1657+D1657</f>
        <v>11497.5</v>
      </c>
      <c r="G1657" s="0" t="n">
        <f aca="false">F1657+E1657</f>
        <v>11560.5</v>
      </c>
      <c r="H1657" s="18" t="n">
        <v>205308501</v>
      </c>
      <c r="I1657" s="47" t="s">
        <v>10761</v>
      </c>
      <c r="J1657" s="48" t="n">
        <v>11560.5</v>
      </c>
      <c r="K1657" s="0" t="n">
        <f aca="false">G1657-J1657</f>
        <v>0</v>
      </c>
    </row>
    <row r="1658" customFormat="false" ht="29.85" hidden="false" customHeight="false" outlineLevel="0" collapsed="false">
      <c r="A1658" s="0" t="n">
        <v>205308504</v>
      </c>
      <c r="B1658" s="0" t="n">
        <v>6</v>
      </c>
      <c r="C1658" s="0" t="n">
        <v>22995</v>
      </c>
      <c r="D1658" s="0" t="n">
        <v>0</v>
      </c>
      <c r="E1658" s="0" t="n">
        <f aca="false">21*B1658</f>
        <v>126</v>
      </c>
      <c r="F1658" s="0" t="n">
        <f aca="false">C1658+D1658</f>
        <v>22995</v>
      </c>
      <c r="G1658" s="0" t="n">
        <f aca="false">F1658+E1658</f>
        <v>23121</v>
      </c>
      <c r="H1658" s="18" t="n">
        <v>205308504</v>
      </c>
      <c r="I1658" s="47" t="s">
        <v>10762</v>
      </c>
      <c r="J1658" s="48" t="n">
        <v>23121</v>
      </c>
      <c r="K1658" s="0" t="n">
        <f aca="false">G1658-J1658</f>
        <v>0</v>
      </c>
    </row>
    <row r="1659" customFormat="false" ht="29.85" hidden="false" customHeight="false" outlineLevel="0" collapsed="false">
      <c r="A1659" s="0" t="n">
        <v>205308516</v>
      </c>
      <c r="B1659" s="0" t="n">
        <v>3</v>
      </c>
      <c r="C1659" s="0" t="n">
        <v>11497.5</v>
      </c>
      <c r="D1659" s="0" t="n">
        <v>0</v>
      </c>
      <c r="E1659" s="0" t="n">
        <f aca="false">21*B1659</f>
        <v>63</v>
      </c>
      <c r="F1659" s="0" t="n">
        <f aca="false">C1659+D1659</f>
        <v>11497.5</v>
      </c>
      <c r="G1659" s="0" t="n">
        <f aca="false">F1659+E1659</f>
        <v>11560.5</v>
      </c>
      <c r="H1659" s="18" t="n">
        <v>205308516</v>
      </c>
      <c r="I1659" s="47" t="s">
        <v>10763</v>
      </c>
      <c r="J1659" s="48" t="n">
        <v>11560.5</v>
      </c>
      <c r="K1659" s="0" t="n">
        <f aca="false">G1659-J1659</f>
        <v>0</v>
      </c>
    </row>
    <row r="1660" customFormat="false" ht="29.85" hidden="false" customHeight="false" outlineLevel="0" collapsed="false">
      <c r="A1660" s="0" t="n">
        <v>205308520</v>
      </c>
      <c r="B1660" s="0" t="n">
        <v>2</v>
      </c>
      <c r="C1660" s="0" t="n">
        <v>7665</v>
      </c>
      <c r="D1660" s="0" t="n">
        <v>0</v>
      </c>
      <c r="E1660" s="0" t="n">
        <f aca="false">21*B1660</f>
        <v>42</v>
      </c>
      <c r="F1660" s="0" t="n">
        <f aca="false">C1660+D1660</f>
        <v>7665</v>
      </c>
      <c r="G1660" s="0" t="n">
        <f aca="false">F1660+E1660</f>
        <v>7707</v>
      </c>
      <c r="H1660" s="49" t="n">
        <v>205308520</v>
      </c>
      <c r="I1660" s="47" t="s">
        <v>10764</v>
      </c>
      <c r="J1660" s="48" t="n">
        <v>7707</v>
      </c>
      <c r="K1660" s="0" t="n">
        <f aca="false">G1660-J1660</f>
        <v>0</v>
      </c>
    </row>
    <row r="1661" customFormat="false" ht="29.85" hidden="false" customHeight="false" outlineLevel="0" collapsed="false">
      <c r="A1661" s="0" t="n">
        <v>205308520</v>
      </c>
      <c r="B1661" s="0" t="n">
        <v>2</v>
      </c>
      <c r="C1661" s="0" t="n">
        <v>7665</v>
      </c>
      <c r="D1661" s="0" t="n">
        <v>0</v>
      </c>
      <c r="E1661" s="0" t="n">
        <f aca="false">21*B1661</f>
        <v>42</v>
      </c>
      <c r="F1661" s="0" t="n">
        <f aca="false">C1661+D1661</f>
        <v>7665</v>
      </c>
      <c r="G1661" s="0" t="n">
        <f aca="false">F1661+E1661</f>
        <v>7707</v>
      </c>
      <c r="H1661" s="49" t="n">
        <v>205308520</v>
      </c>
      <c r="I1661" s="47" t="s">
        <v>10765</v>
      </c>
      <c r="J1661" s="48" t="n">
        <v>7707</v>
      </c>
      <c r="K1661" s="0" t="n">
        <f aca="false">G1661-J1661</f>
        <v>0</v>
      </c>
    </row>
    <row r="1662" customFormat="false" ht="29.85" hidden="false" customHeight="false" outlineLevel="0" collapsed="false">
      <c r="A1662" s="0" t="n">
        <v>205308525</v>
      </c>
      <c r="B1662" s="0" t="n">
        <v>7</v>
      </c>
      <c r="C1662" s="0" t="n">
        <v>26827.5</v>
      </c>
      <c r="D1662" s="0" t="n">
        <v>0</v>
      </c>
      <c r="E1662" s="0" t="n">
        <f aca="false">21*B1662</f>
        <v>147</v>
      </c>
      <c r="F1662" s="0" t="n">
        <f aca="false">C1662+D1662</f>
        <v>26827.5</v>
      </c>
      <c r="G1662" s="0" t="n">
        <f aca="false">F1662+E1662</f>
        <v>26974.5</v>
      </c>
      <c r="H1662" s="18" t="n">
        <v>205308525</v>
      </c>
      <c r="I1662" s="47" t="s">
        <v>10766</v>
      </c>
      <c r="J1662" s="48" t="n">
        <v>26974.5</v>
      </c>
      <c r="K1662" s="0" t="n">
        <f aca="false">G1662-J1662</f>
        <v>0</v>
      </c>
    </row>
    <row r="1663" customFormat="false" ht="29.85" hidden="false" customHeight="false" outlineLevel="0" collapsed="false">
      <c r="A1663" s="0" t="n">
        <v>205308528</v>
      </c>
      <c r="B1663" s="0" t="n">
        <v>3</v>
      </c>
      <c r="C1663" s="0" t="n">
        <v>11497.5</v>
      </c>
      <c r="D1663" s="0" t="n">
        <v>0</v>
      </c>
      <c r="E1663" s="0" t="n">
        <f aca="false">21*B1663</f>
        <v>63</v>
      </c>
      <c r="F1663" s="0" t="n">
        <f aca="false">C1663+D1663</f>
        <v>11497.5</v>
      </c>
      <c r="G1663" s="0" t="n">
        <f aca="false">F1663+E1663</f>
        <v>11560.5</v>
      </c>
      <c r="H1663" s="18" t="n">
        <v>205308528</v>
      </c>
      <c r="I1663" s="47" t="s">
        <v>10767</v>
      </c>
      <c r="J1663" s="48" t="n">
        <v>11560.5</v>
      </c>
      <c r="K1663" s="0" t="n">
        <f aca="false">G1663-J1663</f>
        <v>0</v>
      </c>
    </row>
    <row r="1664" customFormat="false" ht="29.85" hidden="false" customHeight="false" outlineLevel="0" collapsed="false">
      <c r="A1664" s="0" t="n">
        <v>205308533</v>
      </c>
      <c r="B1664" s="0" t="n">
        <v>1</v>
      </c>
      <c r="C1664" s="0" t="n">
        <v>3832.5</v>
      </c>
      <c r="D1664" s="0" t="n">
        <v>0</v>
      </c>
      <c r="E1664" s="0" t="n">
        <f aca="false">21*B1664</f>
        <v>21</v>
      </c>
      <c r="F1664" s="0" t="n">
        <f aca="false">C1664+D1664</f>
        <v>3832.5</v>
      </c>
      <c r="G1664" s="0" t="n">
        <f aca="false">F1664+E1664</f>
        <v>3853.5</v>
      </c>
      <c r="H1664" s="18" t="n">
        <v>205308533</v>
      </c>
      <c r="I1664" s="47" t="s">
        <v>10768</v>
      </c>
      <c r="J1664" s="48" t="n">
        <v>3853.5</v>
      </c>
      <c r="K1664" s="0" t="n">
        <f aca="false">G1664-J1664</f>
        <v>0</v>
      </c>
    </row>
    <row r="1665" customFormat="false" ht="29.85" hidden="false" customHeight="false" outlineLevel="0" collapsed="false">
      <c r="A1665" s="0" t="n">
        <v>205308538</v>
      </c>
      <c r="B1665" s="0" t="n">
        <v>3</v>
      </c>
      <c r="C1665" s="0" t="n">
        <v>11497.5</v>
      </c>
      <c r="D1665" s="0" t="n">
        <v>0</v>
      </c>
      <c r="E1665" s="0" t="n">
        <f aca="false">21*B1665</f>
        <v>63</v>
      </c>
      <c r="F1665" s="0" t="n">
        <f aca="false">C1665+D1665</f>
        <v>11497.5</v>
      </c>
      <c r="G1665" s="0" t="n">
        <f aca="false">F1665+E1665</f>
        <v>11560.5</v>
      </c>
      <c r="H1665" s="18" t="n">
        <v>205308538</v>
      </c>
      <c r="I1665" s="47" t="s">
        <v>10769</v>
      </c>
      <c r="J1665" s="48" t="n">
        <v>11560.5</v>
      </c>
      <c r="K1665" s="0" t="n">
        <f aca="false">G1665-J1665</f>
        <v>0</v>
      </c>
    </row>
    <row r="1666" customFormat="false" ht="15.65" hidden="false" customHeight="false" outlineLevel="0" collapsed="false">
      <c r="A1666" s="0" t="n">
        <v>205308539</v>
      </c>
      <c r="B1666" s="0" t="n">
        <v>2</v>
      </c>
      <c r="C1666" s="0" t="n">
        <v>7665</v>
      </c>
      <c r="D1666" s="0" t="n">
        <v>0</v>
      </c>
      <c r="E1666" s="0" t="n">
        <f aca="false">21*B1666</f>
        <v>42</v>
      </c>
      <c r="F1666" s="0" t="n">
        <f aca="false">C1666+D1666</f>
        <v>7665</v>
      </c>
      <c r="G1666" s="0" t="n">
        <f aca="false">F1666+E1666</f>
        <v>7707</v>
      </c>
      <c r="H1666" s="49" t="n">
        <v>205308539</v>
      </c>
      <c r="I1666" s="47" t="s">
        <v>10770</v>
      </c>
      <c r="J1666" s="48" t="n">
        <v>7707</v>
      </c>
      <c r="K1666" s="0" t="n">
        <f aca="false">G1666-J1666</f>
        <v>0</v>
      </c>
    </row>
    <row r="1667" customFormat="false" ht="29.85" hidden="false" customHeight="false" outlineLevel="0" collapsed="false">
      <c r="A1667" s="0" t="n">
        <v>205308539</v>
      </c>
      <c r="B1667" s="0" t="n">
        <v>2</v>
      </c>
      <c r="C1667" s="0" t="n">
        <v>7665</v>
      </c>
      <c r="D1667" s="0" t="n">
        <v>0</v>
      </c>
      <c r="E1667" s="0" t="n">
        <f aca="false">21*B1667</f>
        <v>42</v>
      </c>
      <c r="F1667" s="0" t="n">
        <f aca="false">C1667+D1667</f>
        <v>7665</v>
      </c>
      <c r="G1667" s="0" t="n">
        <f aca="false">F1667+E1667</f>
        <v>7707</v>
      </c>
      <c r="H1667" s="49" t="n">
        <v>205308539</v>
      </c>
      <c r="I1667" s="47" t="s">
        <v>10771</v>
      </c>
      <c r="J1667" s="48" t="n">
        <v>7707</v>
      </c>
      <c r="K1667" s="0" t="n">
        <f aca="false">G1667-J1667</f>
        <v>0</v>
      </c>
    </row>
    <row r="1668" customFormat="false" ht="29.85" hidden="false" customHeight="false" outlineLevel="0" collapsed="false">
      <c r="A1668" s="0" t="n">
        <v>205308541</v>
      </c>
      <c r="B1668" s="0" t="n">
        <v>3</v>
      </c>
      <c r="C1668" s="0" t="n">
        <v>11497.5</v>
      </c>
      <c r="D1668" s="0" t="n">
        <v>0</v>
      </c>
      <c r="E1668" s="0" t="n">
        <f aca="false">21*B1668</f>
        <v>63</v>
      </c>
      <c r="F1668" s="0" t="n">
        <f aca="false">C1668+D1668</f>
        <v>11497.5</v>
      </c>
      <c r="G1668" s="0" t="n">
        <f aca="false">F1668+E1668</f>
        <v>11560.5</v>
      </c>
      <c r="H1668" s="18" t="n">
        <v>205308541</v>
      </c>
      <c r="I1668" s="47" t="s">
        <v>10772</v>
      </c>
      <c r="J1668" s="48" t="n">
        <v>11560.5</v>
      </c>
      <c r="K1668" s="0" t="n">
        <f aca="false">G1668-J1668</f>
        <v>0</v>
      </c>
    </row>
    <row r="1669" customFormat="false" ht="29.85" hidden="false" customHeight="false" outlineLevel="0" collapsed="false">
      <c r="A1669" s="0" t="n">
        <v>205308553</v>
      </c>
      <c r="B1669" s="0" t="n">
        <v>2</v>
      </c>
      <c r="C1669" s="0" t="n">
        <v>7665</v>
      </c>
      <c r="D1669" s="0" t="n">
        <v>0</v>
      </c>
      <c r="E1669" s="0" t="n">
        <f aca="false">21*B1669</f>
        <v>42</v>
      </c>
      <c r="F1669" s="0" t="n">
        <f aca="false">C1669+D1669</f>
        <v>7665</v>
      </c>
      <c r="G1669" s="0" t="n">
        <f aca="false">F1669+E1669</f>
        <v>7707</v>
      </c>
      <c r="H1669" s="18" t="n">
        <v>205308553</v>
      </c>
      <c r="I1669" s="47" t="s">
        <v>10773</v>
      </c>
      <c r="J1669" s="48" t="n">
        <v>7707</v>
      </c>
      <c r="K1669" s="0" t="n">
        <f aca="false">G1669-J1669</f>
        <v>0</v>
      </c>
    </row>
    <row r="1670" customFormat="false" ht="29.85" hidden="false" customHeight="false" outlineLevel="0" collapsed="false">
      <c r="A1670" s="0" t="n">
        <v>205308554</v>
      </c>
      <c r="B1670" s="0" t="n">
        <v>2</v>
      </c>
      <c r="C1670" s="0" t="n">
        <v>11444.8</v>
      </c>
      <c r="D1670" s="0" t="n">
        <v>0</v>
      </c>
      <c r="E1670" s="0" t="n">
        <f aca="false">21*B1670</f>
        <v>42</v>
      </c>
      <c r="F1670" s="0" t="n">
        <f aca="false">C1670+D1670</f>
        <v>11444.8</v>
      </c>
      <c r="G1670" s="0" t="n">
        <f aca="false">F1670+E1670</f>
        <v>11486.8</v>
      </c>
      <c r="H1670" s="18" t="n">
        <v>205308554</v>
      </c>
      <c r="I1670" s="47" t="s">
        <v>10774</v>
      </c>
      <c r="J1670" s="48" t="n">
        <v>11486.8</v>
      </c>
      <c r="K1670" s="0" t="n">
        <f aca="false">G1670-J1670</f>
        <v>0</v>
      </c>
    </row>
    <row r="1671" customFormat="false" ht="29.85" hidden="false" customHeight="false" outlineLevel="0" collapsed="false">
      <c r="A1671" s="0" t="n">
        <v>205308570</v>
      </c>
      <c r="B1671" s="0" t="n">
        <v>5</v>
      </c>
      <c r="C1671" s="0" t="n">
        <v>23362.5</v>
      </c>
      <c r="D1671" s="0" t="n">
        <v>0</v>
      </c>
      <c r="E1671" s="0" t="n">
        <f aca="false">21*B1671</f>
        <v>105</v>
      </c>
      <c r="F1671" s="0" t="n">
        <f aca="false">C1671+D1671</f>
        <v>23362.5</v>
      </c>
      <c r="G1671" s="0" t="n">
        <f aca="false">F1671+E1671</f>
        <v>23467.5</v>
      </c>
      <c r="H1671" s="18" t="n">
        <v>205308570</v>
      </c>
      <c r="I1671" s="47" t="s">
        <v>10775</v>
      </c>
      <c r="J1671" s="48" t="n">
        <v>23467.5</v>
      </c>
      <c r="K1671" s="0" t="n">
        <f aca="false">G1671-J1671</f>
        <v>0</v>
      </c>
    </row>
    <row r="1672" customFormat="false" ht="29.85" hidden="false" customHeight="false" outlineLevel="0" collapsed="false">
      <c r="A1672" s="0" t="n">
        <v>205308575</v>
      </c>
      <c r="B1672" s="0" t="n">
        <v>4</v>
      </c>
      <c r="C1672" s="0" t="n">
        <v>22889.6</v>
      </c>
      <c r="D1672" s="0" t="n">
        <v>0</v>
      </c>
      <c r="E1672" s="0" t="n">
        <f aca="false">21*B1672</f>
        <v>84</v>
      </c>
      <c r="F1672" s="0" t="n">
        <f aca="false">C1672+D1672</f>
        <v>22889.6</v>
      </c>
      <c r="G1672" s="0" t="n">
        <f aca="false">F1672+E1672</f>
        <v>22973.6</v>
      </c>
      <c r="H1672" s="18" t="n">
        <v>205308575</v>
      </c>
      <c r="I1672" s="47" t="s">
        <v>10776</v>
      </c>
      <c r="J1672" s="48" t="n">
        <v>22973.6</v>
      </c>
      <c r="K1672" s="0" t="n">
        <f aca="false">G1672-J1672</f>
        <v>0</v>
      </c>
    </row>
    <row r="1673" customFormat="false" ht="15.65" hidden="false" customHeight="false" outlineLevel="0" collapsed="false">
      <c r="A1673" s="0" t="n">
        <v>205308580</v>
      </c>
      <c r="B1673" s="0" t="n">
        <v>5</v>
      </c>
      <c r="C1673" s="0" t="n">
        <v>19162.5</v>
      </c>
      <c r="D1673" s="0" t="n">
        <v>0</v>
      </c>
      <c r="E1673" s="0" t="n">
        <f aca="false">21*B1673</f>
        <v>105</v>
      </c>
      <c r="F1673" s="0" t="n">
        <f aca="false">C1673+D1673</f>
        <v>19162.5</v>
      </c>
      <c r="G1673" s="0" t="n">
        <f aca="false">F1673+E1673</f>
        <v>19267.5</v>
      </c>
      <c r="H1673" s="18" t="n">
        <v>205308580</v>
      </c>
      <c r="I1673" s="47" t="s">
        <v>10777</v>
      </c>
      <c r="J1673" s="48" t="n">
        <v>19267.5</v>
      </c>
      <c r="K1673" s="0" t="n">
        <f aca="false">G1673-J1673</f>
        <v>0</v>
      </c>
    </row>
    <row r="1674" customFormat="false" ht="29.85" hidden="false" customHeight="false" outlineLevel="0" collapsed="false">
      <c r="A1674" s="0" t="n">
        <v>205308599</v>
      </c>
      <c r="B1674" s="0" t="n">
        <v>6</v>
      </c>
      <c r="C1674" s="0" t="n">
        <v>22995</v>
      </c>
      <c r="D1674" s="0" t="n">
        <v>0</v>
      </c>
      <c r="E1674" s="0" t="n">
        <f aca="false">21*B1674</f>
        <v>126</v>
      </c>
      <c r="F1674" s="0" t="n">
        <f aca="false">C1674+D1674</f>
        <v>22995</v>
      </c>
      <c r="G1674" s="0" t="n">
        <f aca="false">F1674+E1674</f>
        <v>23121</v>
      </c>
      <c r="H1674" s="18" t="n">
        <v>205308599</v>
      </c>
      <c r="I1674" s="47" t="s">
        <v>10778</v>
      </c>
      <c r="J1674" s="48" t="n">
        <v>23121</v>
      </c>
      <c r="K1674" s="0" t="n">
        <f aca="false">G1674-J1674</f>
        <v>0</v>
      </c>
    </row>
    <row r="1675" customFormat="false" ht="29.85" hidden="false" customHeight="false" outlineLevel="0" collapsed="false">
      <c r="A1675" s="0" t="n">
        <v>205308606</v>
      </c>
      <c r="B1675" s="0" t="n">
        <v>2</v>
      </c>
      <c r="C1675" s="0" t="n">
        <v>7665</v>
      </c>
      <c r="D1675" s="0" t="n">
        <v>0</v>
      </c>
      <c r="E1675" s="0" t="n">
        <f aca="false">21*B1675</f>
        <v>42</v>
      </c>
      <c r="F1675" s="0" t="n">
        <f aca="false">C1675+D1675</f>
        <v>7665</v>
      </c>
      <c r="G1675" s="0" t="n">
        <f aca="false">F1675+E1675</f>
        <v>7707</v>
      </c>
      <c r="H1675" s="18" t="n">
        <v>205308606</v>
      </c>
      <c r="I1675" s="47" t="s">
        <v>10779</v>
      </c>
      <c r="J1675" s="48" t="n">
        <v>7707</v>
      </c>
      <c r="K1675" s="0" t="n">
        <f aca="false">G1675-J1675</f>
        <v>0</v>
      </c>
    </row>
    <row r="1676" customFormat="false" ht="29.85" hidden="false" customHeight="false" outlineLevel="0" collapsed="false">
      <c r="A1676" s="0" t="n">
        <v>205308619</v>
      </c>
      <c r="B1676" s="0" t="n">
        <v>5</v>
      </c>
      <c r="C1676" s="0" t="n">
        <v>19162.5</v>
      </c>
      <c r="D1676" s="0" t="n">
        <v>0</v>
      </c>
      <c r="E1676" s="0" t="n">
        <f aca="false">21*B1676</f>
        <v>105</v>
      </c>
      <c r="F1676" s="0" t="n">
        <f aca="false">C1676+D1676</f>
        <v>19162.5</v>
      </c>
      <c r="G1676" s="0" t="n">
        <f aca="false">F1676+E1676</f>
        <v>19267.5</v>
      </c>
      <c r="H1676" s="18" t="n">
        <v>205308619</v>
      </c>
      <c r="I1676" s="47" t="s">
        <v>10780</v>
      </c>
      <c r="J1676" s="48" t="n">
        <v>19267.5</v>
      </c>
      <c r="K1676" s="0" t="n">
        <f aca="false">G1676-J1676</f>
        <v>0</v>
      </c>
    </row>
    <row r="1677" customFormat="false" ht="29.85" hidden="false" customHeight="false" outlineLevel="0" collapsed="false">
      <c r="A1677" s="0" t="n">
        <v>205308628</v>
      </c>
      <c r="B1677" s="0" t="n">
        <v>5</v>
      </c>
      <c r="C1677" s="0" t="n">
        <v>19162.5</v>
      </c>
      <c r="D1677" s="0" t="n">
        <v>0</v>
      </c>
      <c r="E1677" s="0" t="n">
        <f aca="false">21*B1677</f>
        <v>105</v>
      </c>
      <c r="F1677" s="0" t="n">
        <f aca="false">C1677+D1677</f>
        <v>19162.5</v>
      </c>
      <c r="G1677" s="0" t="n">
        <f aca="false">F1677+E1677</f>
        <v>19267.5</v>
      </c>
      <c r="H1677" s="18" t="n">
        <v>205308628</v>
      </c>
      <c r="I1677" s="47" t="s">
        <v>10781</v>
      </c>
      <c r="J1677" s="48" t="n">
        <v>19267.5</v>
      </c>
      <c r="K1677" s="0" t="n">
        <f aca="false">G1677-J1677</f>
        <v>0</v>
      </c>
    </row>
    <row r="1678" customFormat="false" ht="29.85" hidden="false" customHeight="false" outlineLevel="0" collapsed="false">
      <c r="A1678" s="0" t="n">
        <v>205308631</v>
      </c>
      <c r="B1678" s="0" t="n">
        <v>3</v>
      </c>
      <c r="C1678" s="0" t="n">
        <v>11497.5</v>
      </c>
      <c r="D1678" s="0" t="n">
        <v>0</v>
      </c>
      <c r="E1678" s="0" t="n">
        <f aca="false">21*B1678</f>
        <v>63</v>
      </c>
      <c r="F1678" s="0" t="n">
        <f aca="false">C1678+D1678</f>
        <v>11497.5</v>
      </c>
      <c r="G1678" s="0" t="n">
        <f aca="false">F1678+E1678</f>
        <v>11560.5</v>
      </c>
      <c r="H1678" s="18" t="n">
        <v>205308631</v>
      </c>
      <c r="I1678" s="47" t="s">
        <v>10782</v>
      </c>
      <c r="J1678" s="48" t="n">
        <v>11560.5</v>
      </c>
      <c r="K1678" s="0" t="n">
        <f aca="false">G1678-J1678</f>
        <v>0</v>
      </c>
    </row>
    <row r="1679" customFormat="false" ht="29.85" hidden="false" customHeight="false" outlineLevel="0" collapsed="false">
      <c r="A1679" s="0" t="n">
        <v>205308641</v>
      </c>
      <c r="B1679" s="0" t="n">
        <v>1</v>
      </c>
      <c r="C1679" s="0" t="n">
        <v>3832.5</v>
      </c>
      <c r="D1679" s="0" t="n">
        <v>0</v>
      </c>
      <c r="E1679" s="0" t="n">
        <f aca="false">21*B1679</f>
        <v>21</v>
      </c>
      <c r="F1679" s="0" t="n">
        <f aca="false">C1679+D1679</f>
        <v>3832.5</v>
      </c>
      <c r="G1679" s="0" t="n">
        <f aca="false">F1679+E1679</f>
        <v>3853.5</v>
      </c>
      <c r="H1679" s="18" t="n">
        <v>205308641</v>
      </c>
      <c r="I1679" s="47" t="s">
        <v>10783</v>
      </c>
      <c r="J1679" s="48" t="n">
        <v>3853.5</v>
      </c>
      <c r="K1679" s="0" t="n">
        <f aca="false">G1679-J1679</f>
        <v>0</v>
      </c>
    </row>
    <row r="1680" customFormat="false" ht="29.85" hidden="false" customHeight="false" outlineLevel="0" collapsed="false">
      <c r="A1680" s="0" t="n">
        <v>205308643</v>
      </c>
      <c r="B1680" s="0" t="n">
        <v>3</v>
      </c>
      <c r="C1680" s="0" t="n">
        <v>14017.5</v>
      </c>
      <c r="D1680" s="0" t="n">
        <v>0</v>
      </c>
      <c r="E1680" s="0" t="n">
        <f aca="false">21*B1680</f>
        <v>63</v>
      </c>
      <c r="F1680" s="0" t="n">
        <f aca="false">C1680+D1680</f>
        <v>14017.5</v>
      </c>
      <c r="G1680" s="0" t="n">
        <f aca="false">F1680+E1680</f>
        <v>14080.5</v>
      </c>
      <c r="H1680" s="18" t="n">
        <v>205308643</v>
      </c>
      <c r="I1680" s="47" t="s">
        <v>10784</v>
      </c>
      <c r="J1680" s="48" t="n">
        <v>14080.5</v>
      </c>
      <c r="K1680" s="0" t="n">
        <f aca="false">G1680-J1680</f>
        <v>0</v>
      </c>
    </row>
    <row r="1681" customFormat="false" ht="15.75" hidden="false" customHeight="false" outlineLevel="0" collapsed="false">
      <c r="A1681" s="0" t="n">
        <v>205308660</v>
      </c>
      <c r="B1681" s="0" t="n">
        <v>4</v>
      </c>
      <c r="C1681" s="0" t="n">
        <v>22889.6</v>
      </c>
      <c r="D1681" s="0" t="n">
        <v>0</v>
      </c>
      <c r="E1681" s="0" t="n">
        <f aca="false">21*B1681</f>
        <v>84</v>
      </c>
      <c r="F1681" s="0" t="n">
        <f aca="false">C1681+D1681</f>
        <v>22889.6</v>
      </c>
      <c r="G1681" s="0" t="n">
        <f aca="false">F1681+E1681</f>
        <v>22973.6</v>
      </c>
      <c r="H1681" s="18" t="n">
        <v>205308660</v>
      </c>
      <c r="I1681" s="47" t="s">
        <v>10785</v>
      </c>
      <c r="J1681" s="48" t="n">
        <v>22973.6</v>
      </c>
      <c r="K1681" s="0" t="n">
        <f aca="false">G1681-J1681</f>
        <v>0</v>
      </c>
    </row>
    <row r="1682" customFormat="false" ht="29.85" hidden="false" customHeight="false" outlineLevel="0" collapsed="false">
      <c r="A1682" s="0" t="n">
        <v>205308663</v>
      </c>
      <c r="B1682" s="0" t="n">
        <v>9</v>
      </c>
      <c r="C1682" s="0" t="n">
        <v>34492.5</v>
      </c>
      <c r="D1682" s="0" t="n">
        <v>0</v>
      </c>
      <c r="E1682" s="0" t="n">
        <f aca="false">21*B1682</f>
        <v>189</v>
      </c>
      <c r="F1682" s="0" t="n">
        <f aca="false">C1682+D1682</f>
        <v>34492.5</v>
      </c>
      <c r="G1682" s="0" t="n">
        <f aca="false">F1682+E1682</f>
        <v>34681.5</v>
      </c>
      <c r="H1682" s="18" t="n">
        <v>205308663</v>
      </c>
      <c r="I1682" s="47" t="s">
        <v>10786</v>
      </c>
      <c r="J1682" s="48" t="n">
        <v>34681.5</v>
      </c>
      <c r="K1682" s="0" t="n">
        <f aca="false">G1682-J1682</f>
        <v>0</v>
      </c>
    </row>
    <row r="1683" customFormat="false" ht="29.85" hidden="false" customHeight="false" outlineLevel="0" collapsed="false">
      <c r="A1683" s="0" t="n">
        <v>205308670</v>
      </c>
      <c r="B1683" s="0" t="n">
        <v>3</v>
      </c>
      <c r="C1683" s="0" t="n">
        <v>11497.5</v>
      </c>
      <c r="D1683" s="0" t="n">
        <v>0</v>
      </c>
      <c r="E1683" s="0" t="n">
        <f aca="false">21*B1683</f>
        <v>63</v>
      </c>
      <c r="F1683" s="0" t="n">
        <f aca="false">C1683+D1683</f>
        <v>11497.5</v>
      </c>
      <c r="G1683" s="0" t="n">
        <f aca="false">F1683+E1683</f>
        <v>11560.5</v>
      </c>
      <c r="H1683" s="53" t="n">
        <v>205308670</v>
      </c>
      <c r="I1683" s="47" t="s">
        <v>10787</v>
      </c>
      <c r="J1683" s="48" t="n">
        <v>11560.5</v>
      </c>
      <c r="K1683" s="0" t="n">
        <f aca="false">G1683-J1683</f>
        <v>0</v>
      </c>
    </row>
    <row r="1684" customFormat="false" ht="29.85" hidden="false" customHeight="false" outlineLevel="0" collapsed="false">
      <c r="A1684" s="0" t="n">
        <v>205308683</v>
      </c>
      <c r="B1684" s="0" t="n">
        <v>7</v>
      </c>
      <c r="C1684" s="0" t="n">
        <v>26827.5</v>
      </c>
      <c r="D1684" s="0" t="n">
        <v>0</v>
      </c>
      <c r="E1684" s="0" t="n">
        <f aca="false">21*B1684</f>
        <v>147</v>
      </c>
      <c r="F1684" s="0" t="n">
        <f aca="false">C1684+D1684</f>
        <v>26827.5</v>
      </c>
      <c r="G1684" s="0" t="n">
        <f aca="false">F1684+E1684</f>
        <v>26974.5</v>
      </c>
      <c r="H1684" s="18" t="n">
        <v>205308683</v>
      </c>
      <c r="I1684" s="47" t="s">
        <v>10788</v>
      </c>
      <c r="J1684" s="48" t="n">
        <v>26974.5</v>
      </c>
      <c r="K1684" s="0" t="n">
        <f aca="false">G1684-J1684</f>
        <v>0</v>
      </c>
    </row>
    <row r="1685" customFormat="false" ht="29.85" hidden="false" customHeight="false" outlineLevel="0" collapsed="false">
      <c r="A1685" s="0" t="n">
        <v>205308689</v>
      </c>
      <c r="B1685" s="0" t="n">
        <v>4</v>
      </c>
      <c r="C1685" s="0" t="n">
        <v>15330</v>
      </c>
      <c r="D1685" s="0" t="n">
        <v>0</v>
      </c>
      <c r="E1685" s="0" t="n">
        <f aca="false">21*B1685</f>
        <v>84</v>
      </c>
      <c r="F1685" s="0" t="n">
        <f aca="false">C1685+D1685</f>
        <v>15330</v>
      </c>
      <c r="G1685" s="0" t="n">
        <f aca="false">F1685+E1685</f>
        <v>15414</v>
      </c>
      <c r="H1685" s="18" t="n">
        <v>205308689</v>
      </c>
      <c r="I1685" s="47" t="s">
        <v>10789</v>
      </c>
      <c r="J1685" s="48" t="n">
        <v>15414</v>
      </c>
      <c r="K1685" s="0" t="n">
        <f aca="false">G1685-J1685</f>
        <v>0</v>
      </c>
    </row>
    <row r="1686" customFormat="false" ht="29.85" hidden="false" customHeight="false" outlineLevel="0" collapsed="false">
      <c r="A1686" s="0" t="n">
        <v>205308714</v>
      </c>
      <c r="B1686" s="0" t="n">
        <v>2</v>
      </c>
      <c r="C1686" s="0" t="n">
        <v>7665</v>
      </c>
      <c r="D1686" s="0" t="n">
        <v>0</v>
      </c>
      <c r="E1686" s="0" t="n">
        <f aca="false">21*B1686</f>
        <v>42</v>
      </c>
      <c r="F1686" s="0" t="n">
        <f aca="false">C1686+D1686</f>
        <v>7665</v>
      </c>
      <c r="G1686" s="0" t="n">
        <f aca="false">F1686+E1686</f>
        <v>7707</v>
      </c>
      <c r="H1686" s="18" t="n">
        <v>205308714</v>
      </c>
      <c r="I1686" s="47" t="s">
        <v>10790</v>
      </c>
      <c r="J1686" s="48" t="n">
        <v>7707</v>
      </c>
      <c r="K1686" s="0" t="n">
        <f aca="false">G1686-J1686</f>
        <v>0</v>
      </c>
    </row>
    <row r="1687" customFormat="false" ht="15.75" hidden="false" customHeight="false" outlineLevel="0" collapsed="false">
      <c r="A1687" s="0" t="n">
        <v>205308733</v>
      </c>
      <c r="B1687" s="0" t="n">
        <v>2</v>
      </c>
      <c r="C1687" s="0" t="n">
        <v>11444.8</v>
      </c>
      <c r="D1687" s="0" t="n">
        <v>0</v>
      </c>
      <c r="E1687" s="0" t="n">
        <f aca="false">21*B1687</f>
        <v>42</v>
      </c>
      <c r="F1687" s="0" t="n">
        <f aca="false">C1687+D1687</f>
        <v>11444.8</v>
      </c>
      <c r="G1687" s="0" t="n">
        <f aca="false">F1687+E1687</f>
        <v>11486.8</v>
      </c>
      <c r="H1687" s="18" t="n">
        <v>205308733</v>
      </c>
      <c r="I1687" s="47" t="s">
        <v>10791</v>
      </c>
      <c r="J1687" s="48" t="n">
        <v>11486.8</v>
      </c>
      <c r="K1687" s="0" t="n">
        <f aca="false">G1687-J1687</f>
        <v>0</v>
      </c>
    </row>
    <row r="1688" customFormat="false" ht="29.85" hidden="false" customHeight="false" outlineLevel="0" collapsed="false">
      <c r="A1688" s="0" t="n">
        <v>205308739</v>
      </c>
      <c r="B1688" s="0" t="n">
        <v>4</v>
      </c>
      <c r="C1688" s="0" t="n">
        <v>15330</v>
      </c>
      <c r="D1688" s="0" t="n">
        <v>0</v>
      </c>
      <c r="E1688" s="0" t="n">
        <f aca="false">21*B1688</f>
        <v>84</v>
      </c>
      <c r="F1688" s="0" t="n">
        <f aca="false">C1688+D1688</f>
        <v>15330</v>
      </c>
      <c r="G1688" s="0" t="n">
        <f aca="false">F1688+E1688</f>
        <v>15414</v>
      </c>
      <c r="H1688" s="18" t="n">
        <v>205308739</v>
      </c>
      <c r="I1688" s="47" t="s">
        <v>10792</v>
      </c>
      <c r="J1688" s="48" t="n">
        <v>15414</v>
      </c>
      <c r="K1688" s="0" t="n">
        <f aca="false">G1688-J1688</f>
        <v>0</v>
      </c>
    </row>
    <row r="1689" customFormat="false" ht="29.85" hidden="false" customHeight="false" outlineLevel="0" collapsed="false">
      <c r="A1689" s="0" t="n">
        <v>205308743</v>
      </c>
      <c r="B1689" s="0" t="n">
        <v>5</v>
      </c>
      <c r="C1689" s="0" t="n">
        <v>19162.5</v>
      </c>
      <c r="D1689" s="0" t="n">
        <v>0</v>
      </c>
      <c r="E1689" s="0" t="n">
        <f aca="false">21*B1689</f>
        <v>105</v>
      </c>
      <c r="F1689" s="0" t="n">
        <f aca="false">C1689+D1689</f>
        <v>19162.5</v>
      </c>
      <c r="G1689" s="0" t="n">
        <f aca="false">F1689+E1689</f>
        <v>19267.5</v>
      </c>
      <c r="H1689" s="18" t="n">
        <v>205308743</v>
      </c>
      <c r="I1689" s="47" t="s">
        <v>10793</v>
      </c>
      <c r="J1689" s="48" t="n">
        <v>19267.5</v>
      </c>
      <c r="K1689" s="0" t="n">
        <f aca="false">G1689-J1689</f>
        <v>0</v>
      </c>
    </row>
    <row r="1690" customFormat="false" ht="29.85" hidden="false" customHeight="false" outlineLevel="0" collapsed="false">
      <c r="A1690" s="0" t="n">
        <v>205308751</v>
      </c>
      <c r="B1690" s="0" t="n">
        <v>4</v>
      </c>
      <c r="C1690" s="0" t="n">
        <v>15330</v>
      </c>
      <c r="D1690" s="0" t="n">
        <v>0</v>
      </c>
      <c r="E1690" s="0" t="n">
        <f aca="false">21*B1690</f>
        <v>84</v>
      </c>
      <c r="F1690" s="0" t="n">
        <f aca="false">C1690+D1690</f>
        <v>15330</v>
      </c>
      <c r="G1690" s="0" t="n">
        <f aca="false">F1690+E1690</f>
        <v>15414</v>
      </c>
      <c r="H1690" s="18" t="n">
        <v>205308751</v>
      </c>
      <c r="I1690" s="47" t="s">
        <v>10794</v>
      </c>
      <c r="J1690" s="48" t="n">
        <v>15414</v>
      </c>
      <c r="K1690" s="0" t="n">
        <f aca="false">G1690-J1690</f>
        <v>0</v>
      </c>
    </row>
    <row r="1691" customFormat="false" ht="29.85" hidden="false" customHeight="false" outlineLevel="0" collapsed="false">
      <c r="A1691" s="0" t="n">
        <v>205308768</v>
      </c>
      <c r="B1691" s="0" t="n">
        <v>2</v>
      </c>
      <c r="C1691" s="0" t="n">
        <v>7665</v>
      </c>
      <c r="D1691" s="0" t="n">
        <v>0</v>
      </c>
      <c r="E1691" s="0" t="n">
        <f aca="false">21*B1691</f>
        <v>42</v>
      </c>
      <c r="F1691" s="0" t="n">
        <f aca="false">C1691+D1691</f>
        <v>7665</v>
      </c>
      <c r="G1691" s="0" t="n">
        <f aca="false">F1691+E1691</f>
        <v>7707</v>
      </c>
      <c r="H1691" s="18" t="n">
        <v>205308768</v>
      </c>
      <c r="I1691" s="47" t="s">
        <v>10795</v>
      </c>
      <c r="J1691" s="48" t="n">
        <v>7707</v>
      </c>
      <c r="K1691" s="0" t="n">
        <f aca="false">G1691-J1691</f>
        <v>0</v>
      </c>
    </row>
    <row r="1692" customFormat="false" ht="29.85" hidden="false" customHeight="false" outlineLevel="0" collapsed="false">
      <c r="A1692" s="0" t="n">
        <v>205308775</v>
      </c>
      <c r="B1692" s="0" t="n">
        <v>9</v>
      </c>
      <c r="C1692" s="0" t="n">
        <v>34492.5</v>
      </c>
      <c r="D1692" s="0" t="n">
        <v>0</v>
      </c>
      <c r="E1692" s="0" t="n">
        <f aca="false">21*B1692</f>
        <v>189</v>
      </c>
      <c r="F1692" s="0" t="n">
        <f aca="false">C1692+D1692</f>
        <v>34492.5</v>
      </c>
      <c r="G1692" s="0" t="n">
        <f aca="false">F1692+E1692</f>
        <v>34681.5</v>
      </c>
      <c r="H1692" s="18" t="n">
        <v>205308775</v>
      </c>
      <c r="I1692" s="47" t="s">
        <v>10796</v>
      </c>
      <c r="J1692" s="48" t="n">
        <v>34681.5</v>
      </c>
      <c r="K1692" s="0" t="n">
        <f aca="false">G1692-J1692</f>
        <v>0</v>
      </c>
    </row>
    <row r="1693" customFormat="false" ht="29.85" hidden="false" customHeight="false" outlineLevel="0" collapsed="false">
      <c r="A1693" s="0" t="n">
        <v>205308801</v>
      </c>
      <c r="B1693" s="0" t="n">
        <v>1</v>
      </c>
      <c r="C1693" s="0" t="n">
        <v>3832.5</v>
      </c>
      <c r="D1693" s="0" t="n">
        <v>0</v>
      </c>
      <c r="E1693" s="0" t="n">
        <f aca="false">21*B1693</f>
        <v>21</v>
      </c>
      <c r="F1693" s="0" t="n">
        <f aca="false">C1693+D1693</f>
        <v>3832.5</v>
      </c>
      <c r="G1693" s="0" t="n">
        <f aca="false">F1693+E1693</f>
        <v>3853.5</v>
      </c>
      <c r="H1693" s="53" t="n">
        <v>205308801</v>
      </c>
      <c r="I1693" s="47" t="s">
        <v>10797</v>
      </c>
      <c r="J1693" s="48" t="n">
        <v>3853.5</v>
      </c>
      <c r="K1693" s="0" t="n">
        <f aca="false">G1693-J1693</f>
        <v>0</v>
      </c>
    </row>
    <row r="1694" customFormat="false" ht="29.85" hidden="false" customHeight="false" outlineLevel="0" collapsed="false">
      <c r="A1694" s="0" t="n">
        <v>205308805</v>
      </c>
      <c r="B1694" s="0" t="n">
        <v>3</v>
      </c>
      <c r="C1694" s="0" t="n">
        <v>11497.5</v>
      </c>
      <c r="D1694" s="0" t="n">
        <v>0</v>
      </c>
      <c r="E1694" s="0" t="n">
        <f aca="false">21*B1694</f>
        <v>63</v>
      </c>
      <c r="F1694" s="0" t="n">
        <f aca="false">C1694+D1694</f>
        <v>11497.5</v>
      </c>
      <c r="G1694" s="0" t="n">
        <f aca="false">F1694+E1694</f>
        <v>11560.5</v>
      </c>
      <c r="H1694" s="18" t="n">
        <v>205308805</v>
      </c>
      <c r="I1694" s="47" t="s">
        <v>10798</v>
      </c>
      <c r="J1694" s="48" t="n">
        <v>11560.5</v>
      </c>
      <c r="K1694" s="0" t="n">
        <f aca="false">G1694-J1694</f>
        <v>0</v>
      </c>
    </row>
    <row r="1695" customFormat="false" ht="29.85" hidden="false" customHeight="false" outlineLevel="0" collapsed="false">
      <c r="A1695" s="0" t="n">
        <v>205308828</v>
      </c>
      <c r="B1695" s="0" t="n">
        <v>3</v>
      </c>
      <c r="C1695" s="0" t="n">
        <v>11497.5</v>
      </c>
      <c r="D1695" s="0" t="n">
        <v>0</v>
      </c>
      <c r="E1695" s="0" t="n">
        <f aca="false">21*B1695</f>
        <v>63</v>
      </c>
      <c r="F1695" s="0" t="n">
        <f aca="false">C1695+D1695</f>
        <v>11497.5</v>
      </c>
      <c r="G1695" s="0" t="n">
        <f aca="false">F1695+E1695</f>
        <v>11560.5</v>
      </c>
      <c r="H1695" s="18" t="n">
        <v>205308828</v>
      </c>
      <c r="I1695" s="47" t="s">
        <v>10799</v>
      </c>
      <c r="J1695" s="48" t="n">
        <v>11560.5</v>
      </c>
      <c r="K1695" s="0" t="n">
        <f aca="false">G1695-J1695</f>
        <v>0</v>
      </c>
    </row>
    <row r="1696" customFormat="false" ht="29.85" hidden="false" customHeight="false" outlineLevel="0" collapsed="false">
      <c r="A1696" s="0" t="n">
        <v>205308853</v>
      </c>
      <c r="B1696" s="0" t="n">
        <v>3</v>
      </c>
      <c r="C1696" s="0" t="n">
        <v>11497.5</v>
      </c>
      <c r="D1696" s="0" t="n">
        <v>0</v>
      </c>
      <c r="E1696" s="0" t="n">
        <f aca="false">21*B1696</f>
        <v>63</v>
      </c>
      <c r="F1696" s="0" t="n">
        <f aca="false">C1696+D1696</f>
        <v>11497.5</v>
      </c>
      <c r="G1696" s="0" t="n">
        <f aca="false">F1696+E1696</f>
        <v>11560.5</v>
      </c>
      <c r="H1696" s="18" t="n">
        <v>205308853</v>
      </c>
      <c r="I1696" s="47" t="s">
        <v>10800</v>
      </c>
      <c r="J1696" s="48" t="n">
        <v>11560.5</v>
      </c>
      <c r="K1696" s="0" t="n">
        <f aca="false">G1696-J1696</f>
        <v>0</v>
      </c>
    </row>
    <row r="1697" customFormat="false" ht="29.85" hidden="false" customHeight="false" outlineLevel="0" collapsed="false">
      <c r="A1697" s="0" t="n">
        <v>205308854</v>
      </c>
      <c r="B1697" s="0" t="n">
        <v>6</v>
      </c>
      <c r="C1697" s="0" t="n">
        <v>22995</v>
      </c>
      <c r="D1697" s="0" t="n">
        <v>0</v>
      </c>
      <c r="E1697" s="0" t="n">
        <f aca="false">21*B1697</f>
        <v>126</v>
      </c>
      <c r="F1697" s="0" t="n">
        <f aca="false">C1697+D1697</f>
        <v>22995</v>
      </c>
      <c r="G1697" s="0" t="n">
        <f aca="false">F1697+E1697</f>
        <v>23121</v>
      </c>
      <c r="H1697" s="49" t="n">
        <v>205308854</v>
      </c>
      <c r="I1697" s="47" t="s">
        <v>10801</v>
      </c>
      <c r="J1697" s="48" t="n">
        <v>23121</v>
      </c>
      <c r="K1697" s="0" t="n">
        <f aca="false">G1697-J1697</f>
        <v>0</v>
      </c>
    </row>
    <row r="1698" customFormat="false" ht="29.85" hidden="false" customHeight="false" outlineLevel="0" collapsed="false">
      <c r="A1698" s="0" t="n">
        <v>205308854</v>
      </c>
      <c r="B1698" s="0" t="n">
        <v>6</v>
      </c>
      <c r="C1698" s="0" t="n">
        <v>22995</v>
      </c>
      <c r="D1698" s="0" t="n">
        <v>0</v>
      </c>
      <c r="E1698" s="0" t="n">
        <f aca="false">21*B1698</f>
        <v>126</v>
      </c>
      <c r="F1698" s="0" t="n">
        <f aca="false">C1698+D1698</f>
        <v>22995</v>
      </c>
      <c r="G1698" s="0" t="n">
        <f aca="false">F1698+E1698</f>
        <v>23121</v>
      </c>
      <c r="H1698" s="49" t="n">
        <v>205308854</v>
      </c>
      <c r="I1698" s="47" t="s">
        <v>10802</v>
      </c>
      <c r="J1698" s="48" t="n">
        <v>23121</v>
      </c>
      <c r="K1698" s="0" t="n">
        <f aca="false">G1698-J1698</f>
        <v>0</v>
      </c>
    </row>
    <row r="1699" customFormat="false" ht="29.85" hidden="false" customHeight="false" outlineLevel="0" collapsed="false">
      <c r="A1699" s="0" t="n">
        <v>205308866</v>
      </c>
      <c r="B1699" s="0" t="n">
        <v>6</v>
      </c>
      <c r="C1699" s="0" t="n">
        <v>22995</v>
      </c>
      <c r="D1699" s="0" t="n">
        <v>0</v>
      </c>
      <c r="E1699" s="0" t="n">
        <f aca="false">21*B1699</f>
        <v>126</v>
      </c>
      <c r="F1699" s="0" t="n">
        <f aca="false">C1699+D1699</f>
        <v>22995</v>
      </c>
      <c r="G1699" s="0" t="n">
        <f aca="false">F1699+E1699</f>
        <v>23121</v>
      </c>
      <c r="H1699" s="18" t="n">
        <v>205308866</v>
      </c>
      <c r="I1699" s="47" t="s">
        <v>10803</v>
      </c>
      <c r="J1699" s="48" t="n">
        <v>23121</v>
      </c>
      <c r="K1699" s="0" t="n">
        <f aca="false">G1699-J1699</f>
        <v>0</v>
      </c>
    </row>
    <row r="1700" customFormat="false" ht="29.85" hidden="false" customHeight="false" outlineLevel="0" collapsed="false">
      <c r="A1700" s="0" t="n">
        <v>205308867</v>
      </c>
      <c r="B1700" s="0" t="n">
        <v>3</v>
      </c>
      <c r="C1700" s="0" t="n">
        <v>11497.5</v>
      </c>
      <c r="D1700" s="0" t="n">
        <v>0</v>
      </c>
      <c r="E1700" s="0" t="n">
        <f aca="false">21*B1700</f>
        <v>63</v>
      </c>
      <c r="F1700" s="0" t="n">
        <f aca="false">C1700+D1700</f>
        <v>11497.5</v>
      </c>
      <c r="G1700" s="0" t="n">
        <f aca="false">F1700+E1700</f>
        <v>11560.5</v>
      </c>
      <c r="H1700" s="18" t="n">
        <v>205308867</v>
      </c>
      <c r="I1700" s="47" t="s">
        <v>10804</v>
      </c>
      <c r="J1700" s="48" t="n">
        <v>11560.5</v>
      </c>
      <c r="K1700" s="0" t="n">
        <f aca="false">G1700-J1700</f>
        <v>0</v>
      </c>
    </row>
    <row r="1701" customFormat="false" ht="29.85" hidden="false" customHeight="false" outlineLevel="0" collapsed="false">
      <c r="A1701" s="0" t="n">
        <v>205308875</v>
      </c>
      <c r="B1701" s="0" t="n">
        <v>1</v>
      </c>
      <c r="C1701" s="0" t="n">
        <v>3832.5</v>
      </c>
      <c r="D1701" s="0" t="n">
        <v>0</v>
      </c>
      <c r="E1701" s="0" t="n">
        <f aca="false">21*B1701</f>
        <v>21</v>
      </c>
      <c r="F1701" s="0" t="n">
        <f aca="false">C1701+D1701</f>
        <v>3832.5</v>
      </c>
      <c r="G1701" s="0" t="n">
        <f aca="false">F1701+E1701</f>
        <v>3853.5</v>
      </c>
      <c r="H1701" s="18" t="n">
        <v>205308875</v>
      </c>
      <c r="I1701" s="47" t="s">
        <v>10805</v>
      </c>
      <c r="J1701" s="48" t="n">
        <v>3853.5</v>
      </c>
      <c r="K1701" s="0" t="n">
        <f aca="false">G1701-J1701</f>
        <v>0</v>
      </c>
    </row>
    <row r="1702" customFormat="false" ht="29.85" hidden="false" customHeight="false" outlineLevel="0" collapsed="false">
      <c r="A1702" s="0" t="n">
        <v>205308884</v>
      </c>
      <c r="B1702" s="0" t="n">
        <v>3</v>
      </c>
      <c r="C1702" s="0" t="n">
        <v>11497.5</v>
      </c>
      <c r="D1702" s="0" t="n">
        <v>0</v>
      </c>
      <c r="E1702" s="0" t="n">
        <f aca="false">21*B1702</f>
        <v>63</v>
      </c>
      <c r="F1702" s="0" t="n">
        <f aca="false">C1702+D1702</f>
        <v>11497.5</v>
      </c>
      <c r="G1702" s="0" t="n">
        <f aca="false">F1702+E1702</f>
        <v>11560.5</v>
      </c>
      <c r="H1702" s="18" t="n">
        <v>205308884</v>
      </c>
      <c r="I1702" s="47" t="s">
        <v>10806</v>
      </c>
      <c r="J1702" s="48" t="n">
        <v>11560.5</v>
      </c>
      <c r="K1702" s="0" t="n">
        <f aca="false">G1702-J1702</f>
        <v>0</v>
      </c>
    </row>
    <row r="1703" customFormat="false" ht="29.85" hidden="false" customHeight="false" outlineLevel="0" collapsed="false">
      <c r="A1703" s="0" t="n">
        <v>205308886</v>
      </c>
      <c r="B1703" s="0" t="n">
        <v>3</v>
      </c>
      <c r="C1703" s="0" t="n">
        <v>11497.5</v>
      </c>
      <c r="D1703" s="0" t="n">
        <v>0</v>
      </c>
      <c r="E1703" s="0" t="n">
        <f aca="false">21*B1703</f>
        <v>63</v>
      </c>
      <c r="F1703" s="0" t="n">
        <f aca="false">C1703+D1703</f>
        <v>11497.5</v>
      </c>
      <c r="G1703" s="0" t="n">
        <f aca="false">F1703+E1703</f>
        <v>11560.5</v>
      </c>
      <c r="H1703" s="18" t="n">
        <v>205308886</v>
      </c>
      <c r="I1703" s="47" t="s">
        <v>10807</v>
      </c>
      <c r="J1703" s="48" t="n">
        <v>11560.5</v>
      </c>
      <c r="K1703" s="0" t="n">
        <f aca="false">G1703-J1703</f>
        <v>0</v>
      </c>
    </row>
    <row r="1704" customFormat="false" ht="29.85" hidden="false" customHeight="false" outlineLevel="0" collapsed="false">
      <c r="A1704" s="0" t="n">
        <v>205308894</v>
      </c>
      <c r="B1704" s="0" t="n">
        <v>5</v>
      </c>
      <c r="C1704" s="0" t="n">
        <v>19162.5</v>
      </c>
      <c r="D1704" s="0" t="n">
        <v>0</v>
      </c>
      <c r="E1704" s="0" t="n">
        <f aca="false">21*B1704</f>
        <v>105</v>
      </c>
      <c r="F1704" s="0" t="n">
        <f aca="false">C1704+D1704</f>
        <v>19162.5</v>
      </c>
      <c r="G1704" s="0" t="n">
        <f aca="false">F1704+E1704</f>
        <v>19267.5</v>
      </c>
      <c r="H1704" s="49" t="n">
        <v>205308894</v>
      </c>
      <c r="I1704" s="47" t="s">
        <v>10808</v>
      </c>
      <c r="J1704" s="48" t="n">
        <v>19267.5</v>
      </c>
      <c r="K1704" s="0" t="n">
        <f aca="false">G1704-J1704</f>
        <v>0</v>
      </c>
    </row>
    <row r="1705" customFormat="false" ht="29.85" hidden="false" customHeight="false" outlineLevel="0" collapsed="false">
      <c r="A1705" s="0" t="n">
        <v>205308894</v>
      </c>
      <c r="B1705" s="0" t="n">
        <v>5</v>
      </c>
      <c r="C1705" s="0" t="n">
        <v>19162.5</v>
      </c>
      <c r="D1705" s="0" t="n">
        <v>0</v>
      </c>
      <c r="E1705" s="0" t="n">
        <f aca="false">21*B1705</f>
        <v>105</v>
      </c>
      <c r="F1705" s="0" t="n">
        <f aca="false">C1705+D1705</f>
        <v>19162.5</v>
      </c>
      <c r="G1705" s="0" t="n">
        <f aca="false">F1705+E1705</f>
        <v>19267.5</v>
      </c>
      <c r="H1705" s="49" t="n">
        <v>205308894</v>
      </c>
      <c r="I1705" s="54" t="s">
        <v>10809</v>
      </c>
      <c r="J1705" s="55" t="n">
        <v>19267.5</v>
      </c>
      <c r="K1705" s="0" t="n">
        <f aca="false">G1705-J1705</f>
        <v>0</v>
      </c>
    </row>
    <row r="1706" customFormat="false" ht="29.85" hidden="false" customHeight="false" outlineLevel="0" collapsed="false">
      <c r="A1706" s="0" t="n">
        <v>205308898</v>
      </c>
      <c r="B1706" s="0" t="n">
        <v>2</v>
      </c>
      <c r="C1706" s="0" t="n">
        <v>7665</v>
      </c>
      <c r="D1706" s="0" t="n">
        <v>0</v>
      </c>
      <c r="E1706" s="0" t="n">
        <f aca="false">21*B1706</f>
        <v>42</v>
      </c>
      <c r="F1706" s="0" t="n">
        <f aca="false">C1706+D1706</f>
        <v>7665</v>
      </c>
      <c r="G1706" s="0" t="n">
        <f aca="false">F1706+E1706</f>
        <v>7707</v>
      </c>
      <c r="H1706" s="49" t="n">
        <v>205308898</v>
      </c>
      <c r="I1706" s="47" t="s">
        <v>10810</v>
      </c>
      <c r="J1706" s="48" t="n">
        <v>7707</v>
      </c>
      <c r="K1706" s="0" t="n">
        <f aca="false">G1706-J1706</f>
        <v>0</v>
      </c>
    </row>
    <row r="1707" customFormat="false" ht="29.85" hidden="false" customHeight="false" outlineLevel="0" collapsed="false">
      <c r="A1707" s="0" t="n">
        <v>205308898</v>
      </c>
      <c r="B1707" s="0" t="n">
        <v>2</v>
      </c>
      <c r="C1707" s="0" t="n">
        <v>7665</v>
      </c>
      <c r="D1707" s="0" t="n">
        <v>0</v>
      </c>
      <c r="E1707" s="0" t="n">
        <f aca="false">21*B1707</f>
        <v>42</v>
      </c>
      <c r="F1707" s="0" t="n">
        <f aca="false">C1707+D1707</f>
        <v>7665</v>
      </c>
      <c r="G1707" s="0" t="n">
        <f aca="false">F1707+E1707</f>
        <v>7707</v>
      </c>
      <c r="H1707" s="49" t="n">
        <v>205308898</v>
      </c>
      <c r="I1707" s="47" t="s">
        <v>10811</v>
      </c>
      <c r="J1707" s="48" t="n">
        <v>7707</v>
      </c>
      <c r="K1707" s="0" t="n">
        <f aca="false">G1707-J1707</f>
        <v>0</v>
      </c>
    </row>
    <row r="1708" customFormat="false" ht="29.85" hidden="false" customHeight="false" outlineLevel="0" collapsed="false">
      <c r="A1708" s="0" t="n">
        <v>205308903</v>
      </c>
      <c r="B1708" s="0" t="n">
        <v>6</v>
      </c>
      <c r="C1708" s="0" t="n">
        <v>22995</v>
      </c>
      <c r="D1708" s="0" t="n">
        <v>0</v>
      </c>
      <c r="E1708" s="0" t="n">
        <f aca="false">21*B1708</f>
        <v>126</v>
      </c>
      <c r="F1708" s="0" t="n">
        <f aca="false">C1708+D1708</f>
        <v>22995</v>
      </c>
      <c r="G1708" s="0" t="n">
        <f aca="false">F1708+E1708</f>
        <v>23121</v>
      </c>
      <c r="H1708" s="18" t="n">
        <v>205308903</v>
      </c>
      <c r="I1708" s="47" t="s">
        <v>10812</v>
      </c>
      <c r="J1708" s="48" t="n">
        <v>23121</v>
      </c>
      <c r="K1708" s="0" t="n">
        <f aca="false">G1708-J1708</f>
        <v>0</v>
      </c>
    </row>
    <row r="1709" customFormat="false" ht="29.85" hidden="false" customHeight="false" outlineLevel="0" collapsed="false">
      <c r="A1709" s="0" t="n">
        <v>205308907</v>
      </c>
      <c r="B1709" s="0" t="n">
        <v>6</v>
      </c>
      <c r="C1709" s="0" t="n">
        <v>22995</v>
      </c>
      <c r="D1709" s="0" t="n">
        <v>0</v>
      </c>
      <c r="E1709" s="0" t="n">
        <f aca="false">21*B1709</f>
        <v>126</v>
      </c>
      <c r="F1709" s="0" t="n">
        <f aca="false">C1709+D1709</f>
        <v>22995</v>
      </c>
      <c r="G1709" s="0" t="n">
        <f aca="false">F1709+E1709</f>
        <v>23121</v>
      </c>
      <c r="H1709" s="18" t="n">
        <v>205308907</v>
      </c>
      <c r="I1709" s="47" t="s">
        <v>10813</v>
      </c>
      <c r="J1709" s="48" t="n">
        <v>23121</v>
      </c>
      <c r="K1709" s="0" t="n">
        <f aca="false">G1709-J1709</f>
        <v>0</v>
      </c>
    </row>
    <row r="1710" customFormat="false" ht="29.85" hidden="false" customHeight="false" outlineLevel="0" collapsed="false">
      <c r="A1710" s="0" t="n">
        <v>205308927</v>
      </c>
      <c r="B1710" s="0" t="n">
        <v>5</v>
      </c>
      <c r="C1710" s="0" t="n">
        <v>19162.5</v>
      </c>
      <c r="D1710" s="0" t="n">
        <v>0</v>
      </c>
      <c r="E1710" s="0" t="n">
        <f aca="false">21*B1710</f>
        <v>105</v>
      </c>
      <c r="F1710" s="0" t="n">
        <f aca="false">C1710+D1710</f>
        <v>19162.5</v>
      </c>
      <c r="G1710" s="0" t="n">
        <f aca="false">F1710+E1710</f>
        <v>19267.5</v>
      </c>
      <c r="H1710" s="18" t="n">
        <v>205308927</v>
      </c>
      <c r="I1710" s="47" t="s">
        <v>10814</v>
      </c>
      <c r="J1710" s="48" t="n">
        <v>19267.5</v>
      </c>
      <c r="K1710" s="0" t="n">
        <f aca="false">G1710-J1710</f>
        <v>0</v>
      </c>
    </row>
    <row r="1711" customFormat="false" ht="15.65" hidden="false" customHeight="false" outlineLevel="0" collapsed="false">
      <c r="A1711" s="0" t="n">
        <v>205308936</v>
      </c>
      <c r="B1711" s="0" t="n">
        <v>2</v>
      </c>
      <c r="C1711" s="0" t="n">
        <v>7665</v>
      </c>
      <c r="D1711" s="0" t="n">
        <v>0</v>
      </c>
      <c r="E1711" s="0" t="n">
        <f aca="false">21*B1711</f>
        <v>42</v>
      </c>
      <c r="F1711" s="0" t="n">
        <f aca="false">C1711+D1711</f>
        <v>7665</v>
      </c>
      <c r="G1711" s="0" t="n">
        <f aca="false">F1711+E1711</f>
        <v>7707</v>
      </c>
      <c r="H1711" s="49" t="n">
        <v>205308936</v>
      </c>
      <c r="I1711" s="47" t="s">
        <v>10815</v>
      </c>
      <c r="J1711" s="48" t="n">
        <v>7707</v>
      </c>
      <c r="K1711" s="0" t="n">
        <f aca="false">G1711-J1711</f>
        <v>0</v>
      </c>
    </row>
    <row r="1712" customFormat="false" ht="29.85" hidden="false" customHeight="false" outlineLevel="0" collapsed="false">
      <c r="A1712" s="0" t="n">
        <v>205308936</v>
      </c>
      <c r="B1712" s="0" t="n">
        <v>2</v>
      </c>
      <c r="C1712" s="0" t="n">
        <v>7665</v>
      </c>
      <c r="D1712" s="0" t="n">
        <v>0</v>
      </c>
      <c r="E1712" s="0" t="n">
        <f aca="false">21*B1712</f>
        <v>42</v>
      </c>
      <c r="F1712" s="0" t="n">
        <f aca="false">C1712+D1712</f>
        <v>7665</v>
      </c>
      <c r="G1712" s="0" t="n">
        <f aca="false">F1712+E1712</f>
        <v>7707</v>
      </c>
      <c r="H1712" s="49" t="n">
        <v>205308936</v>
      </c>
      <c r="I1712" s="47" t="s">
        <v>10816</v>
      </c>
      <c r="J1712" s="48" t="n">
        <v>7707</v>
      </c>
      <c r="K1712" s="0" t="n">
        <f aca="false">G1712-J1712</f>
        <v>0</v>
      </c>
    </row>
    <row r="1713" customFormat="false" ht="29.85" hidden="false" customHeight="false" outlineLevel="0" collapsed="false">
      <c r="A1713" s="0" t="n">
        <v>205308937</v>
      </c>
      <c r="B1713" s="0" t="n">
        <v>2</v>
      </c>
      <c r="C1713" s="0" t="n">
        <v>7665</v>
      </c>
      <c r="D1713" s="0" t="n">
        <v>0</v>
      </c>
      <c r="E1713" s="0" t="n">
        <f aca="false">21*B1713</f>
        <v>42</v>
      </c>
      <c r="F1713" s="0" t="n">
        <f aca="false">C1713+D1713</f>
        <v>7665</v>
      </c>
      <c r="G1713" s="0" t="n">
        <f aca="false">F1713+E1713</f>
        <v>7707</v>
      </c>
      <c r="H1713" s="18" t="n">
        <v>205308937</v>
      </c>
      <c r="I1713" s="47" t="s">
        <v>10817</v>
      </c>
      <c r="J1713" s="48" t="n">
        <v>7707</v>
      </c>
      <c r="K1713" s="0" t="n">
        <f aca="false">G1713-J1713</f>
        <v>0</v>
      </c>
    </row>
    <row r="1714" customFormat="false" ht="29.85" hidden="false" customHeight="false" outlineLevel="0" collapsed="false">
      <c r="A1714" s="0" t="n">
        <v>205308938</v>
      </c>
      <c r="B1714" s="0" t="n">
        <v>5</v>
      </c>
      <c r="C1714" s="0" t="n">
        <v>19162.5</v>
      </c>
      <c r="D1714" s="0" t="n">
        <v>0</v>
      </c>
      <c r="E1714" s="0" t="n">
        <f aca="false">21*B1714</f>
        <v>105</v>
      </c>
      <c r="F1714" s="0" t="n">
        <f aca="false">C1714+D1714</f>
        <v>19162.5</v>
      </c>
      <c r="G1714" s="0" t="n">
        <f aca="false">F1714+E1714</f>
        <v>19267.5</v>
      </c>
      <c r="H1714" s="53" t="n">
        <v>205308938</v>
      </c>
      <c r="I1714" s="47" t="s">
        <v>10818</v>
      </c>
      <c r="J1714" s="48" t="n">
        <v>19267.5</v>
      </c>
      <c r="K1714" s="0" t="n">
        <f aca="false">G1714-J1714</f>
        <v>0</v>
      </c>
    </row>
    <row r="1715" customFormat="false" ht="15.65" hidden="false" customHeight="false" outlineLevel="0" collapsed="false">
      <c r="A1715" s="0" t="n">
        <v>205308943</v>
      </c>
      <c r="B1715" s="0" t="n">
        <v>1</v>
      </c>
      <c r="C1715" s="0" t="n">
        <v>3832.5</v>
      </c>
      <c r="D1715" s="0" t="n">
        <v>0</v>
      </c>
      <c r="E1715" s="0" t="n">
        <f aca="false">21*B1715</f>
        <v>21</v>
      </c>
      <c r="F1715" s="0" t="n">
        <f aca="false">C1715+D1715</f>
        <v>3832.5</v>
      </c>
      <c r="G1715" s="0" t="n">
        <f aca="false">F1715+E1715</f>
        <v>3853.5</v>
      </c>
      <c r="H1715" s="18" t="n">
        <v>205308943</v>
      </c>
      <c r="I1715" s="47" t="s">
        <v>10819</v>
      </c>
      <c r="J1715" s="48" t="n">
        <v>3853.5</v>
      </c>
      <c r="K1715" s="0" t="n">
        <f aca="false">G1715-J1715</f>
        <v>0</v>
      </c>
    </row>
    <row r="1716" customFormat="false" ht="29.85" hidden="false" customHeight="false" outlineLevel="0" collapsed="false">
      <c r="A1716" s="0" t="n">
        <v>205308951</v>
      </c>
      <c r="B1716" s="0" t="n">
        <v>2</v>
      </c>
      <c r="C1716" s="0" t="n">
        <v>9345</v>
      </c>
      <c r="D1716" s="0" t="n">
        <v>0</v>
      </c>
      <c r="E1716" s="0" t="n">
        <f aca="false">21*B1716</f>
        <v>42</v>
      </c>
      <c r="F1716" s="0" t="n">
        <f aca="false">C1716+D1716</f>
        <v>9345</v>
      </c>
      <c r="G1716" s="0" t="n">
        <f aca="false">F1716+E1716</f>
        <v>9387</v>
      </c>
      <c r="H1716" s="18" t="n">
        <v>205308951</v>
      </c>
      <c r="I1716" s="47" t="s">
        <v>10820</v>
      </c>
      <c r="J1716" s="48" t="n">
        <v>9387</v>
      </c>
      <c r="K1716" s="0" t="n">
        <f aca="false">G1716-J1716</f>
        <v>0</v>
      </c>
    </row>
    <row r="1717" customFormat="false" ht="29.85" hidden="false" customHeight="false" outlineLevel="0" collapsed="false">
      <c r="A1717" s="0" t="n">
        <v>205308960</v>
      </c>
      <c r="B1717" s="0" t="n">
        <v>9</v>
      </c>
      <c r="C1717" s="0" t="n">
        <v>34492.5</v>
      </c>
      <c r="D1717" s="0" t="n">
        <v>0</v>
      </c>
      <c r="E1717" s="0" t="n">
        <f aca="false">21*B1717</f>
        <v>189</v>
      </c>
      <c r="F1717" s="0" t="n">
        <f aca="false">C1717+D1717</f>
        <v>34492.5</v>
      </c>
      <c r="G1717" s="0" t="n">
        <f aca="false">F1717+E1717</f>
        <v>34681.5</v>
      </c>
      <c r="H1717" s="49" t="n">
        <v>205308960</v>
      </c>
      <c r="I1717" s="47" t="s">
        <v>10821</v>
      </c>
      <c r="J1717" s="48" t="n">
        <v>34681.5</v>
      </c>
      <c r="K1717" s="0" t="n">
        <f aca="false">G1717-J1717</f>
        <v>0</v>
      </c>
    </row>
    <row r="1718" customFormat="false" ht="29.85" hidden="false" customHeight="false" outlineLevel="0" collapsed="false">
      <c r="A1718" s="0" t="n">
        <v>205308960</v>
      </c>
      <c r="B1718" s="0" t="n">
        <v>9</v>
      </c>
      <c r="C1718" s="0" t="n">
        <v>34492.5</v>
      </c>
      <c r="D1718" s="0" t="n">
        <v>0</v>
      </c>
      <c r="E1718" s="0" t="n">
        <f aca="false">21*B1718</f>
        <v>189</v>
      </c>
      <c r="F1718" s="0" t="n">
        <f aca="false">C1718+D1718</f>
        <v>34492.5</v>
      </c>
      <c r="G1718" s="0" t="n">
        <f aca="false">F1718+E1718</f>
        <v>34681.5</v>
      </c>
      <c r="H1718" s="49" t="n">
        <v>205308960</v>
      </c>
      <c r="I1718" s="47" t="s">
        <v>10822</v>
      </c>
      <c r="J1718" s="48" t="n">
        <v>34681.5</v>
      </c>
      <c r="K1718" s="0" t="n">
        <f aca="false">G1718-J1718</f>
        <v>0</v>
      </c>
    </row>
    <row r="1719" customFormat="false" ht="15.75" hidden="false" customHeight="false" outlineLevel="0" collapsed="false">
      <c r="A1719" s="0" t="n">
        <v>205308961</v>
      </c>
      <c r="B1719" s="0" t="n">
        <v>2</v>
      </c>
      <c r="C1719" s="0" t="n">
        <v>9345</v>
      </c>
      <c r="D1719" s="0" t="n">
        <v>0</v>
      </c>
      <c r="E1719" s="0" t="n">
        <f aca="false">21*B1719</f>
        <v>42</v>
      </c>
      <c r="F1719" s="0" t="n">
        <f aca="false">C1719+D1719</f>
        <v>9345</v>
      </c>
      <c r="G1719" s="0" t="n">
        <f aca="false">F1719+E1719</f>
        <v>9387</v>
      </c>
      <c r="H1719" s="18" t="n">
        <v>205308961</v>
      </c>
      <c r="I1719" s="47" t="s">
        <v>10823</v>
      </c>
      <c r="J1719" s="48" t="n">
        <v>9387</v>
      </c>
      <c r="K1719" s="0" t="n">
        <f aca="false">G1719-J1719</f>
        <v>0</v>
      </c>
    </row>
    <row r="1720" customFormat="false" ht="29.85" hidden="false" customHeight="false" outlineLevel="0" collapsed="false">
      <c r="A1720" s="0" t="n">
        <v>205308962</v>
      </c>
      <c r="B1720" s="0" t="n">
        <v>7</v>
      </c>
      <c r="C1720" s="0" t="n">
        <v>26827.5</v>
      </c>
      <c r="D1720" s="0" t="n">
        <v>0</v>
      </c>
      <c r="E1720" s="0" t="n">
        <f aca="false">21*B1720</f>
        <v>147</v>
      </c>
      <c r="F1720" s="0" t="n">
        <f aca="false">C1720+D1720</f>
        <v>26827.5</v>
      </c>
      <c r="G1720" s="0" t="n">
        <f aca="false">F1720+E1720</f>
        <v>26974.5</v>
      </c>
      <c r="H1720" s="18" t="n">
        <v>205308962</v>
      </c>
      <c r="I1720" s="47" t="s">
        <v>10824</v>
      </c>
      <c r="J1720" s="48" t="n">
        <v>26974.5</v>
      </c>
      <c r="K1720" s="0" t="n">
        <f aca="false">G1720-J1720</f>
        <v>0</v>
      </c>
    </row>
    <row r="1721" customFormat="false" ht="29.85" hidden="false" customHeight="false" outlineLevel="0" collapsed="false">
      <c r="A1721" s="0" t="n">
        <v>205308966</v>
      </c>
      <c r="B1721" s="0" t="n">
        <v>3</v>
      </c>
      <c r="C1721" s="0" t="n">
        <v>14017.5</v>
      </c>
      <c r="D1721" s="0" t="n">
        <v>0</v>
      </c>
      <c r="E1721" s="0" t="n">
        <f aca="false">21*B1721</f>
        <v>63</v>
      </c>
      <c r="F1721" s="0" t="n">
        <f aca="false">C1721+D1721</f>
        <v>14017.5</v>
      </c>
      <c r="G1721" s="0" t="n">
        <f aca="false">F1721+E1721</f>
        <v>14080.5</v>
      </c>
      <c r="H1721" s="18" t="n">
        <v>205308966</v>
      </c>
      <c r="I1721" s="47" t="s">
        <v>10825</v>
      </c>
      <c r="J1721" s="48" t="n">
        <v>14080.5</v>
      </c>
      <c r="K1721" s="0" t="n">
        <f aca="false">G1721-J1721</f>
        <v>0</v>
      </c>
    </row>
    <row r="1722" customFormat="false" ht="29.85" hidden="false" customHeight="false" outlineLevel="0" collapsed="false">
      <c r="A1722" s="0" t="n">
        <v>205308979</v>
      </c>
      <c r="B1722" s="0" t="n">
        <v>2</v>
      </c>
      <c r="C1722" s="0" t="n">
        <v>7665</v>
      </c>
      <c r="D1722" s="0" t="n">
        <v>0</v>
      </c>
      <c r="E1722" s="0" t="n">
        <f aca="false">21*B1722</f>
        <v>42</v>
      </c>
      <c r="F1722" s="0" t="n">
        <f aca="false">C1722+D1722</f>
        <v>7665</v>
      </c>
      <c r="G1722" s="0" t="n">
        <f aca="false">F1722+E1722</f>
        <v>7707</v>
      </c>
      <c r="H1722" s="18" t="n">
        <v>205308979</v>
      </c>
      <c r="I1722" s="47" t="s">
        <v>10826</v>
      </c>
      <c r="J1722" s="48" t="n">
        <v>7707</v>
      </c>
      <c r="K1722" s="0" t="n">
        <f aca="false">G1722-J1722</f>
        <v>0</v>
      </c>
    </row>
    <row r="1723" customFormat="false" ht="29.85" hidden="false" customHeight="false" outlineLevel="0" collapsed="false">
      <c r="A1723" s="0" t="n">
        <v>205308998</v>
      </c>
      <c r="B1723" s="0" t="n">
        <v>2</v>
      </c>
      <c r="C1723" s="0" t="n">
        <v>9345</v>
      </c>
      <c r="D1723" s="0" t="n">
        <v>0</v>
      </c>
      <c r="E1723" s="0" t="n">
        <f aca="false">21*B1723</f>
        <v>42</v>
      </c>
      <c r="F1723" s="0" t="n">
        <f aca="false">C1723+D1723</f>
        <v>9345</v>
      </c>
      <c r="G1723" s="0" t="n">
        <f aca="false">F1723+E1723</f>
        <v>9387</v>
      </c>
      <c r="H1723" s="18" t="n">
        <v>205308998</v>
      </c>
      <c r="I1723" s="47" t="s">
        <v>10827</v>
      </c>
      <c r="J1723" s="48" t="n">
        <v>9387</v>
      </c>
      <c r="K1723" s="0" t="n">
        <f aca="false">G1723-J1723</f>
        <v>0</v>
      </c>
    </row>
    <row r="1724" customFormat="false" ht="29.85" hidden="false" customHeight="false" outlineLevel="0" collapsed="false">
      <c r="A1724" s="0" t="n">
        <v>205309001</v>
      </c>
      <c r="B1724" s="0" t="n">
        <v>3</v>
      </c>
      <c r="C1724" s="0" t="n">
        <v>11497.5</v>
      </c>
      <c r="D1724" s="0" t="n">
        <v>0</v>
      </c>
      <c r="E1724" s="0" t="n">
        <f aca="false">21*B1724</f>
        <v>63</v>
      </c>
      <c r="F1724" s="0" t="n">
        <f aca="false">C1724+D1724</f>
        <v>11497.5</v>
      </c>
      <c r="G1724" s="0" t="n">
        <f aca="false">F1724+E1724</f>
        <v>11560.5</v>
      </c>
      <c r="H1724" s="18" t="n">
        <v>205309001</v>
      </c>
      <c r="I1724" s="47" t="s">
        <v>10828</v>
      </c>
      <c r="J1724" s="48" t="n">
        <v>11560.5</v>
      </c>
      <c r="K1724" s="0" t="n">
        <f aca="false">G1724-J1724</f>
        <v>0</v>
      </c>
    </row>
    <row r="1725" customFormat="false" ht="15.65" hidden="false" customHeight="false" outlineLevel="0" collapsed="false">
      <c r="A1725" s="0" t="n">
        <v>205309006</v>
      </c>
      <c r="B1725" s="0" t="n">
        <v>2</v>
      </c>
      <c r="C1725" s="0" t="n">
        <v>7665</v>
      </c>
      <c r="D1725" s="0" t="n">
        <v>0</v>
      </c>
      <c r="E1725" s="0" t="n">
        <f aca="false">21*B1725</f>
        <v>42</v>
      </c>
      <c r="F1725" s="0" t="n">
        <f aca="false">C1725+D1725</f>
        <v>7665</v>
      </c>
      <c r="G1725" s="0" t="n">
        <f aca="false">F1725+E1725</f>
        <v>7707</v>
      </c>
      <c r="H1725" s="18" t="n">
        <v>205309006</v>
      </c>
      <c r="I1725" s="47" t="s">
        <v>10829</v>
      </c>
      <c r="J1725" s="48" t="n">
        <v>7707</v>
      </c>
      <c r="K1725" s="0" t="n">
        <f aca="false">G1725-J1725</f>
        <v>0</v>
      </c>
    </row>
    <row r="1726" customFormat="false" ht="29.85" hidden="false" customHeight="false" outlineLevel="0" collapsed="false">
      <c r="A1726" s="0" t="n">
        <v>205309010</v>
      </c>
      <c r="B1726" s="0" t="n">
        <v>2</v>
      </c>
      <c r="C1726" s="0" t="n">
        <v>7665</v>
      </c>
      <c r="D1726" s="0" t="n">
        <v>0</v>
      </c>
      <c r="E1726" s="0" t="n">
        <f aca="false">21*B1726</f>
        <v>42</v>
      </c>
      <c r="F1726" s="0" t="n">
        <f aca="false">C1726+D1726</f>
        <v>7665</v>
      </c>
      <c r="G1726" s="0" t="n">
        <f aca="false">F1726+E1726</f>
        <v>7707</v>
      </c>
      <c r="H1726" s="18" t="n">
        <v>205309010</v>
      </c>
      <c r="I1726" s="47" t="s">
        <v>10830</v>
      </c>
      <c r="J1726" s="48" t="n">
        <v>7707</v>
      </c>
      <c r="K1726" s="0" t="n">
        <f aca="false">G1726-J1726</f>
        <v>0</v>
      </c>
    </row>
    <row r="1727" customFormat="false" ht="29.85" hidden="false" customHeight="false" outlineLevel="0" collapsed="false">
      <c r="A1727" s="0" t="n">
        <v>205309022</v>
      </c>
      <c r="B1727" s="0" t="n">
        <v>2</v>
      </c>
      <c r="C1727" s="0" t="n">
        <v>9345</v>
      </c>
      <c r="D1727" s="0" t="n">
        <v>0</v>
      </c>
      <c r="E1727" s="0" t="n">
        <f aca="false">21*B1727</f>
        <v>42</v>
      </c>
      <c r="F1727" s="0" t="n">
        <f aca="false">C1727+D1727</f>
        <v>9345</v>
      </c>
      <c r="G1727" s="0" t="n">
        <f aca="false">F1727+E1727</f>
        <v>9387</v>
      </c>
      <c r="H1727" s="18" t="n">
        <v>205309022</v>
      </c>
      <c r="I1727" s="47" t="s">
        <v>10831</v>
      </c>
      <c r="J1727" s="48" t="n">
        <v>9387</v>
      </c>
      <c r="K1727" s="0" t="n">
        <f aca="false">G1727-J1727</f>
        <v>0</v>
      </c>
    </row>
    <row r="1728" customFormat="false" ht="29.85" hidden="false" customHeight="false" outlineLevel="0" collapsed="false">
      <c r="A1728" s="0" t="n">
        <v>205309026</v>
      </c>
      <c r="B1728" s="0" t="n">
        <v>5</v>
      </c>
      <c r="C1728" s="0" t="n">
        <v>19162.5</v>
      </c>
      <c r="D1728" s="0" t="n">
        <v>0</v>
      </c>
      <c r="E1728" s="0" t="n">
        <f aca="false">21*B1728</f>
        <v>105</v>
      </c>
      <c r="F1728" s="0" t="n">
        <f aca="false">C1728+D1728</f>
        <v>19162.5</v>
      </c>
      <c r="G1728" s="0" t="n">
        <f aca="false">F1728+E1728</f>
        <v>19267.5</v>
      </c>
      <c r="H1728" s="18" t="n">
        <v>205309026</v>
      </c>
      <c r="I1728" s="47" t="s">
        <v>10832</v>
      </c>
      <c r="J1728" s="48" t="n">
        <v>19267.5</v>
      </c>
      <c r="K1728" s="0" t="n">
        <f aca="false">G1728-J1728</f>
        <v>0</v>
      </c>
    </row>
    <row r="1729" customFormat="false" ht="29.85" hidden="false" customHeight="false" outlineLevel="0" collapsed="false">
      <c r="A1729" s="0" t="n">
        <v>205309039</v>
      </c>
      <c r="B1729" s="0" t="n">
        <v>4</v>
      </c>
      <c r="C1729" s="0" t="n">
        <v>15330</v>
      </c>
      <c r="D1729" s="0" t="n">
        <v>0</v>
      </c>
      <c r="E1729" s="0" t="n">
        <f aca="false">21*B1729</f>
        <v>84</v>
      </c>
      <c r="F1729" s="0" t="n">
        <f aca="false">C1729+D1729</f>
        <v>15330</v>
      </c>
      <c r="G1729" s="0" t="n">
        <f aca="false">F1729+E1729</f>
        <v>15414</v>
      </c>
      <c r="H1729" s="18" t="n">
        <v>205309039</v>
      </c>
      <c r="I1729" s="47" t="s">
        <v>10833</v>
      </c>
      <c r="J1729" s="48" t="n">
        <v>15414</v>
      </c>
      <c r="K1729" s="0" t="n">
        <f aca="false">G1729-J1729</f>
        <v>0</v>
      </c>
    </row>
    <row r="1730" customFormat="false" ht="29.85" hidden="false" customHeight="false" outlineLevel="0" collapsed="false">
      <c r="A1730" s="0" t="n">
        <v>205309045</v>
      </c>
      <c r="B1730" s="0" t="n">
        <v>5</v>
      </c>
      <c r="C1730" s="0" t="n">
        <v>19162.5</v>
      </c>
      <c r="D1730" s="0" t="n">
        <v>0</v>
      </c>
      <c r="E1730" s="0" t="n">
        <f aca="false">21*B1730</f>
        <v>105</v>
      </c>
      <c r="F1730" s="0" t="n">
        <f aca="false">C1730+D1730</f>
        <v>19162.5</v>
      </c>
      <c r="G1730" s="0" t="n">
        <f aca="false">F1730+E1730</f>
        <v>19267.5</v>
      </c>
      <c r="H1730" s="53" t="n">
        <v>205309045</v>
      </c>
      <c r="I1730" s="47" t="s">
        <v>10834</v>
      </c>
      <c r="J1730" s="48" t="n">
        <v>19267.5</v>
      </c>
      <c r="K1730" s="0" t="n">
        <f aca="false">G1730-J1730</f>
        <v>0</v>
      </c>
    </row>
    <row r="1731" customFormat="false" ht="29.85" hidden="false" customHeight="false" outlineLevel="0" collapsed="false">
      <c r="A1731" s="0" t="n">
        <v>205309046</v>
      </c>
      <c r="B1731" s="0" t="n">
        <v>2</v>
      </c>
      <c r="C1731" s="0" t="n">
        <v>11444.8</v>
      </c>
      <c r="D1731" s="0" t="n">
        <v>0</v>
      </c>
      <c r="E1731" s="0" t="n">
        <f aca="false">21*B1731</f>
        <v>42</v>
      </c>
      <c r="F1731" s="0" t="n">
        <f aca="false">C1731+D1731</f>
        <v>11444.8</v>
      </c>
      <c r="G1731" s="0" t="n">
        <f aca="false">F1731+E1731</f>
        <v>11486.8</v>
      </c>
      <c r="H1731" s="18" t="n">
        <v>205309046</v>
      </c>
      <c r="I1731" s="47" t="s">
        <v>10835</v>
      </c>
      <c r="J1731" s="48" t="n">
        <v>11486.8</v>
      </c>
      <c r="K1731" s="0" t="n">
        <f aca="false">G1731-J1731</f>
        <v>0</v>
      </c>
    </row>
    <row r="1732" customFormat="false" ht="29.85" hidden="false" customHeight="false" outlineLevel="0" collapsed="false">
      <c r="A1732" s="0" t="n">
        <v>205309053</v>
      </c>
      <c r="B1732" s="0" t="n">
        <v>2</v>
      </c>
      <c r="C1732" s="0" t="n">
        <v>7665</v>
      </c>
      <c r="D1732" s="0" t="n">
        <v>0</v>
      </c>
      <c r="E1732" s="0" t="n">
        <f aca="false">21*B1732</f>
        <v>42</v>
      </c>
      <c r="F1732" s="0" t="n">
        <f aca="false">C1732+D1732</f>
        <v>7665</v>
      </c>
      <c r="G1732" s="0" t="n">
        <f aca="false">F1732+E1732</f>
        <v>7707</v>
      </c>
      <c r="H1732" s="18" t="n">
        <v>205309053</v>
      </c>
      <c r="I1732" s="47" t="s">
        <v>10836</v>
      </c>
      <c r="J1732" s="48" t="n">
        <v>7707</v>
      </c>
      <c r="K1732" s="0" t="n">
        <f aca="false">G1732-J1732</f>
        <v>0</v>
      </c>
    </row>
    <row r="1733" customFormat="false" ht="29.85" hidden="false" customHeight="false" outlineLevel="0" collapsed="false">
      <c r="A1733" s="0" t="n">
        <v>205309056</v>
      </c>
      <c r="B1733" s="0" t="n">
        <v>2</v>
      </c>
      <c r="C1733" s="0" t="n">
        <v>7665</v>
      </c>
      <c r="D1733" s="0" t="n">
        <v>0</v>
      </c>
      <c r="E1733" s="0" t="n">
        <f aca="false">21*B1733</f>
        <v>42</v>
      </c>
      <c r="F1733" s="0" t="n">
        <f aca="false">C1733+D1733</f>
        <v>7665</v>
      </c>
      <c r="G1733" s="0" t="n">
        <f aca="false">F1733+E1733</f>
        <v>7707</v>
      </c>
      <c r="H1733" s="18" t="n">
        <v>205309056</v>
      </c>
      <c r="I1733" s="47" t="s">
        <v>10837</v>
      </c>
      <c r="J1733" s="48" t="n">
        <v>7707</v>
      </c>
      <c r="K1733" s="0" t="n">
        <f aca="false">G1733-J1733</f>
        <v>0</v>
      </c>
    </row>
    <row r="1734" customFormat="false" ht="29.85" hidden="false" customHeight="false" outlineLevel="0" collapsed="false">
      <c r="A1734" s="0" t="n">
        <v>205309059</v>
      </c>
      <c r="B1734" s="0" t="n">
        <v>3</v>
      </c>
      <c r="C1734" s="0" t="n">
        <v>11497.5</v>
      </c>
      <c r="D1734" s="0" t="n">
        <v>0</v>
      </c>
      <c r="E1734" s="0" t="n">
        <f aca="false">21*B1734</f>
        <v>63</v>
      </c>
      <c r="F1734" s="0" t="n">
        <f aca="false">C1734+D1734</f>
        <v>11497.5</v>
      </c>
      <c r="G1734" s="0" t="n">
        <f aca="false">F1734+E1734</f>
        <v>11560.5</v>
      </c>
      <c r="H1734" s="18" t="n">
        <v>205309059</v>
      </c>
      <c r="I1734" s="47" t="s">
        <v>10838</v>
      </c>
      <c r="J1734" s="48" t="n">
        <v>11560.5</v>
      </c>
      <c r="K1734" s="0" t="n">
        <f aca="false">G1734-J1734</f>
        <v>0</v>
      </c>
    </row>
    <row r="1735" customFormat="false" ht="29.85" hidden="false" customHeight="false" outlineLevel="0" collapsed="false">
      <c r="A1735" s="0" t="n">
        <v>205309063</v>
      </c>
      <c r="B1735" s="0" t="n">
        <v>9</v>
      </c>
      <c r="C1735" s="0" t="n">
        <v>34492.5</v>
      </c>
      <c r="D1735" s="0" t="n">
        <v>0</v>
      </c>
      <c r="E1735" s="0" t="n">
        <f aca="false">21*B1735</f>
        <v>189</v>
      </c>
      <c r="F1735" s="0" t="n">
        <f aca="false">C1735+D1735</f>
        <v>34492.5</v>
      </c>
      <c r="G1735" s="0" t="n">
        <f aca="false">F1735+E1735</f>
        <v>34681.5</v>
      </c>
      <c r="H1735" s="53" t="n">
        <v>205309063</v>
      </c>
      <c r="I1735" s="47" t="s">
        <v>10839</v>
      </c>
      <c r="J1735" s="48" t="n">
        <v>34681.5</v>
      </c>
      <c r="K1735" s="0" t="n">
        <f aca="false">G1735-J1735</f>
        <v>0</v>
      </c>
    </row>
    <row r="1736" customFormat="false" ht="15.75" hidden="false" customHeight="false" outlineLevel="0" collapsed="false">
      <c r="A1736" s="0" t="n">
        <v>205309069</v>
      </c>
      <c r="B1736" s="0" t="n">
        <v>9</v>
      </c>
      <c r="C1736" s="0" t="n">
        <v>34492.5</v>
      </c>
      <c r="D1736" s="0" t="n">
        <v>0</v>
      </c>
      <c r="E1736" s="0" t="n">
        <f aca="false">21*B1736</f>
        <v>189</v>
      </c>
      <c r="F1736" s="0" t="n">
        <f aca="false">C1736+D1736</f>
        <v>34492.5</v>
      </c>
      <c r="G1736" s="0" t="n">
        <f aca="false">F1736+E1736</f>
        <v>34681.5</v>
      </c>
      <c r="H1736" s="18" t="n">
        <v>205309069</v>
      </c>
      <c r="I1736" s="47" t="s">
        <v>10840</v>
      </c>
      <c r="J1736" s="48" t="n">
        <v>34681.5</v>
      </c>
      <c r="K1736" s="0" t="n">
        <f aca="false">G1736-J1736</f>
        <v>0</v>
      </c>
    </row>
    <row r="1737" customFormat="false" ht="29.85" hidden="false" customHeight="false" outlineLevel="0" collapsed="false">
      <c r="A1737" s="0" t="n">
        <v>205309074</v>
      </c>
      <c r="B1737" s="0" t="n">
        <v>2</v>
      </c>
      <c r="C1737" s="0" t="n">
        <v>7665</v>
      </c>
      <c r="D1737" s="0" t="n">
        <v>0</v>
      </c>
      <c r="E1737" s="0" t="n">
        <f aca="false">21*B1737</f>
        <v>42</v>
      </c>
      <c r="F1737" s="0" t="n">
        <f aca="false">C1737+D1737</f>
        <v>7665</v>
      </c>
      <c r="G1737" s="0" t="n">
        <f aca="false">F1737+E1737</f>
        <v>7707</v>
      </c>
      <c r="H1737" s="18" t="n">
        <v>205309074</v>
      </c>
      <c r="I1737" s="47" t="s">
        <v>10841</v>
      </c>
      <c r="J1737" s="48" t="n">
        <v>7707</v>
      </c>
      <c r="K1737" s="0" t="n">
        <f aca="false">G1737-J1737</f>
        <v>0</v>
      </c>
    </row>
    <row r="1738" customFormat="false" ht="29.85" hidden="false" customHeight="false" outlineLevel="0" collapsed="false">
      <c r="A1738" s="0" t="n">
        <v>205309078</v>
      </c>
      <c r="B1738" s="0" t="n">
        <v>2</v>
      </c>
      <c r="C1738" s="0" t="n">
        <v>7665</v>
      </c>
      <c r="D1738" s="0" t="n">
        <v>0</v>
      </c>
      <c r="E1738" s="0" t="n">
        <f aca="false">21*B1738</f>
        <v>42</v>
      </c>
      <c r="F1738" s="0" t="n">
        <f aca="false">C1738+D1738</f>
        <v>7665</v>
      </c>
      <c r="G1738" s="0" t="n">
        <f aca="false">F1738+E1738</f>
        <v>7707</v>
      </c>
      <c r="H1738" s="18" t="n">
        <v>205309078</v>
      </c>
      <c r="I1738" s="47" t="s">
        <v>10842</v>
      </c>
      <c r="J1738" s="48" t="n">
        <v>7707</v>
      </c>
      <c r="K1738" s="0" t="n">
        <f aca="false">G1738-J1738</f>
        <v>0</v>
      </c>
    </row>
    <row r="1739" customFormat="false" ht="29.85" hidden="false" customHeight="false" outlineLevel="0" collapsed="false">
      <c r="A1739" s="0" t="n">
        <v>205309080</v>
      </c>
      <c r="B1739" s="0" t="n">
        <v>2</v>
      </c>
      <c r="C1739" s="0" t="n">
        <v>7665</v>
      </c>
      <c r="D1739" s="0" t="n">
        <v>0</v>
      </c>
      <c r="E1739" s="0" t="n">
        <f aca="false">21*B1739</f>
        <v>42</v>
      </c>
      <c r="F1739" s="0" t="n">
        <f aca="false">C1739+D1739</f>
        <v>7665</v>
      </c>
      <c r="G1739" s="0" t="n">
        <f aca="false">F1739+E1739</f>
        <v>7707</v>
      </c>
      <c r="H1739" s="53" t="n">
        <v>205309080</v>
      </c>
      <c r="I1739" s="47" t="s">
        <v>10843</v>
      </c>
      <c r="J1739" s="48" t="n">
        <v>7707</v>
      </c>
      <c r="K1739" s="0" t="n">
        <f aca="false">G1739-J1739</f>
        <v>0</v>
      </c>
    </row>
    <row r="1740" customFormat="false" ht="15.65" hidden="false" customHeight="false" outlineLevel="0" collapsed="false">
      <c r="A1740" s="0" t="n">
        <v>205309082</v>
      </c>
      <c r="B1740" s="0" t="n">
        <v>1</v>
      </c>
      <c r="C1740" s="0" t="n">
        <v>3832.5</v>
      </c>
      <c r="D1740" s="0" t="n">
        <v>0</v>
      </c>
      <c r="E1740" s="0" t="n">
        <f aca="false">21*B1740</f>
        <v>21</v>
      </c>
      <c r="F1740" s="0" t="n">
        <f aca="false">C1740+D1740</f>
        <v>3832.5</v>
      </c>
      <c r="G1740" s="0" t="n">
        <f aca="false">F1740+E1740</f>
        <v>3853.5</v>
      </c>
      <c r="H1740" s="18" t="n">
        <v>205309082</v>
      </c>
      <c r="I1740" s="47" t="s">
        <v>10844</v>
      </c>
      <c r="J1740" s="48" t="n">
        <v>3853.5</v>
      </c>
      <c r="K1740" s="0" t="n">
        <f aca="false">G1740-J1740</f>
        <v>0</v>
      </c>
    </row>
    <row r="1741" customFormat="false" ht="29.85" hidden="false" customHeight="false" outlineLevel="0" collapsed="false">
      <c r="A1741" s="0" t="n">
        <v>205309085</v>
      </c>
      <c r="B1741" s="0" t="n">
        <v>6</v>
      </c>
      <c r="C1741" s="0" t="n">
        <v>22995</v>
      </c>
      <c r="D1741" s="0" t="n">
        <v>0</v>
      </c>
      <c r="E1741" s="0" t="n">
        <f aca="false">21*B1741</f>
        <v>126</v>
      </c>
      <c r="F1741" s="0" t="n">
        <f aca="false">C1741+D1741</f>
        <v>22995</v>
      </c>
      <c r="G1741" s="0" t="n">
        <f aca="false">F1741+E1741</f>
        <v>23121</v>
      </c>
      <c r="H1741" s="18" t="n">
        <v>205309085</v>
      </c>
      <c r="I1741" s="47" t="s">
        <v>10845</v>
      </c>
      <c r="J1741" s="48" t="n">
        <v>23121</v>
      </c>
      <c r="K1741" s="0" t="n">
        <f aca="false">G1741-J1741</f>
        <v>0</v>
      </c>
    </row>
    <row r="1742" customFormat="false" ht="44" hidden="false" customHeight="false" outlineLevel="0" collapsed="false">
      <c r="A1742" s="0" t="n">
        <v>205309086</v>
      </c>
      <c r="B1742" s="0" t="n">
        <v>3</v>
      </c>
      <c r="C1742" s="0" t="n">
        <v>14017.5</v>
      </c>
      <c r="D1742" s="0" t="n">
        <v>0</v>
      </c>
      <c r="E1742" s="0" t="n">
        <f aca="false">21*B1742</f>
        <v>63</v>
      </c>
      <c r="F1742" s="0" t="n">
        <f aca="false">C1742+D1742</f>
        <v>14017.5</v>
      </c>
      <c r="G1742" s="0" t="n">
        <f aca="false">F1742+E1742</f>
        <v>14080.5</v>
      </c>
      <c r="H1742" s="53" t="n">
        <v>205309086</v>
      </c>
      <c r="I1742" s="47" t="s">
        <v>10846</v>
      </c>
      <c r="J1742" s="48" t="n">
        <v>14080.5</v>
      </c>
      <c r="K1742" s="0" t="n">
        <f aca="false">G1742-J1742</f>
        <v>0</v>
      </c>
    </row>
    <row r="1743" customFormat="false" ht="29.85" hidden="false" customHeight="false" outlineLevel="0" collapsed="false">
      <c r="A1743" s="0" t="n">
        <v>205309090</v>
      </c>
      <c r="B1743" s="0" t="n">
        <v>3</v>
      </c>
      <c r="C1743" s="0" t="n">
        <v>11497.5</v>
      </c>
      <c r="D1743" s="0" t="n">
        <v>0</v>
      </c>
      <c r="E1743" s="0" t="n">
        <f aca="false">21*B1743</f>
        <v>63</v>
      </c>
      <c r="F1743" s="0" t="n">
        <f aca="false">C1743+D1743</f>
        <v>11497.5</v>
      </c>
      <c r="G1743" s="0" t="n">
        <f aca="false">F1743+E1743</f>
        <v>11560.5</v>
      </c>
      <c r="H1743" s="18" t="n">
        <v>205309090</v>
      </c>
      <c r="I1743" s="47" t="s">
        <v>10847</v>
      </c>
      <c r="J1743" s="48" t="n">
        <v>11560.5</v>
      </c>
      <c r="K1743" s="0" t="n">
        <f aca="false">G1743-J1743</f>
        <v>0</v>
      </c>
    </row>
    <row r="1744" customFormat="false" ht="29.85" hidden="false" customHeight="false" outlineLevel="0" collapsed="false">
      <c r="A1744" s="0" t="n">
        <v>205309093</v>
      </c>
      <c r="B1744" s="0" t="n">
        <v>3</v>
      </c>
      <c r="C1744" s="0" t="n">
        <v>11497.5</v>
      </c>
      <c r="D1744" s="0" t="n">
        <v>0</v>
      </c>
      <c r="E1744" s="0" t="n">
        <f aca="false">21*B1744</f>
        <v>63</v>
      </c>
      <c r="F1744" s="0" t="n">
        <f aca="false">C1744+D1744</f>
        <v>11497.5</v>
      </c>
      <c r="G1744" s="0" t="n">
        <f aca="false">F1744+E1744</f>
        <v>11560.5</v>
      </c>
      <c r="H1744" s="18" t="n">
        <v>205309093</v>
      </c>
      <c r="I1744" s="47" t="s">
        <v>10848</v>
      </c>
      <c r="J1744" s="48" t="n">
        <v>11560.5</v>
      </c>
      <c r="K1744" s="0" t="n">
        <f aca="false">G1744-J1744</f>
        <v>0</v>
      </c>
    </row>
    <row r="1745" customFormat="false" ht="29.85" hidden="false" customHeight="false" outlineLevel="0" collapsed="false">
      <c r="A1745" s="0" t="n">
        <v>205309099</v>
      </c>
      <c r="B1745" s="0" t="n">
        <v>1</v>
      </c>
      <c r="C1745" s="0" t="n">
        <v>3832.5</v>
      </c>
      <c r="D1745" s="0" t="n">
        <v>0</v>
      </c>
      <c r="E1745" s="0" t="n">
        <f aca="false">21*B1745</f>
        <v>21</v>
      </c>
      <c r="F1745" s="0" t="n">
        <f aca="false">C1745+D1745</f>
        <v>3832.5</v>
      </c>
      <c r="G1745" s="0" t="n">
        <f aca="false">F1745+E1745</f>
        <v>3853.5</v>
      </c>
      <c r="H1745" s="18" t="n">
        <v>205309099</v>
      </c>
      <c r="I1745" s="47" t="s">
        <v>10849</v>
      </c>
      <c r="J1745" s="48" t="n">
        <v>3853.5</v>
      </c>
      <c r="K1745" s="0" t="n">
        <f aca="false">G1745-J1745</f>
        <v>0</v>
      </c>
    </row>
    <row r="1746" customFormat="false" ht="29.85" hidden="false" customHeight="false" outlineLevel="0" collapsed="false">
      <c r="A1746" s="0" t="n">
        <v>205309103</v>
      </c>
      <c r="B1746" s="0" t="n">
        <v>3</v>
      </c>
      <c r="C1746" s="0" t="n">
        <v>11497.5</v>
      </c>
      <c r="D1746" s="0" t="n">
        <v>0</v>
      </c>
      <c r="E1746" s="0" t="n">
        <f aca="false">21*B1746</f>
        <v>63</v>
      </c>
      <c r="F1746" s="0" t="n">
        <f aca="false">C1746+D1746</f>
        <v>11497.5</v>
      </c>
      <c r="G1746" s="0" t="n">
        <f aca="false">F1746+E1746</f>
        <v>11560.5</v>
      </c>
      <c r="H1746" s="49" t="n">
        <v>205309103</v>
      </c>
      <c r="I1746" s="47" t="s">
        <v>10850</v>
      </c>
      <c r="J1746" s="48" t="n">
        <v>11560.5</v>
      </c>
      <c r="K1746" s="0" t="n">
        <f aca="false">G1746-J1746</f>
        <v>0</v>
      </c>
    </row>
    <row r="1747" customFormat="false" ht="29.85" hidden="false" customHeight="false" outlineLevel="0" collapsed="false">
      <c r="A1747" s="0" t="n">
        <v>205309103</v>
      </c>
      <c r="B1747" s="0" t="n">
        <v>3</v>
      </c>
      <c r="C1747" s="0" t="n">
        <v>11497.5</v>
      </c>
      <c r="D1747" s="0" t="n">
        <v>0</v>
      </c>
      <c r="E1747" s="0" t="n">
        <f aca="false">21*B1747</f>
        <v>63</v>
      </c>
      <c r="F1747" s="0" t="n">
        <f aca="false">C1747+D1747</f>
        <v>11497.5</v>
      </c>
      <c r="G1747" s="0" t="n">
        <f aca="false">F1747+E1747</f>
        <v>11560.5</v>
      </c>
      <c r="H1747" s="49" t="n">
        <v>205309103</v>
      </c>
      <c r="I1747" s="47" t="s">
        <v>10851</v>
      </c>
      <c r="J1747" s="48" t="n">
        <v>11560.5</v>
      </c>
      <c r="K1747" s="0" t="n">
        <f aca="false">G1747-J1747</f>
        <v>0</v>
      </c>
    </row>
    <row r="1748" customFormat="false" ht="15.65" hidden="false" customHeight="false" outlineLevel="0" collapsed="false">
      <c r="A1748" s="0" t="n">
        <v>205309112</v>
      </c>
      <c r="B1748" s="0" t="n">
        <v>2</v>
      </c>
      <c r="C1748" s="0" t="n">
        <v>7665</v>
      </c>
      <c r="D1748" s="0" t="n">
        <v>0</v>
      </c>
      <c r="E1748" s="0" t="n">
        <f aca="false">21*B1748</f>
        <v>42</v>
      </c>
      <c r="F1748" s="0" t="n">
        <f aca="false">C1748+D1748</f>
        <v>7665</v>
      </c>
      <c r="G1748" s="0" t="n">
        <f aca="false">F1748+E1748</f>
        <v>7707</v>
      </c>
      <c r="H1748" s="53" t="n">
        <v>205309112</v>
      </c>
      <c r="I1748" s="47" t="s">
        <v>10852</v>
      </c>
      <c r="J1748" s="48" t="n">
        <v>7707</v>
      </c>
      <c r="K1748" s="0" t="n">
        <f aca="false">G1748-J1748</f>
        <v>0</v>
      </c>
    </row>
    <row r="1749" customFormat="false" ht="29.85" hidden="false" customHeight="false" outlineLevel="0" collapsed="false">
      <c r="A1749" s="0" t="n">
        <v>205309114</v>
      </c>
      <c r="B1749" s="0" t="n">
        <v>1</v>
      </c>
      <c r="C1749" s="0" t="n">
        <v>3832.5</v>
      </c>
      <c r="D1749" s="0" t="n">
        <v>0</v>
      </c>
      <c r="E1749" s="0" t="n">
        <f aca="false">21*B1749</f>
        <v>21</v>
      </c>
      <c r="F1749" s="0" t="n">
        <f aca="false">C1749+D1749</f>
        <v>3832.5</v>
      </c>
      <c r="G1749" s="0" t="n">
        <f aca="false">F1749+E1749</f>
        <v>3853.5</v>
      </c>
      <c r="H1749" s="18" t="n">
        <v>205309114</v>
      </c>
      <c r="I1749" s="47" t="s">
        <v>10853</v>
      </c>
      <c r="J1749" s="48" t="n">
        <v>3853.5</v>
      </c>
      <c r="K1749" s="0" t="n">
        <f aca="false">G1749-J1749</f>
        <v>0</v>
      </c>
    </row>
    <row r="1750" customFormat="false" ht="29.85" hidden="false" customHeight="false" outlineLevel="0" collapsed="false">
      <c r="A1750" s="0" t="n">
        <v>205309116</v>
      </c>
      <c r="B1750" s="0" t="n">
        <v>3</v>
      </c>
      <c r="C1750" s="0" t="n">
        <v>11497.5</v>
      </c>
      <c r="D1750" s="0" t="n">
        <v>0</v>
      </c>
      <c r="E1750" s="0" t="n">
        <f aca="false">21*B1750</f>
        <v>63</v>
      </c>
      <c r="F1750" s="0" t="n">
        <f aca="false">C1750+D1750</f>
        <v>11497.5</v>
      </c>
      <c r="G1750" s="0" t="n">
        <f aca="false">F1750+E1750</f>
        <v>11560.5</v>
      </c>
      <c r="H1750" s="18" t="n">
        <v>205309116</v>
      </c>
      <c r="I1750" s="47" t="s">
        <v>10854</v>
      </c>
      <c r="J1750" s="48" t="n">
        <v>11560.5</v>
      </c>
      <c r="K1750" s="0" t="n">
        <f aca="false">G1750-J1750</f>
        <v>0</v>
      </c>
    </row>
    <row r="1751" customFormat="false" ht="29.85" hidden="false" customHeight="false" outlineLevel="0" collapsed="false">
      <c r="A1751" s="0" t="n">
        <v>205309130</v>
      </c>
      <c r="B1751" s="0" t="n">
        <v>6</v>
      </c>
      <c r="C1751" s="0" t="n">
        <v>22995</v>
      </c>
      <c r="D1751" s="0" t="n">
        <v>0</v>
      </c>
      <c r="E1751" s="0" t="n">
        <f aca="false">21*B1751</f>
        <v>126</v>
      </c>
      <c r="F1751" s="0" t="n">
        <f aca="false">C1751+D1751</f>
        <v>22995</v>
      </c>
      <c r="G1751" s="0" t="n">
        <f aca="false">F1751+E1751</f>
        <v>23121</v>
      </c>
      <c r="H1751" s="18" t="n">
        <v>205309130</v>
      </c>
      <c r="I1751" s="47" t="s">
        <v>10855</v>
      </c>
      <c r="J1751" s="48" t="n">
        <v>23121</v>
      </c>
      <c r="K1751" s="0" t="n">
        <f aca="false">G1751-J1751</f>
        <v>0</v>
      </c>
    </row>
    <row r="1752" customFormat="false" ht="29.85" hidden="false" customHeight="false" outlineLevel="0" collapsed="false">
      <c r="A1752" s="0" t="n">
        <v>205309137</v>
      </c>
      <c r="B1752" s="0" t="n">
        <v>6</v>
      </c>
      <c r="C1752" s="0" t="n">
        <v>22995</v>
      </c>
      <c r="D1752" s="0" t="n">
        <v>0</v>
      </c>
      <c r="E1752" s="0" t="n">
        <f aca="false">21*B1752</f>
        <v>126</v>
      </c>
      <c r="F1752" s="0" t="n">
        <f aca="false">C1752+D1752</f>
        <v>22995</v>
      </c>
      <c r="G1752" s="0" t="n">
        <f aca="false">F1752+E1752</f>
        <v>23121</v>
      </c>
      <c r="H1752" s="18" t="n">
        <v>205309137</v>
      </c>
      <c r="I1752" s="47" t="s">
        <v>10856</v>
      </c>
      <c r="J1752" s="48" t="n">
        <v>23121</v>
      </c>
      <c r="K1752" s="0" t="n">
        <f aca="false">G1752-J1752</f>
        <v>0</v>
      </c>
    </row>
    <row r="1753" customFormat="false" ht="29.85" hidden="false" customHeight="false" outlineLevel="0" collapsed="false">
      <c r="A1753" s="0" t="n">
        <v>205309138</v>
      </c>
      <c r="B1753" s="0" t="n">
        <v>2</v>
      </c>
      <c r="C1753" s="0" t="n">
        <v>7665</v>
      </c>
      <c r="D1753" s="0" t="n">
        <v>0</v>
      </c>
      <c r="E1753" s="0" t="n">
        <f aca="false">21*B1753</f>
        <v>42</v>
      </c>
      <c r="F1753" s="0" t="n">
        <f aca="false">C1753+D1753</f>
        <v>7665</v>
      </c>
      <c r="G1753" s="0" t="n">
        <f aca="false">F1753+E1753</f>
        <v>7707</v>
      </c>
      <c r="H1753" s="18" t="n">
        <v>205309138</v>
      </c>
      <c r="I1753" s="47" t="s">
        <v>10857</v>
      </c>
      <c r="J1753" s="48" t="n">
        <v>7707</v>
      </c>
      <c r="K1753" s="0" t="n">
        <f aca="false">G1753-J1753</f>
        <v>0</v>
      </c>
    </row>
    <row r="1754" customFormat="false" ht="29.85" hidden="false" customHeight="false" outlineLevel="0" collapsed="false">
      <c r="A1754" s="0" t="n">
        <v>205309142</v>
      </c>
      <c r="B1754" s="0" t="n">
        <v>2</v>
      </c>
      <c r="C1754" s="0" t="n">
        <v>7665</v>
      </c>
      <c r="D1754" s="0" t="n">
        <v>0</v>
      </c>
      <c r="E1754" s="0" t="n">
        <f aca="false">21*B1754</f>
        <v>42</v>
      </c>
      <c r="F1754" s="0" t="n">
        <f aca="false">C1754+D1754</f>
        <v>7665</v>
      </c>
      <c r="G1754" s="0" t="n">
        <f aca="false">F1754+E1754</f>
        <v>7707</v>
      </c>
      <c r="H1754" s="18" t="n">
        <v>205309142</v>
      </c>
      <c r="I1754" s="47" t="s">
        <v>10858</v>
      </c>
      <c r="J1754" s="48" t="n">
        <v>7707</v>
      </c>
      <c r="K1754" s="0" t="n">
        <f aca="false">G1754-J1754</f>
        <v>0</v>
      </c>
    </row>
    <row r="1755" customFormat="false" ht="29.85" hidden="false" customHeight="false" outlineLevel="0" collapsed="false">
      <c r="A1755" s="0" t="n">
        <v>205309146</v>
      </c>
      <c r="B1755" s="0" t="n">
        <v>2</v>
      </c>
      <c r="C1755" s="0" t="n">
        <v>7665</v>
      </c>
      <c r="D1755" s="0" t="n">
        <v>0</v>
      </c>
      <c r="E1755" s="0" t="n">
        <f aca="false">21*B1755</f>
        <v>42</v>
      </c>
      <c r="F1755" s="0" t="n">
        <f aca="false">C1755+D1755</f>
        <v>7665</v>
      </c>
      <c r="G1755" s="0" t="n">
        <f aca="false">F1755+E1755</f>
        <v>7707</v>
      </c>
      <c r="H1755" s="18" t="n">
        <v>205309146</v>
      </c>
      <c r="I1755" s="47" t="s">
        <v>10859</v>
      </c>
      <c r="J1755" s="48" t="n">
        <v>7707</v>
      </c>
      <c r="K1755" s="0" t="n">
        <f aca="false">G1755-J1755</f>
        <v>0</v>
      </c>
    </row>
    <row r="1756" customFormat="false" ht="29.85" hidden="false" customHeight="false" outlineLevel="0" collapsed="false">
      <c r="A1756" s="0" t="n">
        <v>205309148</v>
      </c>
      <c r="B1756" s="0" t="n">
        <v>2</v>
      </c>
      <c r="C1756" s="0" t="n">
        <v>7665</v>
      </c>
      <c r="D1756" s="0" t="n">
        <v>0</v>
      </c>
      <c r="E1756" s="0" t="n">
        <f aca="false">21*B1756</f>
        <v>42</v>
      </c>
      <c r="F1756" s="0" t="n">
        <f aca="false">C1756+D1756</f>
        <v>7665</v>
      </c>
      <c r="G1756" s="0" t="n">
        <f aca="false">F1756+E1756</f>
        <v>7707</v>
      </c>
      <c r="H1756" s="18" t="n">
        <v>205309148</v>
      </c>
      <c r="I1756" s="47" t="s">
        <v>10860</v>
      </c>
      <c r="J1756" s="48" t="n">
        <v>7707</v>
      </c>
      <c r="K1756" s="0" t="n">
        <f aca="false">G1756-J1756</f>
        <v>0</v>
      </c>
    </row>
    <row r="1757" customFormat="false" ht="15.65" hidden="false" customHeight="false" outlineLevel="0" collapsed="false">
      <c r="A1757" s="0" t="n">
        <v>205309153</v>
      </c>
      <c r="B1757" s="0" t="n">
        <v>2</v>
      </c>
      <c r="C1757" s="0" t="n">
        <v>7665</v>
      </c>
      <c r="D1757" s="0" t="n">
        <v>0</v>
      </c>
      <c r="E1757" s="0" t="n">
        <f aca="false">21*B1757</f>
        <v>42</v>
      </c>
      <c r="F1757" s="0" t="n">
        <f aca="false">C1757+D1757</f>
        <v>7665</v>
      </c>
      <c r="G1757" s="0" t="n">
        <f aca="false">F1757+E1757</f>
        <v>7707</v>
      </c>
      <c r="H1757" s="18" t="n">
        <v>205309153</v>
      </c>
      <c r="I1757" s="47" t="s">
        <v>10861</v>
      </c>
      <c r="J1757" s="48" t="n">
        <v>7707</v>
      </c>
      <c r="K1757" s="0" t="n">
        <f aca="false">G1757-J1757</f>
        <v>0</v>
      </c>
    </row>
    <row r="1758" customFormat="false" ht="29.85" hidden="false" customHeight="false" outlineLevel="0" collapsed="false">
      <c r="A1758" s="0" t="n">
        <v>205309158</v>
      </c>
      <c r="B1758" s="0" t="n">
        <v>7</v>
      </c>
      <c r="C1758" s="0" t="n">
        <v>26827.5</v>
      </c>
      <c r="D1758" s="0" t="n">
        <v>0</v>
      </c>
      <c r="E1758" s="0" t="n">
        <f aca="false">21*B1758</f>
        <v>147</v>
      </c>
      <c r="F1758" s="0" t="n">
        <f aca="false">C1758+D1758</f>
        <v>26827.5</v>
      </c>
      <c r="G1758" s="0" t="n">
        <f aca="false">F1758+E1758</f>
        <v>26974.5</v>
      </c>
      <c r="H1758" s="18" t="n">
        <v>205309158</v>
      </c>
      <c r="I1758" s="47" t="s">
        <v>10862</v>
      </c>
      <c r="J1758" s="48" t="n">
        <v>26974.5</v>
      </c>
      <c r="K1758" s="0" t="n">
        <f aca="false">G1758-J1758</f>
        <v>0</v>
      </c>
    </row>
    <row r="1759" customFormat="false" ht="15.65" hidden="false" customHeight="false" outlineLevel="0" collapsed="false">
      <c r="A1759" s="0" t="n">
        <v>205309160</v>
      </c>
      <c r="B1759" s="0" t="n">
        <v>3</v>
      </c>
      <c r="C1759" s="0" t="n">
        <v>14017.5</v>
      </c>
      <c r="D1759" s="0" t="n">
        <v>0</v>
      </c>
      <c r="E1759" s="0" t="n">
        <f aca="false">21*B1759</f>
        <v>63</v>
      </c>
      <c r="F1759" s="0" t="n">
        <f aca="false">C1759+D1759</f>
        <v>14017.5</v>
      </c>
      <c r="G1759" s="0" t="n">
        <f aca="false">F1759+E1759</f>
        <v>14080.5</v>
      </c>
      <c r="H1759" s="18" t="n">
        <v>205309160</v>
      </c>
      <c r="I1759" s="47" t="s">
        <v>10863</v>
      </c>
      <c r="J1759" s="48" t="n">
        <v>14080.5</v>
      </c>
      <c r="K1759" s="0" t="n">
        <f aca="false">G1759-J1759</f>
        <v>0</v>
      </c>
    </row>
    <row r="1760" customFormat="false" ht="29.85" hidden="false" customHeight="false" outlineLevel="0" collapsed="false">
      <c r="A1760" s="0" t="n">
        <v>205309161</v>
      </c>
      <c r="B1760" s="0" t="n">
        <v>2</v>
      </c>
      <c r="C1760" s="0" t="n">
        <v>7665</v>
      </c>
      <c r="D1760" s="0" t="n">
        <v>0</v>
      </c>
      <c r="E1760" s="0" t="n">
        <f aca="false">21*B1760</f>
        <v>42</v>
      </c>
      <c r="F1760" s="0" t="n">
        <f aca="false">C1760+D1760</f>
        <v>7665</v>
      </c>
      <c r="G1760" s="0" t="n">
        <f aca="false">F1760+E1760</f>
        <v>7707</v>
      </c>
      <c r="H1760" s="18" t="n">
        <v>205309161</v>
      </c>
      <c r="I1760" s="47" t="s">
        <v>10864</v>
      </c>
      <c r="J1760" s="48" t="n">
        <v>7707</v>
      </c>
      <c r="K1760" s="0" t="n">
        <f aca="false">G1760-J1760</f>
        <v>0</v>
      </c>
    </row>
    <row r="1761" customFormat="false" ht="29.85" hidden="false" customHeight="false" outlineLevel="0" collapsed="false">
      <c r="A1761" s="0" t="n">
        <v>205309170</v>
      </c>
      <c r="B1761" s="0" t="n">
        <v>2</v>
      </c>
      <c r="C1761" s="0" t="n">
        <v>7665</v>
      </c>
      <c r="D1761" s="0" t="n">
        <v>0</v>
      </c>
      <c r="E1761" s="0" t="n">
        <f aca="false">21*B1761</f>
        <v>42</v>
      </c>
      <c r="F1761" s="0" t="n">
        <f aca="false">C1761+D1761</f>
        <v>7665</v>
      </c>
      <c r="G1761" s="0" t="n">
        <f aca="false">F1761+E1761</f>
        <v>7707</v>
      </c>
      <c r="H1761" s="53" t="n">
        <v>205309170</v>
      </c>
      <c r="I1761" s="47" t="s">
        <v>10865</v>
      </c>
      <c r="J1761" s="48" t="n">
        <v>7707</v>
      </c>
      <c r="K1761" s="0" t="n">
        <f aca="false">G1761-J1761</f>
        <v>0</v>
      </c>
    </row>
    <row r="1762" customFormat="false" ht="29.85" hidden="false" customHeight="false" outlineLevel="0" collapsed="false">
      <c r="A1762" s="0" t="n">
        <v>205309172</v>
      </c>
      <c r="B1762" s="0" t="n">
        <v>6</v>
      </c>
      <c r="C1762" s="0" t="n">
        <v>22995</v>
      </c>
      <c r="D1762" s="0" t="n">
        <v>0</v>
      </c>
      <c r="E1762" s="0" t="n">
        <f aca="false">21*B1762</f>
        <v>126</v>
      </c>
      <c r="F1762" s="0" t="n">
        <f aca="false">C1762+D1762</f>
        <v>22995</v>
      </c>
      <c r="G1762" s="0" t="n">
        <f aca="false">F1762+E1762</f>
        <v>23121</v>
      </c>
      <c r="H1762" s="18" t="n">
        <v>205309172</v>
      </c>
      <c r="I1762" s="47" t="s">
        <v>10866</v>
      </c>
      <c r="J1762" s="48" t="n">
        <v>23121</v>
      </c>
      <c r="K1762" s="0" t="n">
        <f aca="false">G1762-J1762</f>
        <v>0</v>
      </c>
    </row>
    <row r="1763" customFormat="false" ht="29.85" hidden="false" customHeight="false" outlineLevel="0" collapsed="false">
      <c r="A1763" s="0" t="n">
        <v>205309175</v>
      </c>
      <c r="B1763" s="0" t="n">
        <v>2</v>
      </c>
      <c r="C1763" s="0" t="n">
        <v>7665</v>
      </c>
      <c r="D1763" s="0" t="n">
        <v>0</v>
      </c>
      <c r="E1763" s="0" t="n">
        <f aca="false">21*B1763</f>
        <v>42</v>
      </c>
      <c r="F1763" s="0" t="n">
        <f aca="false">C1763+D1763</f>
        <v>7665</v>
      </c>
      <c r="G1763" s="0" t="n">
        <f aca="false">F1763+E1763</f>
        <v>7707</v>
      </c>
      <c r="H1763" s="18" t="n">
        <v>205309175</v>
      </c>
      <c r="I1763" s="47" t="s">
        <v>10867</v>
      </c>
      <c r="J1763" s="48" t="n">
        <v>7707</v>
      </c>
      <c r="K1763" s="0" t="n">
        <f aca="false">G1763-J1763</f>
        <v>0</v>
      </c>
    </row>
    <row r="1764" customFormat="false" ht="29.85" hidden="false" customHeight="false" outlineLevel="0" collapsed="false">
      <c r="A1764" s="0" t="n">
        <v>205309176</v>
      </c>
      <c r="B1764" s="0" t="n">
        <v>5</v>
      </c>
      <c r="C1764" s="0" t="n">
        <v>23362.5</v>
      </c>
      <c r="D1764" s="0" t="n">
        <v>0</v>
      </c>
      <c r="E1764" s="0" t="n">
        <f aca="false">21*B1764</f>
        <v>105</v>
      </c>
      <c r="F1764" s="0" t="n">
        <f aca="false">C1764+D1764</f>
        <v>23362.5</v>
      </c>
      <c r="G1764" s="0" t="n">
        <f aca="false">F1764+E1764</f>
        <v>23467.5</v>
      </c>
      <c r="H1764" s="18" t="n">
        <v>205309176</v>
      </c>
      <c r="I1764" s="47" t="s">
        <v>10868</v>
      </c>
      <c r="J1764" s="48" t="n">
        <v>23467.5</v>
      </c>
      <c r="K1764" s="0" t="n">
        <f aca="false">G1764-J1764</f>
        <v>0</v>
      </c>
    </row>
    <row r="1765" customFormat="false" ht="29.85" hidden="false" customHeight="false" outlineLevel="0" collapsed="false">
      <c r="A1765" s="0" t="n">
        <v>205309177</v>
      </c>
      <c r="B1765" s="0" t="n">
        <v>2</v>
      </c>
      <c r="C1765" s="0" t="n">
        <v>7665</v>
      </c>
      <c r="D1765" s="0" t="n">
        <v>0</v>
      </c>
      <c r="E1765" s="0" t="n">
        <f aca="false">21*B1765</f>
        <v>42</v>
      </c>
      <c r="F1765" s="0" t="n">
        <f aca="false">C1765+D1765</f>
        <v>7665</v>
      </c>
      <c r="G1765" s="0" t="n">
        <f aca="false">F1765+E1765</f>
        <v>7707</v>
      </c>
      <c r="H1765" s="18" t="n">
        <v>205309177</v>
      </c>
      <c r="I1765" s="47" t="s">
        <v>10869</v>
      </c>
      <c r="J1765" s="48" t="n">
        <v>7707</v>
      </c>
      <c r="K1765" s="0" t="n">
        <f aca="false">G1765-J1765</f>
        <v>0</v>
      </c>
    </row>
    <row r="1766" customFormat="false" ht="29.85" hidden="false" customHeight="false" outlineLevel="0" collapsed="false">
      <c r="A1766" s="0" t="n">
        <v>205309183</v>
      </c>
      <c r="B1766" s="0" t="n">
        <v>1</v>
      </c>
      <c r="C1766" s="0" t="n">
        <v>3832.5</v>
      </c>
      <c r="D1766" s="0" t="n">
        <v>0</v>
      </c>
      <c r="E1766" s="0" t="n">
        <f aca="false">21*B1766</f>
        <v>21</v>
      </c>
      <c r="F1766" s="0" t="n">
        <f aca="false">C1766+D1766</f>
        <v>3832.5</v>
      </c>
      <c r="G1766" s="0" t="n">
        <f aca="false">F1766+E1766</f>
        <v>3853.5</v>
      </c>
      <c r="H1766" s="18" t="n">
        <v>205309183</v>
      </c>
      <c r="I1766" s="47" t="s">
        <v>10870</v>
      </c>
      <c r="J1766" s="48" t="n">
        <v>3853.5</v>
      </c>
      <c r="K1766" s="0" t="n">
        <f aca="false">G1766-J1766</f>
        <v>0</v>
      </c>
    </row>
    <row r="1767" customFormat="false" ht="29.85" hidden="false" customHeight="false" outlineLevel="0" collapsed="false">
      <c r="A1767" s="0" t="n">
        <v>205309189</v>
      </c>
      <c r="B1767" s="0" t="n">
        <v>4</v>
      </c>
      <c r="C1767" s="0" t="n">
        <v>15330</v>
      </c>
      <c r="D1767" s="0" t="n">
        <v>0</v>
      </c>
      <c r="E1767" s="0" t="n">
        <f aca="false">21*B1767</f>
        <v>84</v>
      </c>
      <c r="F1767" s="0" t="n">
        <f aca="false">C1767+D1767</f>
        <v>15330</v>
      </c>
      <c r="G1767" s="0" t="n">
        <f aca="false">F1767+E1767</f>
        <v>15414</v>
      </c>
      <c r="H1767" s="18" t="n">
        <v>205309189</v>
      </c>
      <c r="I1767" s="47" t="s">
        <v>10871</v>
      </c>
      <c r="J1767" s="48" t="n">
        <v>15414</v>
      </c>
      <c r="K1767" s="0" t="n">
        <f aca="false">G1767-J1767</f>
        <v>0</v>
      </c>
    </row>
    <row r="1768" customFormat="false" ht="29.85" hidden="false" customHeight="false" outlineLevel="0" collapsed="false">
      <c r="A1768" s="0" t="n">
        <v>205309192</v>
      </c>
      <c r="B1768" s="0" t="n">
        <v>2</v>
      </c>
      <c r="C1768" s="0" t="n">
        <v>7665</v>
      </c>
      <c r="D1768" s="0" t="n">
        <v>0</v>
      </c>
      <c r="E1768" s="0" t="n">
        <f aca="false">21*B1768</f>
        <v>42</v>
      </c>
      <c r="F1768" s="0" t="n">
        <f aca="false">C1768+D1768</f>
        <v>7665</v>
      </c>
      <c r="G1768" s="0" t="n">
        <f aca="false">F1768+E1768</f>
        <v>7707</v>
      </c>
      <c r="H1768" s="18" t="n">
        <v>205309192</v>
      </c>
      <c r="I1768" s="47" t="s">
        <v>10872</v>
      </c>
      <c r="J1768" s="48" t="n">
        <v>7707</v>
      </c>
      <c r="K1768" s="0" t="n">
        <f aca="false">G1768-J1768</f>
        <v>0</v>
      </c>
    </row>
    <row r="1769" customFormat="false" ht="29.85" hidden="false" customHeight="false" outlineLevel="0" collapsed="false">
      <c r="A1769" s="0" t="n">
        <v>205309193</v>
      </c>
      <c r="B1769" s="0" t="n">
        <v>2</v>
      </c>
      <c r="C1769" s="0" t="n">
        <v>7665</v>
      </c>
      <c r="D1769" s="0" t="n">
        <v>0</v>
      </c>
      <c r="E1769" s="0" t="n">
        <f aca="false">21*B1769</f>
        <v>42</v>
      </c>
      <c r="F1769" s="0" t="n">
        <f aca="false">C1769+D1769</f>
        <v>7665</v>
      </c>
      <c r="G1769" s="0" t="n">
        <f aca="false">F1769+E1769</f>
        <v>7707</v>
      </c>
      <c r="H1769" s="53" t="n">
        <v>205309193</v>
      </c>
      <c r="I1769" s="47" t="s">
        <v>10873</v>
      </c>
      <c r="J1769" s="48" t="n">
        <v>7707</v>
      </c>
      <c r="K1769" s="0" t="n">
        <f aca="false">G1769-J1769</f>
        <v>0</v>
      </c>
    </row>
    <row r="1770" customFormat="false" ht="29.85" hidden="false" customHeight="false" outlineLevel="0" collapsed="false">
      <c r="A1770" s="0" t="n">
        <v>205309203</v>
      </c>
      <c r="B1770" s="0" t="n">
        <v>3</v>
      </c>
      <c r="C1770" s="0" t="n">
        <v>14017.5</v>
      </c>
      <c r="D1770" s="0" t="n">
        <v>0</v>
      </c>
      <c r="E1770" s="0" t="n">
        <f aca="false">21*B1770</f>
        <v>63</v>
      </c>
      <c r="F1770" s="0" t="n">
        <f aca="false">C1770+D1770</f>
        <v>14017.5</v>
      </c>
      <c r="G1770" s="0" t="n">
        <f aca="false">F1770+E1770</f>
        <v>14080.5</v>
      </c>
      <c r="H1770" s="18" t="n">
        <v>205309203</v>
      </c>
      <c r="I1770" s="47" t="s">
        <v>10874</v>
      </c>
      <c r="J1770" s="48" t="n">
        <v>14080.5</v>
      </c>
      <c r="K1770" s="0" t="n">
        <f aca="false">G1770-J1770</f>
        <v>0</v>
      </c>
    </row>
    <row r="1771" customFormat="false" ht="15.65" hidden="false" customHeight="false" outlineLevel="0" collapsed="false">
      <c r="A1771" s="0" t="n">
        <v>205309227</v>
      </c>
      <c r="B1771" s="0" t="n">
        <v>4</v>
      </c>
      <c r="C1771" s="0" t="n">
        <v>15330</v>
      </c>
      <c r="D1771" s="0" t="n">
        <v>0</v>
      </c>
      <c r="E1771" s="0" t="n">
        <f aca="false">21*B1771</f>
        <v>84</v>
      </c>
      <c r="F1771" s="0" t="n">
        <f aca="false">C1771+D1771</f>
        <v>15330</v>
      </c>
      <c r="G1771" s="0" t="n">
        <f aca="false">F1771+E1771</f>
        <v>15414</v>
      </c>
      <c r="H1771" s="18" t="n">
        <v>205309227</v>
      </c>
      <c r="I1771" s="47" t="s">
        <v>10875</v>
      </c>
      <c r="J1771" s="48" t="n">
        <v>15414</v>
      </c>
      <c r="K1771" s="0" t="n">
        <f aca="false">G1771-J1771</f>
        <v>0</v>
      </c>
    </row>
    <row r="1772" customFormat="false" ht="15.65" hidden="false" customHeight="false" outlineLevel="0" collapsed="false">
      <c r="A1772" s="0" t="n">
        <v>205309228</v>
      </c>
      <c r="B1772" s="0" t="n">
        <v>1</v>
      </c>
      <c r="C1772" s="0" t="n">
        <v>3832.5</v>
      </c>
      <c r="D1772" s="0" t="n">
        <v>0</v>
      </c>
      <c r="E1772" s="0" t="n">
        <f aca="false">21*B1772</f>
        <v>21</v>
      </c>
      <c r="F1772" s="0" t="n">
        <f aca="false">C1772+D1772</f>
        <v>3832.5</v>
      </c>
      <c r="G1772" s="0" t="n">
        <f aca="false">F1772+E1772</f>
        <v>3853.5</v>
      </c>
      <c r="H1772" s="49" t="n">
        <v>205309228</v>
      </c>
      <c r="I1772" s="47" t="s">
        <v>10876</v>
      </c>
      <c r="J1772" s="48" t="n">
        <v>3853.5</v>
      </c>
      <c r="K1772" s="0" t="n">
        <f aca="false">G1772-J1772</f>
        <v>0</v>
      </c>
    </row>
    <row r="1773" customFormat="false" ht="29.85" hidden="false" customHeight="false" outlineLevel="0" collapsed="false">
      <c r="A1773" s="0" t="n">
        <v>205309228</v>
      </c>
      <c r="B1773" s="0" t="n">
        <v>1</v>
      </c>
      <c r="C1773" s="0" t="n">
        <v>3832.5</v>
      </c>
      <c r="D1773" s="0" t="n">
        <v>0</v>
      </c>
      <c r="E1773" s="0" t="n">
        <f aca="false">21*B1773</f>
        <v>21</v>
      </c>
      <c r="F1773" s="0" t="n">
        <f aca="false">C1773+D1773</f>
        <v>3832.5</v>
      </c>
      <c r="G1773" s="0" t="n">
        <f aca="false">F1773+E1773</f>
        <v>3853.5</v>
      </c>
      <c r="H1773" s="49" t="n">
        <v>205309228</v>
      </c>
      <c r="I1773" s="47" t="s">
        <v>10877</v>
      </c>
      <c r="J1773" s="48" t="n">
        <v>3853.5</v>
      </c>
      <c r="K1773" s="0" t="n">
        <f aca="false">G1773-J1773</f>
        <v>0</v>
      </c>
    </row>
    <row r="1774" customFormat="false" ht="29.85" hidden="false" customHeight="false" outlineLevel="0" collapsed="false">
      <c r="A1774" s="0" t="n">
        <v>205309230</v>
      </c>
      <c r="B1774" s="0" t="n">
        <v>3</v>
      </c>
      <c r="C1774" s="0" t="n">
        <v>11497.5</v>
      </c>
      <c r="D1774" s="0" t="n">
        <v>0</v>
      </c>
      <c r="E1774" s="0" t="n">
        <f aca="false">21*B1774</f>
        <v>63</v>
      </c>
      <c r="F1774" s="0" t="n">
        <f aca="false">C1774+D1774</f>
        <v>11497.5</v>
      </c>
      <c r="G1774" s="0" t="n">
        <f aca="false">F1774+E1774</f>
        <v>11560.5</v>
      </c>
      <c r="H1774" s="18" t="n">
        <v>205309230</v>
      </c>
      <c r="I1774" s="47" t="s">
        <v>10878</v>
      </c>
      <c r="J1774" s="48" t="n">
        <v>11560.5</v>
      </c>
      <c r="K1774" s="0" t="n">
        <f aca="false">G1774-J1774</f>
        <v>0</v>
      </c>
    </row>
    <row r="1775" customFormat="false" ht="29.85" hidden="false" customHeight="false" outlineLevel="0" collapsed="false">
      <c r="A1775" s="0" t="n">
        <v>205309232</v>
      </c>
      <c r="B1775" s="0" t="n">
        <v>2</v>
      </c>
      <c r="C1775" s="0" t="n">
        <v>7665</v>
      </c>
      <c r="D1775" s="0" t="n">
        <v>0</v>
      </c>
      <c r="E1775" s="0" t="n">
        <f aca="false">21*B1775</f>
        <v>42</v>
      </c>
      <c r="F1775" s="0" t="n">
        <f aca="false">C1775+D1775</f>
        <v>7665</v>
      </c>
      <c r="G1775" s="0" t="n">
        <f aca="false">F1775+E1775</f>
        <v>7707</v>
      </c>
      <c r="H1775" s="18" t="n">
        <v>205309232</v>
      </c>
      <c r="I1775" s="47" t="s">
        <v>10879</v>
      </c>
      <c r="J1775" s="48" t="n">
        <v>7707</v>
      </c>
      <c r="K1775" s="0" t="n">
        <f aca="false">G1775-J1775</f>
        <v>0</v>
      </c>
    </row>
    <row r="1776" customFormat="false" ht="29.85" hidden="false" customHeight="false" outlineLevel="0" collapsed="false">
      <c r="A1776" s="0" t="n">
        <v>205309241</v>
      </c>
      <c r="B1776" s="0" t="n">
        <v>10</v>
      </c>
      <c r="C1776" s="0" t="n">
        <v>38325</v>
      </c>
      <c r="D1776" s="0" t="n">
        <v>0</v>
      </c>
      <c r="E1776" s="0" t="n">
        <f aca="false">21*B1776</f>
        <v>210</v>
      </c>
      <c r="F1776" s="0" t="n">
        <f aca="false">C1776+D1776</f>
        <v>38325</v>
      </c>
      <c r="G1776" s="0" t="n">
        <f aca="false">F1776+E1776</f>
        <v>38535</v>
      </c>
      <c r="H1776" s="18" t="n">
        <v>205309241</v>
      </c>
      <c r="I1776" s="47" t="s">
        <v>10880</v>
      </c>
      <c r="J1776" s="48" t="n">
        <v>38535</v>
      </c>
      <c r="K1776" s="0" t="n">
        <f aca="false">G1776-J1776</f>
        <v>0</v>
      </c>
    </row>
    <row r="1777" customFormat="false" ht="15.65" hidden="false" customHeight="false" outlineLevel="0" collapsed="false">
      <c r="A1777" s="0" t="n">
        <v>205309250</v>
      </c>
      <c r="B1777" s="0" t="n">
        <v>3</v>
      </c>
      <c r="C1777" s="0" t="n">
        <v>11497.5</v>
      </c>
      <c r="D1777" s="0" t="n">
        <v>0</v>
      </c>
      <c r="E1777" s="0" t="n">
        <f aca="false">21*B1777</f>
        <v>63</v>
      </c>
      <c r="F1777" s="0" t="n">
        <f aca="false">C1777+D1777</f>
        <v>11497.5</v>
      </c>
      <c r="G1777" s="0" t="n">
        <f aca="false">F1777+E1777</f>
        <v>11560.5</v>
      </c>
      <c r="H1777" s="18" t="n">
        <v>205309250</v>
      </c>
      <c r="I1777" s="47" t="s">
        <v>10881</v>
      </c>
      <c r="J1777" s="48" t="n">
        <v>11560.5</v>
      </c>
      <c r="K1777" s="0" t="n">
        <f aca="false">G1777-J1777</f>
        <v>0</v>
      </c>
    </row>
    <row r="1778" customFormat="false" ht="29.85" hidden="false" customHeight="false" outlineLevel="0" collapsed="false">
      <c r="A1778" s="0" t="n">
        <v>205309257</v>
      </c>
      <c r="B1778" s="0" t="n">
        <v>6</v>
      </c>
      <c r="C1778" s="0" t="n">
        <v>22995</v>
      </c>
      <c r="D1778" s="0" t="n">
        <v>0</v>
      </c>
      <c r="E1778" s="0" t="n">
        <f aca="false">21*B1778</f>
        <v>126</v>
      </c>
      <c r="F1778" s="0" t="n">
        <f aca="false">C1778+D1778</f>
        <v>22995</v>
      </c>
      <c r="G1778" s="0" t="n">
        <f aca="false">F1778+E1778</f>
        <v>23121</v>
      </c>
      <c r="H1778" s="18" t="n">
        <v>205309257</v>
      </c>
      <c r="I1778" s="47" t="s">
        <v>10882</v>
      </c>
      <c r="J1778" s="48" t="n">
        <v>23121</v>
      </c>
      <c r="K1778" s="0" t="n">
        <f aca="false">G1778-J1778</f>
        <v>0</v>
      </c>
    </row>
    <row r="1779" customFormat="false" ht="29.85" hidden="false" customHeight="false" outlineLevel="0" collapsed="false">
      <c r="A1779" s="0" t="n">
        <v>205309261</v>
      </c>
      <c r="B1779" s="0" t="n">
        <v>1</v>
      </c>
      <c r="C1779" s="0" t="n">
        <v>3832.5</v>
      </c>
      <c r="D1779" s="0" t="n">
        <v>0</v>
      </c>
      <c r="E1779" s="0" t="n">
        <f aca="false">21*B1779</f>
        <v>21</v>
      </c>
      <c r="F1779" s="0" t="n">
        <f aca="false">C1779+D1779</f>
        <v>3832.5</v>
      </c>
      <c r="G1779" s="0" t="n">
        <f aca="false">F1779+E1779</f>
        <v>3853.5</v>
      </c>
      <c r="H1779" s="53" t="n">
        <v>205309261</v>
      </c>
      <c r="I1779" s="47" t="s">
        <v>10883</v>
      </c>
      <c r="J1779" s="48" t="n">
        <v>3853.5</v>
      </c>
      <c r="K1779" s="0" t="n">
        <f aca="false">G1779-J1779</f>
        <v>0</v>
      </c>
    </row>
    <row r="1780" customFormat="false" ht="15.65" hidden="false" customHeight="false" outlineLevel="0" collapsed="false">
      <c r="A1780" s="0" t="n">
        <v>205309269</v>
      </c>
      <c r="B1780" s="0" t="n">
        <v>5</v>
      </c>
      <c r="C1780" s="0" t="n">
        <v>19162.5</v>
      </c>
      <c r="D1780" s="0" t="n">
        <v>0</v>
      </c>
      <c r="E1780" s="0" t="n">
        <f aca="false">21*B1780</f>
        <v>105</v>
      </c>
      <c r="F1780" s="0" t="n">
        <f aca="false">C1780+D1780</f>
        <v>19162.5</v>
      </c>
      <c r="G1780" s="0" t="n">
        <f aca="false">F1780+E1780</f>
        <v>19267.5</v>
      </c>
      <c r="H1780" s="18" t="n">
        <v>205309269</v>
      </c>
      <c r="I1780" s="47" t="s">
        <v>10884</v>
      </c>
      <c r="J1780" s="48" t="n">
        <v>19267.5</v>
      </c>
      <c r="K1780" s="0" t="n">
        <f aca="false">G1780-J1780</f>
        <v>0</v>
      </c>
    </row>
    <row r="1781" customFormat="false" ht="29.85" hidden="false" customHeight="false" outlineLevel="0" collapsed="false">
      <c r="A1781" s="0" t="n">
        <v>205309286</v>
      </c>
      <c r="B1781" s="0" t="n">
        <v>2</v>
      </c>
      <c r="C1781" s="0" t="n">
        <v>7665</v>
      </c>
      <c r="D1781" s="0" t="n">
        <v>0</v>
      </c>
      <c r="E1781" s="0" t="n">
        <f aca="false">21*B1781</f>
        <v>42</v>
      </c>
      <c r="F1781" s="0" t="n">
        <f aca="false">C1781+D1781</f>
        <v>7665</v>
      </c>
      <c r="G1781" s="0" t="n">
        <f aca="false">F1781+E1781</f>
        <v>7707</v>
      </c>
      <c r="H1781" s="18" t="n">
        <v>205309286</v>
      </c>
      <c r="I1781" s="47" t="s">
        <v>10885</v>
      </c>
      <c r="J1781" s="48" t="n">
        <v>7707</v>
      </c>
      <c r="K1781" s="0" t="n">
        <f aca="false">G1781-J1781</f>
        <v>0</v>
      </c>
    </row>
    <row r="1782" customFormat="false" ht="29.85" hidden="false" customHeight="false" outlineLevel="0" collapsed="false">
      <c r="A1782" s="0" t="n">
        <v>205309287</v>
      </c>
      <c r="B1782" s="0" t="n">
        <v>3</v>
      </c>
      <c r="C1782" s="0" t="n">
        <v>14017.5</v>
      </c>
      <c r="D1782" s="0" t="n">
        <v>0</v>
      </c>
      <c r="E1782" s="0" t="n">
        <f aca="false">21*B1782</f>
        <v>63</v>
      </c>
      <c r="F1782" s="0" t="n">
        <f aca="false">C1782+D1782</f>
        <v>14017.5</v>
      </c>
      <c r="G1782" s="0" t="n">
        <f aca="false">F1782+E1782</f>
        <v>14080.5</v>
      </c>
      <c r="H1782" s="53" t="n">
        <v>205309287</v>
      </c>
      <c r="I1782" s="47" t="s">
        <v>10886</v>
      </c>
      <c r="J1782" s="48" t="n">
        <v>14080.5</v>
      </c>
      <c r="K1782" s="0" t="n">
        <f aca="false">G1782-J1782</f>
        <v>0</v>
      </c>
    </row>
    <row r="1783" customFormat="false" ht="29.85" hidden="false" customHeight="false" outlineLevel="0" collapsed="false">
      <c r="A1783" s="0" t="n">
        <v>205309301</v>
      </c>
      <c r="B1783" s="0" t="n">
        <v>4</v>
      </c>
      <c r="C1783" s="0" t="n">
        <v>15330</v>
      </c>
      <c r="D1783" s="0" t="n">
        <v>0</v>
      </c>
      <c r="E1783" s="0" t="n">
        <f aca="false">21*B1783</f>
        <v>84</v>
      </c>
      <c r="F1783" s="0" t="n">
        <f aca="false">C1783+D1783</f>
        <v>15330</v>
      </c>
      <c r="G1783" s="0" t="n">
        <f aca="false">F1783+E1783</f>
        <v>15414</v>
      </c>
      <c r="H1783" s="18" t="n">
        <v>205309301</v>
      </c>
      <c r="I1783" s="47" t="s">
        <v>10887</v>
      </c>
      <c r="J1783" s="48" t="n">
        <v>15414</v>
      </c>
      <c r="K1783" s="0" t="n">
        <f aca="false">G1783-J1783</f>
        <v>0</v>
      </c>
    </row>
    <row r="1784" customFormat="false" ht="29.85" hidden="false" customHeight="false" outlineLevel="0" collapsed="false">
      <c r="A1784" s="0" t="n">
        <v>205309325</v>
      </c>
      <c r="B1784" s="0" t="n">
        <v>2</v>
      </c>
      <c r="C1784" s="0" t="n">
        <v>9345</v>
      </c>
      <c r="D1784" s="0" t="n">
        <v>0</v>
      </c>
      <c r="E1784" s="0" t="n">
        <f aca="false">21*B1784</f>
        <v>42</v>
      </c>
      <c r="F1784" s="0" t="n">
        <f aca="false">C1784+D1784</f>
        <v>9345</v>
      </c>
      <c r="G1784" s="0" t="n">
        <f aca="false">F1784+E1784</f>
        <v>9387</v>
      </c>
      <c r="H1784" s="18" t="n">
        <v>205309325</v>
      </c>
      <c r="I1784" s="47" t="s">
        <v>10888</v>
      </c>
      <c r="J1784" s="48" t="n">
        <v>9387</v>
      </c>
      <c r="K1784" s="0" t="n">
        <f aca="false">G1784-J1784</f>
        <v>0</v>
      </c>
    </row>
    <row r="1785" customFormat="false" ht="29.85" hidden="false" customHeight="false" outlineLevel="0" collapsed="false">
      <c r="A1785" s="0" t="n">
        <v>205309331</v>
      </c>
      <c r="B1785" s="0" t="n">
        <v>5</v>
      </c>
      <c r="C1785" s="0" t="n">
        <v>19162.5</v>
      </c>
      <c r="D1785" s="0" t="n">
        <v>0</v>
      </c>
      <c r="E1785" s="0" t="n">
        <f aca="false">21*B1785</f>
        <v>105</v>
      </c>
      <c r="F1785" s="0" t="n">
        <f aca="false">C1785+D1785</f>
        <v>19162.5</v>
      </c>
      <c r="G1785" s="0" t="n">
        <f aca="false">F1785+E1785</f>
        <v>19267.5</v>
      </c>
      <c r="H1785" s="18" t="n">
        <v>205309331</v>
      </c>
      <c r="I1785" s="47" t="s">
        <v>10889</v>
      </c>
      <c r="J1785" s="48" t="n">
        <v>19267.5</v>
      </c>
      <c r="K1785" s="0" t="n">
        <f aca="false">G1785-J1785</f>
        <v>0</v>
      </c>
    </row>
    <row r="1786" customFormat="false" ht="29.85" hidden="false" customHeight="false" outlineLevel="0" collapsed="false">
      <c r="A1786" s="0" t="n">
        <v>205309338</v>
      </c>
      <c r="B1786" s="0" t="n">
        <v>1</v>
      </c>
      <c r="C1786" s="0" t="n">
        <v>3832.5</v>
      </c>
      <c r="D1786" s="0" t="n">
        <v>0</v>
      </c>
      <c r="E1786" s="0" t="n">
        <f aca="false">21*B1786</f>
        <v>21</v>
      </c>
      <c r="F1786" s="0" t="n">
        <f aca="false">C1786+D1786</f>
        <v>3832.5</v>
      </c>
      <c r="G1786" s="0" t="n">
        <f aca="false">F1786+E1786</f>
        <v>3853.5</v>
      </c>
      <c r="H1786" s="18" t="n">
        <v>205309338</v>
      </c>
      <c r="I1786" s="47" t="s">
        <v>10890</v>
      </c>
      <c r="J1786" s="48" t="n">
        <v>3853.5</v>
      </c>
      <c r="K1786" s="0" t="n">
        <f aca="false">G1786-J1786</f>
        <v>0</v>
      </c>
    </row>
    <row r="1787" customFormat="false" ht="15.65" hidden="false" customHeight="false" outlineLevel="0" collapsed="false">
      <c r="A1787" s="0" t="n">
        <v>205309350</v>
      </c>
      <c r="B1787" s="0" t="n">
        <v>2</v>
      </c>
      <c r="C1787" s="0" t="n">
        <v>7665</v>
      </c>
      <c r="D1787" s="0" t="n">
        <v>0</v>
      </c>
      <c r="E1787" s="0" t="n">
        <f aca="false">21*B1787</f>
        <v>42</v>
      </c>
      <c r="F1787" s="0" t="n">
        <f aca="false">C1787+D1787</f>
        <v>7665</v>
      </c>
      <c r="G1787" s="0" t="n">
        <f aca="false">F1787+E1787</f>
        <v>7707</v>
      </c>
      <c r="H1787" s="56" t="n">
        <v>205309350</v>
      </c>
      <c r="I1787" s="54" t="s">
        <v>10891</v>
      </c>
      <c r="J1787" s="55" t="n">
        <v>7707</v>
      </c>
      <c r="K1787" s="0" t="n">
        <f aca="false">G1787-J1787</f>
        <v>0</v>
      </c>
    </row>
    <row r="1788" customFormat="false" ht="29.85" hidden="false" customHeight="false" outlineLevel="0" collapsed="false">
      <c r="A1788" s="0" t="n">
        <v>205309355</v>
      </c>
      <c r="B1788" s="0" t="n">
        <v>4</v>
      </c>
      <c r="C1788" s="0" t="n">
        <v>15330</v>
      </c>
      <c r="D1788" s="0" t="n">
        <v>0</v>
      </c>
      <c r="E1788" s="0" t="n">
        <f aca="false">21*B1788</f>
        <v>84</v>
      </c>
      <c r="F1788" s="0" t="n">
        <f aca="false">C1788+D1788</f>
        <v>15330</v>
      </c>
      <c r="G1788" s="0" t="n">
        <f aca="false">F1788+E1788</f>
        <v>15414</v>
      </c>
      <c r="H1788" s="18" t="n">
        <v>205309355</v>
      </c>
      <c r="I1788" s="47" t="s">
        <v>10892</v>
      </c>
      <c r="J1788" s="48" t="n">
        <v>15414</v>
      </c>
      <c r="K1788" s="0" t="n">
        <f aca="false">G1788-J1788</f>
        <v>0</v>
      </c>
    </row>
    <row r="1789" customFormat="false" ht="29.85" hidden="false" customHeight="false" outlineLevel="0" collapsed="false">
      <c r="A1789" s="0" t="n">
        <v>205309369</v>
      </c>
      <c r="B1789" s="0" t="n">
        <v>6</v>
      </c>
      <c r="C1789" s="0" t="n">
        <v>22995</v>
      </c>
      <c r="D1789" s="0" t="n">
        <v>0</v>
      </c>
      <c r="E1789" s="0" t="n">
        <f aca="false">21*B1789</f>
        <v>126</v>
      </c>
      <c r="F1789" s="0" t="n">
        <f aca="false">C1789+D1789</f>
        <v>22995</v>
      </c>
      <c r="G1789" s="0" t="n">
        <f aca="false">F1789+E1789</f>
        <v>23121</v>
      </c>
      <c r="H1789" s="18" t="n">
        <v>205309369</v>
      </c>
      <c r="I1789" s="47" t="s">
        <v>10893</v>
      </c>
      <c r="J1789" s="48" t="n">
        <v>23121</v>
      </c>
      <c r="K1789" s="0" t="n">
        <f aca="false">G1789-J1789</f>
        <v>0</v>
      </c>
    </row>
    <row r="1790" customFormat="false" ht="29.85" hidden="false" customHeight="false" outlineLevel="0" collapsed="false">
      <c r="A1790" s="0" t="n">
        <v>205309370</v>
      </c>
      <c r="B1790" s="0" t="n">
        <v>1</v>
      </c>
      <c r="C1790" s="0" t="n">
        <v>3832.5</v>
      </c>
      <c r="D1790" s="0" t="n">
        <v>0</v>
      </c>
      <c r="E1790" s="0" t="n">
        <f aca="false">21*B1790</f>
        <v>21</v>
      </c>
      <c r="F1790" s="0" t="n">
        <f aca="false">C1790+D1790</f>
        <v>3832.5</v>
      </c>
      <c r="G1790" s="0" t="n">
        <f aca="false">F1790+E1790</f>
        <v>3853.5</v>
      </c>
      <c r="H1790" s="53" t="n">
        <v>205309370</v>
      </c>
      <c r="I1790" s="47" t="s">
        <v>10894</v>
      </c>
      <c r="J1790" s="48" t="n">
        <v>3853.5</v>
      </c>
      <c r="K1790" s="0" t="n">
        <f aca="false">G1790-J1790</f>
        <v>0</v>
      </c>
    </row>
    <row r="1791" customFormat="false" ht="15.65" hidden="false" customHeight="false" outlineLevel="0" collapsed="false">
      <c r="A1791" s="0" t="n">
        <v>205309371</v>
      </c>
      <c r="B1791" s="0" t="n">
        <v>3</v>
      </c>
      <c r="C1791" s="0" t="n">
        <v>11497.5</v>
      </c>
      <c r="D1791" s="0" t="n">
        <v>0</v>
      </c>
      <c r="E1791" s="0" t="n">
        <f aca="false">21*B1791</f>
        <v>63</v>
      </c>
      <c r="F1791" s="0" t="n">
        <f aca="false">C1791+D1791</f>
        <v>11497.5</v>
      </c>
      <c r="G1791" s="0" t="n">
        <f aca="false">F1791+E1791</f>
        <v>11560.5</v>
      </c>
      <c r="H1791" s="53" t="n">
        <v>205309371</v>
      </c>
      <c r="I1791" s="47" t="s">
        <v>10895</v>
      </c>
      <c r="J1791" s="48" t="n">
        <v>11560.5</v>
      </c>
      <c r="K1791" s="0" t="n">
        <f aca="false">G1791-J1791</f>
        <v>0</v>
      </c>
    </row>
    <row r="1792" customFormat="false" ht="29.85" hidden="false" customHeight="false" outlineLevel="0" collapsed="false">
      <c r="A1792" s="0" t="n">
        <v>205309379</v>
      </c>
      <c r="B1792" s="0" t="n">
        <v>1</v>
      </c>
      <c r="C1792" s="0" t="n">
        <v>3832.5</v>
      </c>
      <c r="D1792" s="0" t="n">
        <v>0</v>
      </c>
      <c r="E1792" s="0" t="n">
        <f aca="false">21*B1792</f>
        <v>21</v>
      </c>
      <c r="F1792" s="0" t="n">
        <f aca="false">C1792+D1792</f>
        <v>3832.5</v>
      </c>
      <c r="G1792" s="0" t="n">
        <f aca="false">F1792+E1792</f>
        <v>3853.5</v>
      </c>
      <c r="H1792" s="53" t="n">
        <v>205309379</v>
      </c>
      <c r="I1792" s="47" t="s">
        <v>10896</v>
      </c>
      <c r="J1792" s="48" t="n">
        <v>3853.5</v>
      </c>
      <c r="K1792" s="0" t="n">
        <f aca="false">G1792-J1792</f>
        <v>0</v>
      </c>
    </row>
    <row r="1793" customFormat="false" ht="29.85" hidden="false" customHeight="false" outlineLevel="0" collapsed="false">
      <c r="A1793" s="0" t="n">
        <v>205309393</v>
      </c>
      <c r="B1793" s="0" t="n">
        <v>2</v>
      </c>
      <c r="C1793" s="0" t="n">
        <v>7665</v>
      </c>
      <c r="D1793" s="0" t="n">
        <v>0</v>
      </c>
      <c r="E1793" s="0" t="n">
        <f aca="false">21*B1793</f>
        <v>42</v>
      </c>
      <c r="F1793" s="0" t="n">
        <f aca="false">C1793+D1793</f>
        <v>7665</v>
      </c>
      <c r="G1793" s="0" t="n">
        <f aca="false">F1793+E1793</f>
        <v>7707</v>
      </c>
      <c r="H1793" s="18" t="n">
        <v>205309393</v>
      </c>
      <c r="I1793" s="47" t="s">
        <v>10897</v>
      </c>
      <c r="J1793" s="48" t="n">
        <v>7707</v>
      </c>
      <c r="K1793" s="0" t="n">
        <f aca="false">G1793-J1793</f>
        <v>0</v>
      </c>
    </row>
    <row r="1794" customFormat="false" ht="29.85" hidden="false" customHeight="false" outlineLevel="0" collapsed="false">
      <c r="A1794" s="0" t="n">
        <v>205309395</v>
      </c>
      <c r="B1794" s="0" t="n">
        <v>2</v>
      </c>
      <c r="C1794" s="0" t="n">
        <v>7665</v>
      </c>
      <c r="D1794" s="0" t="n">
        <v>0</v>
      </c>
      <c r="E1794" s="0" t="n">
        <f aca="false">21*B1794</f>
        <v>42</v>
      </c>
      <c r="F1794" s="0" t="n">
        <f aca="false">C1794+D1794</f>
        <v>7665</v>
      </c>
      <c r="G1794" s="0" t="n">
        <f aca="false">F1794+E1794</f>
        <v>7707</v>
      </c>
      <c r="H1794" s="53" t="n">
        <v>205309395</v>
      </c>
      <c r="I1794" s="47" t="s">
        <v>10898</v>
      </c>
      <c r="J1794" s="48" t="n">
        <v>7707</v>
      </c>
      <c r="K1794" s="0" t="n">
        <f aca="false">G1794-J1794</f>
        <v>0</v>
      </c>
    </row>
    <row r="1795" customFormat="false" ht="29.85" hidden="false" customHeight="false" outlineLevel="0" collapsed="false">
      <c r="A1795" s="0" t="n">
        <v>205309401</v>
      </c>
      <c r="B1795" s="0" t="n">
        <v>2</v>
      </c>
      <c r="C1795" s="0" t="n">
        <v>9345</v>
      </c>
      <c r="D1795" s="0" t="n">
        <v>0</v>
      </c>
      <c r="E1795" s="0" t="n">
        <f aca="false">21*B1795</f>
        <v>42</v>
      </c>
      <c r="F1795" s="0" t="n">
        <f aca="false">C1795+D1795</f>
        <v>9345</v>
      </c>
      <c r="G1795" s="0" t="n">
        <f aca="false">F1795+E1795</f>
        <v>9387</v>
      </c>
      <c r="H1795" s="18" t="n">
        <v>205309401</v>
      </c>
      <c r="I1795" s="47" t="s">
        <v>10899</v>
      </c>
      <c r="J1795" s="48" t="n">
        <v>9387</v>
      </c>
      <c r="K1795" s="0" t="n">
        <f aca="false">G1795-J1795</f>
        <v>0</v>
      </c>
    </row>
    <row r="1796" customFormat="false" ht="15.65" hidden="false" customHeight="false" outlineLevel="0" collapsed="false">
      <c r="A1796" s="0" t="n">
        <v>205309409</v>
      </c>
      <c r="B1796" s="0" t="n">
        <v>4</v>
      </c>
      <c r="C1796" s="0" t="n">
        <v>15330</v>
      </c>
      <c r="D1796" s="0" t="n">
        <v>0</v>
      </c>
      <c r="E1796" s="0" t="n">
        <f aca="false">21*B1796</f>
        <v>84</v>
      </c>
      <c r="F1796" s="0" t="n">
        <f aca="false">C1796+D1796</f>
        <v>15330</v>
      </c>
      <c r="G1796" s="0" t="n">
        <f aca="false">F1796+E1796</f>
        <v>15414</v>
      </c>
      <c r="H1796" s="18" t="n">
        <v>205309409</v>
      </c>
      <c r="I1796" s="47" t="s">
        <v>10900</v>
      </c>
      <c r="J1796" s="48" t="n">
        <v>15414</v>
      </c>
      <c r="K1796" s="0" t="n">
        <f aca="false">G1796-J1796</f>
        <v>0</v>
      </c>
    </row>
    <row r="1797" customFormat="false" ht="29.85" hidden="false" customHeight="false" outlineLevel="0" collapsed="false">
      <c r="A1797" s="0" t="n">
        <v>205309413</v>
      </c>
      <c r="B1797" s="0" t="n">
        <v>1</v>
      </c>
      <c r="C1797" s="0" t="n">
        <v>3832.5</v>
      </c>
      <c r="D1797" s="0" t="n">
        <v>0</v>
      </c>
      <c r="E1797" s="0" t="n">
        <f aca="false">21*B1797</f>
        <v>21</v>
      </c>
      <c r="F1797" s="0" t="n">
        <f aca="false">C1797+D1797</f>
        <v>3832.5</v>
      </c>
      <c r="G1797" s="0" t="n">
        <f aca="false">F1797+E1797</f>
        <v>3853.5</v>
      </c>
      <c r="H1797" s="18" t="n">
        <v>205309413</v>
      </c>
      <c r="I1797" s="47" t="s">
        <v>10901</v>
      </c>
      <c r="J1797" s="48" t="n">
        <v>3853.5</v>
      </c>
      <c r="K1797" s="0" t="n">
        <f aca="false">G1797-J1797</f>
        <v>0</v>
      </c>
    </row>
    <row r="1798" customFormat="false" ht="29.85" hidden="false" customHeight="false" outlineLevel="0" collapsed="false">
      <c r="A1798" s="0" t="n">
        <v>205309415</v>
      </c>
      <c r="B1798" s="0" t="n">
        <v>2</v>
      </c>
      <c r="C1798" s="0" t="n">
        <v>7665</v>
      </c>
      <c r="D1798" s="0" t="n">
        <v>0</v>
      </c>
      <c r="E1798" s="0" t="n">
        <f aca="false">21*B1798</f>
        <v>42</v>
      </c>
      <c r="F1798" s="0" t="n">
        <f aca="false">C1798+D1798</f>
        <v>7665</v>
      </c>
      <c r="G1798" s="0" t="n">
        <f aca="false">F1798+E1798</f>
        <v>7707</v>
      </c>
      <c r="H1798" s="18" t="n">
        <v>205309415</v>
      </c>
      <c r="I1798" s="47" t="s">
        <v>10902</v>
      </c>
      <c r="J1798" s="48" t="n">
        <v>7707</v>
      </c>
      <c r="K1798" s="0" t="n">
        <f aca="false">G1798-J1798</f>
        <v>0</v>
      </c>
    </row>
    <row r="1799" customFormat="false" ht="29.85" hidden="false" customHeight="false" outlineLevel="0" collapsed="false">
      <c r="A1799" s="0" t="n">
        <v>205309443</v>
      </c>
      <c r="B1799" s="0" t="n">
        <v>5</v>
      </c>
      <c r="C1799" s="0" t="n">
        <v>19162.5</v>
      </c>
      <c r="D1799" s="0" t="n">
        <v>0</v>
      </c>
      <c r="E1799" s="0" t="n">
        <f aca="false">21*B1799</f>
        <v>105</v>
      </c>
      <c r="F1799" s="0" t="n">
        <f aca="false">C1799+D1799</f>
        <v>19162.5</v>
      </c>
      <c r="G1799" s="0" t="n">
        <f aca="false">F1799+E1799</f>
        <v>19267.5</v>
      </c>
      <c r="H1799" s="18" t="n">
        <v>205309443</v>
      </c>
      <c r="I1799" s="47" t="s">
        <v>10903</v>
      </c>
      <c r="J1799" s="48" t="n">
        <v>19267.5</v>
      </c>
      <c r="K1799" s="0" t="n">
        <f aca="false">G1799-J1799</f>
        <v>0</v>
      </c>
    </row>
    <row r="1800" customFormat="false" ht="29.85" hidden="false" customHeight="false" outlineLevel="0" collapsed="false">
      <c r="A1800" s="0" t="n">
        <v>205309449</v>
      </c>
      <c r="B1800" s="0" t="n">
        <v>1</v>
      </c>
      <c r="C1800" s="0" t="n">
        <v>3832.5</v>
      </c>
      <c r="D1800" s="0" t="n">
        <v>0</v>
      </c>
      <c r="E1800" s="0" t="n">
        <f aca="false">21*B1800</f>
        <v>21</v>
      </c>
      <c r="F1800" s="0" t="n">
        <f aca="false">C1800+D1800</f>
        <v>3832.5</v>
      </c>
      <c r="G1800" s="0" t="n">
        <f aca="false">F1800+E1800</f>
        <v>3853.5</v>
      </c>
      <c r="H1800" s="18" t="n">
        <v>205309449</v>
      </c>
      <c r="I1800" s="47" t="s">
        <v>10904</v>
      </c>
      <c r="J1800" s="48" t="n">
        <v>3853.5</v>
      </c>
      <c r="K1800" s="0" t="n">
        <f aca="false">G1800-J1800</f>
        <v>0</v>
      </c>
    </row>
    <row r="1801" customFormat="false" ht="29.85" hidden="false" customHeight="false" outlineLevel="0" collapsed="false">
      <c r="A1801" s="0" t="n">
        <v>205309452</v>
      </c>
      <c r="B1801" s="0" t="n">
        <v>3</v>
      </c>
      <c r="C1801" s="0" t="n">
        <v>11497.5</v>
      </c>
      <c r="D1801" s="0" t="n">
        <v>0</v>
      </c>
      <c r="E1801" s="0" t="n">
        <f aca="false">21*B1801</f>
        <v>63</v>
      </c>
      <c r="F1801" s="0" t="n">
        <f aca="false">C1801+D1801</f>
        <v>11497.5</v>
      </c>
      <c r="G1801" s="0" t="n">
        <f aca="false">F1801+E1801</f>
        <v>11560.5</v>
      </c>
      <c r="H1801" s="18" t="n">
        <v>205309452</v>
      </c>
      <c r="I1801" s="47" t="s">
        <v>10905</v>
      </c>
      <c r="J1801" s="48" t="n">
        <v>11560.5</v>
      </c>
      <c r="K1801" s="0" t="n">
        <f aca="false">G1801-J1801</f>
        <v>0</v>
      </c>
    </row>
    <row r="1802" customFormat="false" ht="15.65" hidden="false" customHeight="false" outlineLevel="0" collapsed="false">
      <c r="A1802" s="0" t="n">
        <v>205309461</v>
      </c>
      <c r="B1802" s="0" t="n">
        <v>3</v>
      </c>
      <c r="C1802" s="0" t="n">
        <v>11497.5</v>
      </c>
      <c r="D1802" s="0" t="n">
        <v>0</v>
      </c>
      <c r="E1802" s="0" t="n">
        <f aca="false">21*B1802</f>
        <v>63</v>
      </c>
      <c r="F1802" s="0" t="n">
        <f aca="false">C1802+D1802</f>
        <v>11497.5</v>
      </c>
      <c r="G1802" s="0" t="n">
        <f aca="false">F1802+E1802</f>
        <v>11560.5</v>
      </c>
      <c r="H1802" s="18" t="n">
        <v>205309461</v>
      </c>
      <c r="I1802" s="47" t="s">
        <v>10906</v>
      </c>
      <c r="J1802" s="48" t="n">
        <v>11560.5</v>
      </c>
      <c r="K1802" s="0" t="n">
        <f aca="false">G1802-J1802</f>
        <v>0</v>
      </c>
    </row>
    <row r="1803" customFormat="false" ht="29.85" hidden="false" customHeight="false" outlineLevel="0" collapsed="false">
      <c r="A1803" s="0" t="n">
        <v>205309484</v>
      </c>
      <c r="B1803" s="0" t="n">
        <v>4</v>
      </c>
      <c r="C1803" s="0" t="n">
        <v>15330</v>
      </c>
      <c r="D1803" s="0" t="n">
        <v>0</v>
      </c>
      <c r="E1803" s="0" t="n">
        <f aca="false">21*B1803</f>
        <v>84</v>
      </c>
      <c r="F1803" s="0" t="n">
        <f aca="false">C1803+D1803</f>
        <v>15330</v>
      </c>
      <c r="G1803" s="0" t="n">
        <f aca="false">F1803+E1803</f>
        <v>15414</v>
      </c>
      <c r="H1803" s="18" t="n">
        <v>205309484</v>
      </c>
      <c r="I1803" s="47" t="s">
        <v>10907</v>
      </c>
      <c r="J1803" s="48" t="n">
        <v>15414</v>
      </c>
      <c r="K1803" s="0" t="n">
        <f aca="false">G1803-J1803</f>
        <v>0</v>
      </c>
    </row>
    <row r="1804" customFormat="false" ht="29.85" hidden="false" customHeight="false" outlineLevel="0" collapsed="false">
      <c r="A1804" s="0" t="n">
        <v>205309486</v>
      </c>
      <c r="B1804" s="0" t="n">
        <v>5</v>
      </c>
      <c r="C1804" s="0" t="n">
        <v>19162.5</v>
      </c>
      <c r="D1804" s="0" t="n">
        <v>0</v>
      </c>
      <c r="E1804" s="0" t="n">
        <f aca="false">21*B1804</f>
        <v>105</v>
      </c>
      <c r="F1804" s="0" t="n">
        <f aca="false">C1804+D1804</f>
        <v>19162.5</v>
      </c>
      <c r="G1804" s="0" t="n">
        <f aca="false">F1804+E1804</f>
        <v>19267.5</v>
      </c>
      <c r="H1804" s="18" t="n">
        <v>205309486</v>
      </c>
      <c r="I1804" s="47" t="s">
        <v>10908</v>
      </c>
      <c r="J1804" s="48" t="n">
        <v>19267.5</v>
      </c>
      <c r="K1804" s="0" t="n">
        <f aca="false">G1804-J1804</f>
        <v>0</v>
      </c>
    </row>
    <row r="1805" customFormat="false" ht="29.85" hidden="false" customHeight="false" outlineLevel="0" collapsed="false">
      <c r="A1805" s="0" t="n">
        <v>205309495</v>
      </c>
      <c r="B1805" s="0" t="n">
        <v>3</v>
      </c>
      <c r="C1805" s="0" t="n">
        <v>14017.5</v>
      </c>
      <c r="D1805" s="0" t="n">
        <v>0</v>
      </c>
      <c r="E1805" s="0" t="n">
        <f aca="false">21*B1805</f>
        <v>63</v>
      </c>
      <c r="F1805" s="0" t="n">
        <f aca="false">C1805+D1805</f>
        <v>14017.5</v>
      </c>
      <c r="G1805" s="0" t="n">
        <f aca="false">F1805+E1805</f>
        <v>14080.5</v>
      </c>
      <c r="H1805" s="18" t="n">
        <v>205309495</v>
      </c>
      <c r="I1805" s="47" t="s">
        <v>10909</v>
      </c>
      <c r="J1805" s="48" t="n">
        <v>14080.5</v>
      </c>
      <c r="K1805" s="0" t="n">
        <f aca="false">G1805-J1805</f>
        <v>0</v>
      </c>
    </row>
    <row r="1806" customFormat="false" ht="15.65" hidden="false" customHeight="false" outlineLevel="0" collapsed="false">
      <c r="A1806" s="0" t="n">
        <v>205309496</v>
      </c>
      <c r="B1806" s="0" t="n">
        <v>1</v>
      </c>
      <c r="C1806" s="0" t="n">
        <v>3832.5</v>
      </c>
      <c r="D1806" s="0" t="n">
        <v>0</v>
      </c>
      <c r="E1806" s="0" t="n">
        <f aca="false">21*B1806</f>
        <v>21</v>
      </c>
      <c r="F1806" s="0" t="n">
        <f aca="false">C1806+D1806</f>
        <v>3832.5</v>
      </c>
      <c r="G1806" s="0" t="n">
        <f aca="false">F1806+E1806</f>
        <v>3853.5</v>
      </c>
      <c r="H1806" s="49" t="n">
        <v>205309496</v>
      </c>
      <c r="I1806" s="47" t="s">
        <v>10910</v>
      </c>
      <c r="J1806" s="48" t="n">
        <v>3853.5</v>
      </c>
      <c r="K1806" s="0" t="n">
        <f aca="false">G1806-J1806</f>
        <v>0</v>
      </c>
    </row>
    <row r="1807" customFormat="false" ht="29.85" hidden="false" customHeight="false" outlineLevel="0" collapsed="false">
      <c r="A1807" s="0" t="n">
        <v>205309496</v>
      </c>
      <c r="B1807" s="0" t="n">
        <v>1</v>
      </c>
      <c r="C1807" s="0" t="n">
        <v>3832.5</v>
      </c>
      <c r="D1807" s="0" t="n">
        <v>0</v>
      </c>
      <c r="E1807" s="0" t="n">
        <f aca="false">21*B1807</f>
        <v>21</v>
      </c>
      <c r="F1807" s="0" t="n">
        <f aca="false">C1807+D1807</f>
        <v>3832.5</v>
      </c>
      <c r="G1807" s="0" t="n">
        <f aca="false">F1807+E1807</f>
        <v>3853.5</v>
      </c>
      <c r="H1807" s="49" t="n">
        <v>205309496</v>
      </c>
      <c r="I1807" s="47" t="s">
        <v>10911</v>
      </c>
      <c r="J1807" s="48" t="n">
        <v>3853.5</v>
      </c>
      <c r="K1807" s="0" t="n">
        <f aca="false">G1807-J1807</f>
        <v>0</v>
      </c>
    </row>
    <row r="1808" customFormat="false" ht="29.85" hidden="false" customHeight="false" outlineLevel="0" collapsed="false">
      <c r="A1808" s="0" t="n">
        <v>205309496</v>
      </c>
      <c r="B1808" s="0" t="n">
        <v>1</v>
      </c>
      <c r="C1808" s="0" t="n">
        <v>3832.5</v>
      </c>
      <c r="D1808" s="0" t="n">
        <v>0</v>
      </c>
      <c r="E1808" s="0" t="n">
        <f aca="false">21*B1808</f>
        <v>21</v>
      </c>
      <c r="F1808" s="0" t="n">
        <f aca="false">C1808+D1808</f>
        <v>3832.5</v>
      </c>
      <c r="G1808" s="0" t="n">
        <f aca="false">F1808+E1808</f>
        <v>3853.5</v>
      </c>
      <c r="H1808" s="49" t="n">
        <v>205309496</v>
      </c>
      <c r="I1808" s="47" t="s">
        <v>10912</v>
      </c>
      <c r="J1808" s="48" t="n">
        <v>3853.5</v>
      </c>
      <c r="K1808" s="0" t="n">
        <f aca="false">G1808-J1808</f>
        <v>0</v>
      </c>
    </row>
    <row r="1809" customFormat="false" ht="29.85" hidden="false" customHeight="false" outlineLevel="0" collapsed="false">
      <c r="A1809" s="0" t="n">
        <v>205309512</v>
      </c>
      <c r="B1809" s="0" t="n">
        <v>2</v>
      </c>
      <c r="C1809" s="0" t="n">
        <v>7665</v>
      </c>
      <c r="D1809" s="0" t="n">
        <v>0</v>
      </c>
      <c r="E1809" s="0" t="n">
        <f aca="false">21*B1809</f>
        <v>42</v>
      </c>
      <c r="F1809" s="0" t="n">
        <f aca="false">C1809+D1809</f>
        <v>7665</v>
      </c>
      <c r="G1809" s="0" t="n">
        <f aca="false">F1809+E1809</f>
        <v>7707</v>
      </c>
      <c r="H1809" s="18" t="n">
        <v>205309512</v>
      </c>
      <c r="I1809" s="47" t="s">
        <v>10913</v>
      </c>
      <c r="J1809" s="48" t="n">
        <v>7707</v>
      </c>
      <c r="K1809" s="0" t="n">
        <f aca="false">G1809-J1809</f>
        <v>0</v>
      </c>
    </row>
    <row r="1810" customFormat="false" ht="29.85" hidden="false" customHeight="false" outlineLevel="0" collapsed="false">
      <c r="A1810" s="0" t="n">
        <v>205309527</v>
      </c>
      <c r="B1810" s="0" t="n">
        <v>4</v>
      </c>
      <c r="C1810" s="0" t="n">
        <v>15330</v>
      </c>
      <c r="D1810" s="0" t="n">
        <v>0</v>
      </c>
      <c r="E1810" s="0" t="n">
        <f aca="false">21*B1810</f>
        <v>84</v>
      </c>
      <c r="F1810" s="0" t="n">
        <f aca="false">C1810+D1810</f>
        <v>15330</v>
      </c>
      <c r="G1810" s="0" t="n">
        <f aca="false">F1810+E1810</f>
        <v>15414</v>
      </c>
      <c r="H1810" s="18" t="n">
        <v>205309527</v>
      </c>
      <c r="I1810" s="47" t="s">
        <v>10914</v>
      </c>
      <c r="J1810" s="48" t="n">
        <v>15414</v>
      </c>
      <c r="K1810" s="0" t="n">
        <f aca="false">G1810-J1810</f>
        <v>0</v>
      </c>
    </row>
    <row r="1811" customFormat="false" ht="29.85" hidden="false" customHeight="false" outlineLevel="0" collapsed="false">
      <c r="A1811" s="0" t="n">
        <v>205309543</v>
      </c>
      <c r="B1811" s="0" t="n">
        <v>2</v>
      </c>
      <c r="C1811" s="0" t="n">
        <v>7665</v>
      </c>
      <c r="D1811" s="0" t="n">
        <v>0</v>
      </c>
      <c r="E1811" s="0" t="n">
        <f aca="false">21*B1811</f>
        <v>42</v>
      </c>
      <c r="F1811" s="0" t="n">
        <f aca="false">C1811+D1811</f>
        <v>7665</v>
      </c>
      <c r="G1811" s="0" t="n">
        <f aca="false">F1811+E1811</f>
        <v>7707</v>
      </c>
      <c r="H1811" s="18" t="n">
        <v>205309543</v>
      </c>
      <c r="I1811" s="47" t="s">
        <v>10915</v>
      </c>
      <c r="J1811" s="48" t="n">
        <v>7707</v>
      </c>
      <c r="K1811" s="0" t="n">
        <f aca="false">G1811-J1811</f>
        <v>0</v>
      </c>
    </row>
    <row r="1812" customFormat="false" ht="29.85" hidden="false" customHeight="false" outlineLevel="0" collapsed="false">
      <c r="A1812" s="0" t="n">
        <v>205309548</v>
      </c>
      <c r="B1812" s="0" t="n">
        <v>2</v>
      </c>
      <c r="C1812" s="0" t="n">
        <v>7665</v>
      </c>
      <c r="D1812" s="0" t="n">
        <v>0</v>
      </c>
      <c r="E1812" s="0" t="n">
        <f aca="false">21*B1812</f>
        <v>42</v>
      </c>
      <c r="F1812" s="0" t="n">
        <f aca="false">C1812+D1812</f>
        <v>7665</v>
      </c>
      <c r="G1812" s="0" t="n">
        <f aca="false">F1812+E1812</f>
        <v>7707</v>
      </c>
      <c r="H1812" s="18" t="n">
        <v>205309548</v>
      </c>
      <c r="I1812" s="47" t="s">
        <v>10916</v>
      </c>
      <c r="J1812" s="48" t="n">
        <v>7707</v>
      </c>
      <c r="K1812" s="0" t="n">
        <f aca="false">G1812-J1812</f>
        <v>0</v>
      </c>
    </row>
    <row r="1813" customFormat="false" ht="29.85" hidden="false" customHeight="false" outlineLevel="0" collapsed="false">
      <c r="A1813" s="0" t="n">
        <v>205309560</v>
      </c>
      <c r="B1813" s="0" t="n">
        <v>4</v>
      </c>
      <c r="C1813" s="0" t="n">
        <v>15330</v>
      </c>
      <c r="D1813" s="0" t="n">
        <v>0</v>
      </c>
      <c r="E1813" s="0" t="n">
        <f aca="false">21*B1813</f>
        <v>84</v>
      </c>
      <c r="F1813" s="0" t="n">
        <f aca="false">C1813+D1813</f>
        <v>15330</v>
      </c>
      <c r="G1813" s="0" t="n">
        <f aca="false">F1813+E1813</f>
        <v>15414</v>
      </c>
      <c r="H1813" s="18" t="n">
        <v>205309560</v>
      </c>
      <c r="I1813" s="47" t="s">
        <v>10917</v>
      </c>
      <c r="J1813" s="48" t="n">
        <v>15414</v>
      </c>
      <c r="K1813" s="0" t="n">
        <f aca="false">G1813-J1813</f>
        <v>0</v>
      </c>
    </row>
    <row r="1814" customFormat="false" ht="29.85" hidden="false" customHeight="false" outlineLevel="0" collapsed="false">
      <c r="A1814" s="0" t="n">
        <v>205309568</v>
      </c>
      <c r="B1814" s="0" t="n">
        <v>2</v>
      </c>
      <c r="C1814" s="0" t="n">
        <v>7665</v>
      </c>
      <c r="D1814" s="0" t="n">
        <v>0</v>
      </c>
      <c r="E1814" s="0" t="n">
        <f aca="false">21*B1814</f>
        <v>42</v>
      </c>
      <c r="F1814" s="0" t="n">
        <f aca="false">C1814+D1814</f>
        <v>7665</v>
      </c>
      <c r="G1814" s="0" t="n">
        <f aca="false">F1814+E1814</f>
        <v>7707</v>
      </c>
      <c r="H1814" s="53" t="n">
        <v>205309568</v>
      </c>
      <c r="I1814" s="47" t="s">
        <v>10918</v>
      </c>
      <c r="J1814" s="48" t="n">
        <v>7707</v>
      </c>
      <c r="K1814" s="0" t="n">
        <f aca="false">G1814-J1814</f>
        <v>0</v>
      </c>
    </row>
    <row r="1815" customFormat="false" ht="29.85" hidden="false" customHeight="false" outlineLevel="0" collapsed="false">
      <c r="A1815" s="0" t="n">
        <v>205309576</v>
      </c>
      <c r="B1815" s="0" t="n">
        <v>4</v>
      </c>
      <c r="C1815" s="0" t="n">
        <v>15330</v>
      </c>
      <c r="D1815" s="0" t="n">
        <v>0</v>
      </c>
      <c r="E1815" s="0" t="n">
        <f aca="false">21*B1815</f>
        <v>84</v>
      </c>
      <c r="F1815" s="0" t="n">
        <f aca="false">C1815+D1815</f>
        <v>15330</v>
      </c>
      <c r="G1815" s="0" t="n">
        <f aca="false">F1815+E1815</f>
        <v>15414</v>
      </c>
      <c r="H1815" s="18" t="n">
        <v>205309576</v>
      </c>
      <c r="I1815" s="47" t="s">
        <v>10919</v>
      </c>
      <c r="J1815" s="48" t="n">
        <v>15414</v>
      </c>
      <c r="K1815" s="0" t="n">
        <f aca="false">G1815-J1815</f>
        <v>0</v>
      </c>
    </row>
    <row r="1816" customFormat="false" ht="29.85" hidden="false" customHeight="false" outlineLevel="0" collapsed="false">
      <c r="A1816" s="0" t="n">
        <v>205309582</v>
      </c>
      <c r="B1816" s="0" t="n">
        <v>2</v>
      </c>
      <c r="C1816" s="0" t="n">
        <v>7665</v>
      </c>
      <c r="D1816" s="0" t="n">
        <v>0</v>
      </c>
      <c r="E1816" s="0" t="n">
        <f aca="false">21*B1816</f>
        <v>42</v>
      </c>
      <c r="F1816" s="0" t="n">
        <f aca="false">C1816+D1816</f>
        <v>7665</v>
      </c>
      <c r="G1816" s="0" t="n">
        <f aca="false">F1816+E1816</f>
        <v>7707</v>
      </c>
      <c r="H1816" s="18" t="n">
        <v>205309582</v>
      </c>
      <c r="I1816" s="47" t="s">
        <v>10920</v>
      </c>
      <c r="J1816" s="48" t="n">
        <v>7707</v>
      </c>
      <c r="K1816" s="0" t="n">
        <f aca="false">G1816-J1816</f>
        <v>0</v>
      </c>
    </row>
    <row r="1817" customFormat="false" ht="29.85" hidden="false" customHeight="false" outlineLevel="0" collapsed="false">
      <c r="A1817" s="0" t="n">
        <v>205309587</v>
      </c>
      <c r="B1817" s="0" t="n">
        <v>1</v>
      </c>
      <c r="C1817" s="0" t="n">
        <v>3832.5</v>
      </c>
      <c r="D1817" s="0" t="n">
        <v>0</v>
      </c>
      <c r="E1817" s="0" t="n">
        <f aca="false">21*B1817</f>
        <v>21</v>
      </c>
      <c r="F1817" s="0" t="n">
        <f aca="false">C1817+D1817</f>
        <v>3832.5</v>
      </c>
      <c r="G1817" s="0" t="n">
        <f aca="false">F1817+E1817</f>
        <v>3853.5</v>
      </c>
      <c r="H1817" s="18" t="n">
        <v>205309587</v>
      </c>
      <c r="I1817" s="47" t="s">
        <v>10921</v>
      </c>
      <c r="J1817" s="48" t="n">
        <v>3853.5</v>
      </c>
      <c r="K1817" s="0" t="n">
        <f aca="false">G1817-J1817</f>
        <v>0</v>
      </c>
    </row>
    <row r="1818" customFormat="false" ht="29.85" hidden="false" customHeight="false" outlineLevel="0" collapsed="false">
      <c r="A1818" s="0" t="n">
        <v>205309593</v>
      </c>
      <c r="B1818" s="0" t="n">
        <v>4</v>
      </c>
      <c r="C1818" s="0" t="n">
        <v>15330</v>
      </c>
      <c r="D1818" s="0" t="n">
        <v>0</v>
      </c>
      <c r="E1818" s="0" t="n">
        <f aca="false">21*B1818</f>
        <v>84</v>
      </c>
      <c r="F1818" s="0" t="n">
        <f aca="false">C1818+D1818</f>
        <v>15330</v>
      </c>
      <c r="G1818" s="0" t="n">
        <f aca="false">F1818+E1818</f>
        <v>15414</v>
      </c>
      <c r="H1818" s="18" t="n">
        <v>205309593</v>
      </c>
      <c r="I1818" s="47" t="s">
        <v>10922</v>
      </c>
      <c r="J1818" s="48" t="n">
        <v>15414</v>
      </c>
      <c r="K1818" s="0" t="n">
        <f aca="false">G1818-J1818</f>
        <v>0</v>
      </c>
    </row>
    <row r="1819" customFormat="false" ht="29.85" hidden="false" customHeight="false" outlineLevel="0" collapsed="false">
      <c r="A1819" s="0" t="n">
        <v>205309595</v>
      </c>
      <c r="B1819" s="0" t="n">
        <v>1</v>
      </c>
      <c r="C1819" s="0" t="n">
        <v>3832.5</v>
      </c>
      <c r="D1819" s="0" t="n">
        <v>0</v>
      </c>
      <c r="E1819" s="0" t="n">
        <f aca="false">21*B1819</f>
        <v>21</v>
      </c>
      <c r="F1819" s="0" t="n">
        <f aca="false">C1819+D1819</f>
        <v>3832.5</v>
      </c>
      <c r="G1819" s="0" t="n">
        <f aca="false">F1819+E1819</f>
        <v>3853.5</v>
      </c>
      <c r="H1819" s="18" t="n">
        <v>205309595</v>
      </c>
      <c r="I1819" s="47" t="s">
        <v>10923</v>
      </c>
      <c r="J1819" s="48" t="n">
        <v>3853.5</v>
      </c>
      <c r="K1819" s="0" t="n">
        <f aca="false">G1819-J1819</f>
        <v>0</v>
      </c>
    </row>
    <row r="1820" customFormat="false" ht="29.85" hidden="false" customHeight="false" outlineLevel="0" collapsed="false">
      <c r="A1820" s="0" t="n">
        <v>205309626</v>
      </c>
      <c r="B1820" s="0" t="n">
        <v>1</v>
      </c>
      <c r="C1820" s="0" t="n">
        <v>3832.5</v>
      </c>
      <c r="D1820" s="0" t="n">
        <v>0</v>
      </c>
      <c r="E1820" s="0" t="n">
        <f aca="false">21*B1820</f>
        <v>21</v>
      </c>
      <c r="F1820" s="0" t="n">
        <f aca="false">C1820+D1820</f>
        <v>3832.5</v>
      </c>
      <c r="G1820" s="0" t="n">
        <f aca="false">F1820+E1820</f>
        <v>3853.5</v>
      </c>
      <c r="H1820" s="18" t="n">
        <v>205309626</v>
      </c>
      <c r="I1820" s="47" t="s">
        <v>10924</v>
      </c>
      <c r="J1820" s="48" t="n">
        <v>3853.5</v>
      </c>
      <c r="K1820" s="0" t="n">
        <f aca="false">G1820-J1820</f>
        <v>0</v>
      </c>
    </row>
    <row r="1821" customFormat="false" ht="29.85" hidden="false" customHeight="false" outlineLevel="0" collapsed="false">
      <c r="A1821" s="0" t="n">
        <v>205309629</v>
      </c>
      <c r="B1821" s="0" t="n">
        <v>4</v>
      </c>
      <c r="C1821" s="0" t="n">
        <v>15330</v>
      </c>
      <c r="D1821" s="0" t="n">
        <v>0</v>
      </c>
      <c r="E1821" s="0" t="n">
        <f aca="false">21*B1821</f>
        <v>84</v>
      </c>
      <c r="F1821" s="0" t="n">
        <f aca="false">C1821+D1821</f>
        <v>15330</v>
      </c>
      <c r="G1821" s="0" t="n">
        <f aca="false">F1821+E1821</f>
        <v>15414</v>
      </c>
      <c r="H1821" s="18" t="n">
        <v>205309629</v>
      </c>
      <c r="I1821" s="47" t="s">
        <v>10925</v>
      </c>
      <c r="J1821" s="48" t="n">
        <v>15414</v>
      </c>
      <c r="K1821" s="0" t="n">
        <f aca="false">G1821-J1821</f>
        <v>0</v>
      </c>
    </row>
    <row r="1822" customFormat="false" ht="29.85" hidden="false" customHeight="false" outlineLevel="0" collapsed="false">
      <c r="A1822" s="0" t="n">
        <v>205309645</v>
      </c>
      <c r="B1822" s="0" t="n">
        <v>2</v>
      </c>
      <c r="C1822" s="0" t="n">
        <v>7665</v>
      </c>
      <c r="D1822" s="0" t="n">
        <v>0</v>
      </c>
      <c r="E1822" s="0" t="n">
        <f aca="false">21*B1822</f>
        <v>42</v>
      </c>
      <c r="F1822" s="0" t="n">
        <f aca="false">C1822+D1822</f>
        <v>7665</v>
      </c>
      <c r="G1822" s="0" t="n">
        <f aca="false">F1822+E1822</f>
        <v>7707</v>
      </c>
      <c r="H1822" s="18" t="n">
        <v>205309645</v>
      </c>
      <c r="I1822" s="47" t="s">
        <v>10926</v>
      </c>
      <c r="J1822" s="48" t="n">
        <v>7707</v>
      </c>
      <c r="K1822" s="0" t="n">
        <f aca="false">G1822-J1822</f>
        <v>0</v>
      </c>
    </row>
    <row r="1823" customFormat="false" ht="29.85" hidden="false" customHeight="false" outlineLevel="0" collapsed="false">
      <c r="A1823" s="0" t="n">
        <v>205309648</v>
      </c>
      <c r="B1823" s="0" t="n">
        <v>2</v>
      </c>
      <c r="C1823" s="0" t="n">
        <v>7665</v>
      </c>
      <c r="D1823" s="0" t="n">
        <v>0</v>
      </c>
      <c r="E1823" s="0" t="n">
        <f aca="false">21*B1823</f>
        <v>42</v>
      </c>
      <c r="F1823" s="0" t="n">
        <f aca="false">C1823+D1823</f>
        <v>7665</v>
      </c>
      <c r="G1823" s="0" t="n">
        <f aca="false">F1823+E1823</f>
        <v>7707</v>
      </c>
      <c r="H1823" s="18" t="n">
        <v>205309648</v>
      </c>
      <c r="I1823" s="47" t="s">
        <v>10927</v>
      </c>
      <c r="J1823" s="48" t="n">
        <v>7707</v>
      </c>
      <c r="K1823" s="0" t="n">
        <f aca="false">G1823-J1823</f>
        <v>0</v>
      </c>
    </row>
    <row r="1824" customFormat="false" ht="15.75" hidden="false" customHeight="false" outlineLevel="0" collapsed="false">
      <c r="A1824" s="0" t="n">
        <v>205309650</v>
      </c>
      <c r="B1824" s="0" t="n">
        <v>2</v>
      </c>
      <c r="C1824" s="0" t="n">
        <v>7665</v>
      </c>
      <c r="D1824" s="0" t="n">
        <v>0</v>
      </c>
      <c r="E1824" s="0" t="n">
        <f aca="false">21*B1824</f>
        <v>42</v>
      </c>
      <c r="F1824" s="0" t="n">
        <f aca="false">C1824+D1824</f>
        <v>7665</v>
      </c>
      <c r="G1824" s="0" t="n">
        <f aca="false">F1824+E1824</f>
        <v>7707</v>
      </c>
      <c r="H1824" s="53" t="n">
        <v>205309650</v>
      </c>
      <c r="I1824" s="47" t="s">
        <v>10928</v>
      </c>
      <c r="J1824" s="48" t="n">
        <v>7707</v>
      </c>
      <c r="K1824" s="0" t="n">
        <f aca="false">G1824-J1824</f>
        <v>0</v>
      </c>
    </row>
    <row r="1825" customFormat="false" ht="29.85" hidden="false" customHeight="false" outlineLevel="0" collapsed="false">
      <c r="A1825" s="0" t="n">
        <v>205309653</v>
      </c>
      <c r="B1825" s="0" t="n">
        <v>3</v>
      </c>
      <c r="C1825" s="0" t="n">
        <v>11497.5</v>
      </c>
      <c r="D1825" s="0" t="n">
        <v>0</v>
      </c>
      <c r="E1825" s="0" t="n">
        <f aca="false">21*B1825</f>
        <v>63</v>
      </c>
      <c r="F1825" s="0" t="n">
        <f aca="false">C1825+D1825</f>
        <v>11497.5</v>
      </c>
      <c r="G1825" s="0" t="n">
        <f aca="false">F1825+E1825</f>
        <v>11560.5</v>
      </c>
      <c r="H1825" s="18" t="n">
        <v>205309653</v>
      </c>
      <c r="I1825" s="47" t="s">
        <v>10929</v>
      </c>
      <c r="J1825" s="48" t="n">
        <v>11560.5</v>
      </c>
      <c r="K1825" s="0" t="n">
        <f aca="false">G1825-J1825</f>
        <v>0</v>
      </c>
    </row>
    <row r="1826" customFormat="false" ht="29.85" hidden="false" customHeight="false" outlineLevel="0" collapsed="false">
      <c r="A1826" s="0" t="n">
        <v>205309675</v>
      </c>
      <c r="B1826" s="0" t="n">
        <v>2</v>
      </c>
      <c r="C1826" s="0" t="n">
        <v>7665</v>
      </c>
      <c r="D1826" s="0" t="n">
        <v>0</v>
      </c>
      <c r="E1826" s="0" t="n">
        <f aca="false">21*B1826</f>
        <v>42</v>
      </c>
      <c r="F1826" s="0" t="n">
        <f aca="false">C1826+D1826</f>
        <v>7665</v>
      </c>
      <c r="G1826" s="0" t="n">
        <f aca="false">F1826+E1826</f>
        <v>7707</v>
      </c>
      <c r="H1826" s="18" t="n">
        <v>205309675</v>
      </c>
      <c r="I1826" s="47" t="s">
        <v>10930</v>
      </c>
      <c r="J1826" s="48" t="n">
        <v>7707</v>
      </c>
      <c r="K1826" s="0" t="n">
        <f aca="false">G1826-J1826</f>
        <v>0</v>
      </c>
    </row>
    <row r="1827" customFormat="false" ht="29.85" hidden="false" customHeight="false" outlineLevel="0" collapsed="false">
      <c r="A1827" s="0" t="n">
        <v>205309715</v>
      </c>
      <c r="B1827" s="0" t="n">
        <v>7</v>
      </c>
      <c r="C1827" s="0" t="n">
        <v>26827.5</v>
      </c>
      <c r="D1827" s="0" t="n">
        <v>0</v>
      </c>
      <c r="E1827" s="0" t="n">
        <f aca="false">21*B1827</f>
        <v>147</v>
      </c>
      <c r="F1827" s="0" t="n">
        <f aca="false">C1827+D1827</f>
        <v>26827.5</v>
      </c>
      <c r="G1827" s="0" t="n">
        <f aca="false">F1827+E1827</f>
        <v>26974.5</v>
      </c>
      <c r="H1827" s="18" t="n">
        <v>205309715</v>
      </c>
      <c r="I1827" s="47" t="s">
        <v>10931</v>
      </c>
      <c r="J1827" s="48" t="n">
        <v>26974.5</v>
      </c>
      <c r="K1827" s="0" t="n">
        <f aca="false">G1827-J1827</f>
        <v>0</v>
      </c>
    </row>
    <row r="1828" customFormat="false" ht="15.65" hidden="false" customHeight="false" outlineLevel="0" collapsed="false">
      <c r="A1828" s="0" t="n">
        <v>205309738</v>
      </c>
      <c r="B1828" s="0" t="n">
        <v>2</v>
      </c>
      <c r="C1828" s="0" t="n">
        <v>9345</v>
      </c>
      <c r="D1828" s="0" t="n">
        <v>0</v>
      </c>
      <c r="E1828" s="0" t="n">
        <f aca="false">21*B1828</f>
        <v>42</v>
      </c>
      <c r="F1828" s="0" t="n">
        <f aca="false">C1828+D1828</f>
        <v>9345</v>
      </c>
      <c r="G1828" s="0" t="n">
        <f aca="false">F1828+E1828</f>
        <v>9387</v>
      </c>
      <c r="H1828" s="18" t="n">
        <v>205309738</v>
      </c>
      <c r="I1828" s="47" t="s">
        <v>10932</v>
      </c>
      <c r="J1828" s="48" t="n">
        <v>9387</v>
      </c>
      <c r="K1828" s="0" t="n">
        <f aca="false">G1828-J1828</f>
        <v>0</v>
      </c>
    </row>
    <row r="1829" customFormat="false" ht="29.85" hidden="false" customHeight="false" outlineLevel="0" collapsed="false">
      <c r="A1829" s="0" t="n">
        <v>205309755</v>
      </c>
      <c r="B1829" s="0" t="n">
        <v>4</v>
      </c>
      <c r="C1829" s="0" t="n">
        <v>15330</v>
      </c>
      <c r="D1829" s="0" t="n">
        <v>0</v>
      </c>
      <c r="E1829" s="0" t="n">
        <f aca="false">21*B1829</f>
        <v>84</v>
      </c>
      <c r="F1829" s="0" t="n">
        <f aca="false">C1829+D1829</f>
        <v>15330</v>
      </c>
      <c r="G1829" s="0" t="n">
        <f aca="false">F1829+E1829</f>
        <v>15414</v>
      </c>
      <c r="H1829" s="18" t="n">
        <v>205309755</v>
      </c>
      <c r="I1829" s="47" t="s">
        <v>10933</v>
      </c>
      <c r="J1829" s="48" t="n">
        <v>15414</v>
      </c>
      <c r="K1829" s="0" t="n">
        <f aca="false">G1829-J1829</f>
        <v>0</v>
      </c>
    </row>
    <row r="1830" customFormat="false" ht="29.85" hidden="false" customHeight="false" outlineLevel="0" collapsed="false">
      <c r="A1830" s="0" t="n">
        <v>205309773</v>
      </c>
      <c r="B1830" s="0" t="n">
        <v>2</v>
      </c>
      <c r="C1830" s="0" t="n">
        <v>7665</v>
      </c>
      <c r="D1830" s="0" t="n">
        <v>0</v>
      </c>
      <c r="E1830" s="0" t="n">
        <f aca="false">21*B1830</f>
        <v>42</v>
      </c>
      <c r="F1830" s="0" t="n">
        <f aca="false">C1830+D1830</f>
        <v>7665</v>
      </c>
      <c r="G1830" s="0" t="n">
        <f aca="false">F1830+E1830</f>
        <v>7707</v>
      </c>
      <c r="H1830" s="18" t="n">
        <v>205309773</v>
      </c>
      <c r="I1830" s="47" t="s">
        <v>10934</v>
      </c>
      <c r="J1830" s="48" t="n">
        <v>7707</v>
      </c>
      <c r="K1830" s="0" t="n">
        <f aca="false">G1830-J1830</f>
        <v>0</v>
      </c>
    </row>
    <row r="1831" customFormat="false" ht="29.85" hidden="false" customHeight="false" outlineLevel="0" collapsed="false">
      <c r="A1831" s="0" t="n">
        <v>205309807</v>
      </c>
      <c r="B1831" s="0" t="n">
        <v>3</v>
      </c>
      <c r="C1831" s="0" t="n">
        <v>11497.5</v>
      </c>
      <c r="D1831" s="0" t="n">
        <v>0</v>
      </c>
      <c r="E1831" s="0" t="n">
        <f aca="false">21*B1831</f>
        <v>63</v>
      </c>
      <c r="F1831" s="0" t="n">
        <f aca="false">C1831+D1831</f>
        <v>11497.5</v>
      </c>
      <c r="G1831" s="0" t="n">
        <f aca="false">F1831+E1831</f>
        <v>11560.5</v>
      </c>
      <c r="H1831" s="18" t="n">
        <v>205309807</v>
      </c>
      <c r="I1831" s="47" t="s">
        <v>10935</v>
      </c>
      <c r="J1831" s="48" t="n">
        <v>11560.5</v>
      </c>
      <c r="K1831" s="0" t="n">
        <f aca="false">G1831-J1831</f>
        <v>0</v>
      </c>
    </row>
    <row r="1832" customFormat="false" ht="29.85" hidden="false" customHeight="false" outlineLevel="0" collapsed="false">
      <c r="A1832" s="0" t="n">
        <v>205309823</v>
      </c>
      <c r="B1832" s="0" t="n">
        <v>3</v>
      </c>
      <c r="C1832" s="0" t="n">
        <v>11497.5</v>
      </c>
      <c r="D1832" s="0" t="n">
        <v>0</v>
      </c>
      <c r="E1832" s="0" t="n">
        <f aca="false">21*B1832</f>
        <v>63</v>
      </c>
      <c r="F1832" s="0" t="n">
        <f aca="false">C1832+D1832</f>
        <v>11497.5</v>
      </c>
      <c r="G1832" s="0" t="n">
        <f aca="false">F1832+E1832</f>
        <v>11560.5</v>
      </c>
      <c r="H1832" s="18" t="n">
        <v>205309823</v>
      </c>
      <c r="I1832" s="47" t="s">
        <v>10936</v>
      </c>
      <c r="J1832" s="48" t="n">
        <v>11560.5</v>
      </c>
      <c r="K1832" s="0" t="n">
        <f aca="false">G1832-J1832</f>
        <v>0</v>
      </c>
    </row>
    <row r="1833" customFormat="false" ht="29.85" hidden="false" customHeight="false" outlineLevel="0" collapsed="false">
      <c r="A1833" s="0" t="n">
        <v>205309829</v>
      </c>
      <c r="B1833" s="0" t="n">
        <v>5</v>
      </c>
      <c r="C1833" s="0" t="n">
        <v>19162.5</v>
      </c>
      <c r="D1833" s="0" t="n">
        <v>0</v>
      </c>
      <c r="E1833" s="0" t="n">
        <f aca="false">21*B1833</f>
        <v>105</v>
      </c>
      <c r="F1833" s="0" t="n">
        <f aca="false">C1833+D1833</f>
        <v>19162.5</v>
      </c>
      <c r="G1833" s="0" t="n">
        <f aca="false">F1833+E1833</f>
        <v>19267.5</v>
      </c>
      <c r="H1833" s="18" t="n">
        <v>205309829</v>
      </c>
      <c r="I1833" s="47" t="s">
        <v>10937</v>
      </c>
      <c r="J1833" s="48" t="n">
        <v>19267.5</v>
      </c>
      <c r="K1833" s="0" t="n">
        <f aca="false">G1833-J1833</f>
        <v>0</v>
      </c>
    </row>
    <row r="1834" customFormat="false" ht="29.85" hidden="false" customHeight="false" outlineLevel="0" collapsed="false">
      <c r="A1834" s="0" t="n">
        <v>205309845</v>
      </c>
      <c r="B1834" s="0" t="n">
        <v>3</v>
      </c>
      <c r="C1834" s="0" t="n">
        <v>11497.5</v>
      </c>
      <c r="D1834" s="0" t="n">
        <v>0</v>
      </c>
      <c r="E1834" s="0" t="n">
        <f aca="false">21*B1834</f>
        <v>63</v>
      </c>
      <c r="F1834" s="0" t="n">
        <f aca="false">C1834+D1834</f>
        <v>11497.5</v>
      </c>
      <c r="G1834" s="0" t="n">
        <f aca="false">F1834+E1834</f>
        <v>11560.5</v>
      </c>
      <c r="H1834" s="18" t="n">
        <v>205309845</v>
      </c>
      <c r="I1834" s="47" t="s">
        <v>10938</v>
      </c>
      <c r="J1834" s="48" t="n">
        <v>11560.5</v>
      </c>
      <c r="K1834" s="0" t="n">
        <f aca="false">G1834-J1834</f>
        <v>0</v>
      </c>
    </row>
    <row r="1835" customFormat="false" ht="29.85" hidden="false" customHeight="false" outlineLevel="0" collapsed="false">
      <c r="A1835" s="0" t="n">
        <v>205309857</v>
      </c>
      <c r="B1835" s="0" t="n">
        <v>2</v>
      </c>
      <c r="C1835" s="0" t="n">
        <v>7665</v>
      </c>
      <c r="D1835" s="0" t="n">
        <v>0</v>
      </c>
      <c r="E1835" s="0" t="n">
        <f aca="false">21*B1835</f>
        <v>42</v>
      </c>
      <c r="F1835" s="0" t="n">
        <f aca="false">C1835+D1835</f>
        <v>7665</v>
      </c>
      <c r="G1835" s="0" t="n">
        <f aca="false">F1835+E1835</f>
        <v>7707</v>
      </c>
      <c r="H1835" s="49" t="n">
        <v>205309857</v>
      </c>
      <c r="I1835" s="47" t="s">
        <v>10939</v>
      </c>
      <c r="J1835" s="48" t="n">
        <v>7707</v>
      </c>
      <c r="K1835" s="0" t="n">
        <f aca="false">G1835-J1835</f>
        <v>0</v>
      </c>
    </row>
    <row r="1836" customFormat="false" ht="29.85" hidden="false" customHeight="false" outlineLevel="0" collapsed="false">
      <c r="A1836" s="0" t="n">
        <v>205309857</v>
      </c>
      <c r="B1836" s="0" t="n">
        <v>2</v>
      </c>
      <c r="C1836" s="0" t="n">
        <v>7665</v>
      </c>
      <c r="D1836" s="0" t="n">
        <v>0</v>
      </c>
      <c r="E1836" s="0" t="n">
        <f aca="false">21*B1836</f>
        <v>42</v>
      </c>
      <c r="F1836" s="0" t="n">
        <f aca="false">C1836+D1836</f>
        <v>7665</v>
      </c>
      <c r="G1836" s="0" t="n">
        <f aca="false">F1836+E1836</f>
        <v>7707</v>
      </c>
      <c r="H1836" s="49" t="n">
        <v>205309857</v>
      </c>
      <c r="I1836" s="47" t="s">
        <v>10940</v>
      </c>
      <c r="J1836" s="48" t="n">
        <v>7707</v>
      </c>
      <c r="K1836" s="0" t="n">
        <f aca="false">G1836-J1836</f>
        <v>0</v>
      </c>
    </row>
    <row r="1837" customFormat="false" ht="15.65" hidden="false" customHeight="false" outlineLevel="0" collapsed="false">
      <c r="A1837" s="0" t="n">
        <v>205309858</v>
      </c>
      <c r="B1837" s="0" t="n">
        <v>2</v>
      </c>
      <c r="C1837" s="0" t="n">
        <v>7665</v>
      </c>
      <c r="D1837" s="0" t="n">
        <v>0</v>
      </c>
      <c r="E1837" s="0" t="n">
        <f aca="false">21*B1837</f>
        <v>42</v>
      </c>
      <c r="F1837" s="0" t="n">
        <f aca="false">C1837+D1837</f>
        <v>7665</v>
      </c>
      <c r="G1837" s="0" t="n">
        <f aca="false">F1837+E1837</f>
        <v>7707</v>
      </c>
      <c r="H1837" s="49" t="n">
        <v>205309858</v>
      </c>
      <c r="I1837" s="47" t="s">
        <v>10941</v>
      </c>
      <c r="J1837" s="48" t="n">
        <v>7707</v>
      </c>
      <c r="K1837" s="0" t="n">
        <f aca="false">G1837-J1837</f>
        <v>0</v>
      </c>
    </row>
    <row r="1838" customFormat="false" ht="29.85" hidden="false" customHeight="false" outlineLevel="0" collapsed="false">
      <c r="A1838" s="0" t="n">
        <v>205309858</v>
      </c>
      <c r="B1838" s="0" t="n">
        <v>2</v>
      </c>
      <c r="C1838" s="0" t="n">
        <v>7665</v>
      </c>
      <c r="D1838" s="0" t="n">
        <v>0</v>
      </c>
      <c r="E1838" s="0" t="n">
        <f aca="false">21*B1838</f>
        <v>42</v>
      </c>
      <c r="F1838" s="0" t="n">
        <f aca="false">C1838+D1838</f>
        <v>7665</v>
      </c>
      <c r="G1838" s="0" t="n">
        <f aca="false">F1838+E1838</f>
        <v>7707</v>
      </c>
      <c r="H1838" s="49" t="n">
        <v>205309858</v>
      </c>
      <c r="I1838" s="47" t="s">
        <v>10942</v>
      </c>
      <c r="J1838" s="48" t="n">
        <v>7707</v>
      </c>
      <c r="K1838" s="0" t="n">
        <f aca="false">G1838-J1838</f>
        <v>0</v>
      </c>
    </row>
    <row r="1839" customFormat="false" ht="29.85" hidden="false" customHeight="false" outlineLevel="0" collapsed="false">
      <c r="A1839" s="0" t="n">
        <v>205309874</v>
      </c>
      <c r="B1839" s="0" t="n">
        <v>2</v>
      </c>
      <c r="C1839" s="0" t="n">
        <v>7665</v>
      </c>
      <c r="D1839" s="0" t="n">
        <v>0</v>
      </c>
      <c r="E1839" s="0" t="n">
        <f aca="false">21*B1839</f>
        <v>42</v>
      </c>
      <c r="F1839" s="0" t="n">
        <f aca="false">C1839+D1839</f>
        <v>7665</v>
      </c>
      <c r="G1839" s="0" t="n">
        <f aca="false">F1839+E1839</f>
        <v>7707</v>
      </c>
      <c r="H1839" s="18" t="n">
        <v>205309874</v>
      </c>
      <c r="I1839" s="47" t="s">
        <v>10943</v>
      </c>
      <c r="J1839" s="48" t="n">
        <v>7707</v>
      </c>
      <c r="K1839" s="0" t="n">
        <f aca="false">G1839-J1839</f>
        <v>0</v>
      </c>
    </row>
    <row r="1840" customFormat="false" ht="29.85" hidden="false" customHeight="false" outlineLevel="0" collapsed="false">
      <c r="A1840" s="0" t="n">
        <v>205309922</v>
      </c>
      <c r="B1840" s="0" t="n">
        <v>2</v>
      </c>
      <c r="C1840" s="0" t="n">
        <v>9345</v>
      </c>
      <c r="D1840" s="0" t="n">
        <v>0</v>
      </c>
      <c r="E1840" s="0" t="n">
        <f aca="false">21*B1840</f>
        <v>42</v>
      </c>
      <c r="F1840" s="0" t="n">
        <f aca="false">C1840+D1840</f>
        <v>9345</v>
      </c>
      <c r="G1840" s="0" t="n">
        <f aca="false">F1840+E1840</f>
        <v>9387</v>
      </c>
      <c r="H1840" s="53" t="n">
        <v>205309922</v>
      </c>
      <c r="I1840" s="47" t="s">
        <v>10944</v>
      </c>
      <c r="J1840" s="48" t="n">
        <v>9387</v>
      </c>
      <c r="K1840" s="0" t="n">
        <f aca="false">G1840-J1840</f>
        <v>0</v>
      </c>
    </row>
    <row r="1841" customFormat="false" ht="29.85" hidden="false" customHeight="false" outlineLevel="0" collapsed="false">
      <c r="A1841" s="0" t="n">
        <v>205309924</v>
      </c>
      <c r="B1841" s="0" t="n">
        <v>2</v>
      </c>
      <c r="C1841" s="0" t="n">
        <v>7665</v>
      </c>
      <c r="D1841" s="0" t="n">
        <v>0</v>
      </c>
      <c r="E1841" s="0" t="n">
        <f aca="false">21*B1841</f>
        <v>42</v>
      </c>
      <c r="F1841" s="0" t="n">
        <f aca="false">C1841+D1841</f>
        <v>7665</v>
      </c>
      <c r="G1841" s="0" t="n">
        <f aca="false">F1841+E1841</f>
        <v>7707</v>
      </c>
      <c r="H1841" s="49" t="n">
        <v>205309924</v>
      </c>
      <c r="I1841" s="47" t="s">
        <v>10945</v>
      </c>
      <c r="J1841" s="48" t="n">
        <v>7707</v>
      </c>
      <c r="K1841" s="0" t="n">
        <f aca="false">G1841-J1841</f>
        <v>0</v>
      </c>
    </row>
    <row r="1842" customFormat="false" ht="29.85" hidden="false" customHeight="false" outlineLevel="0" collapsed="false">
      <c r="A1842" s="0" t="n">
        <v>205309924</v>
      </c>
      <c r="B1842" s="0" t="n">
        <v>2</v>
      </c>
      <c r="C1842" s="0" t="n">
        <v>7665</v>
      </c>
      <c r="D1842" s="0" t="n">
        <v>0</v>
      </c>
      <c r="E1842" s="0" t="n">
        <f aca="false">21*B1842</f>
        <v>42</v>
      </c>
      <c r="F1842" s="0" t="n">
        <f aca="false">C1842+D1842</f>
        <v>7665</v>
      </c>
      <c r="G1842" s="0" t="n">
        <f aca="false">F1842+E1842</f>
        <v>7707</v>
      </c>
      <c r="H1842" s="49" t="n">
        <v>205309924</v>
      </c>
      <c r="I1842" s="47" t="s">
        <v>10946</v>
      </c>
      <c r="J1842" s="48" t="n">
        <v>7707</v>
      </c>
      <c r="K1842" s="0" t="n">
        <f aca="false">G1842-J1842</f>
        <v>0</v>
      </c>
    </row>
    <row r="1843" customFormat="false" ht="15.65" hidden="false" customHeight="false" outlineLevel="0" collapsed="false">
      <c r="A1843" s="0" t="n">
        <v>205309931</v>
      </c>
      <c r="B1843" s="0" t="n">
        <v>1</v>
      </c>
      <c r="C1843" s="0" t="n">
        <v>3832.5</v>
      </c>
      <c r="D1843" s="0" t="n">
        <v>0</v>
      </c>
      <c r="E1843" s="0" t="n">
        <f aca="false">21*B1843</f>
        <v>21</v>
      </c>
      <c r="F1843" s="0" t="n">
        <f aca="false">C1843+D1843</f>
        <v>3832.5</v>
      </c>
      <c r="G1843" s="0" t="n">
        <f aca="false">F1843+E1843</f>
        <v>3853.5</v>
      </c>
      <c r="H1843" s="18" t="n">
        <v>205309931</v>
      </c>
      <c r="I1843" s="47" t="s">
        <v>10947</v>
      </c>
      <c r="J1843" s="48" t="n">
        <v>3853.5</v>
      </c>
      <c r="K1843" s="0" t="n">
        <f aca="false">G1843-J1843</f>
        <v>0</v>
      </c>
    </row>
    <row r="1844" customFormat="false" ht="29.85" hidden="false" customHeight="false" outlineLevel="0" collapsed="false">
      <c r="A1844" s="0" t="n">
        <v>205309952</v>
      </c>
      <c r="B1844" s="0" t="n">
        <v>4</v>
      </c>
      <c r="C1844" s="0" t="n">
        <v>15330</v>
      </c>
      <c r="D1844" s="0" t="n">
        <v>0</v>
      </c>
      <c r="E1844" s="0" t="n">
        <f aca="false">21*B1844</f>
        <v>84</v>
      </c>
      <c r="F1844" s="0" t="n">
        <f aca="false">C1844+D1844</f>
        <v>15330</v>
      </c>
      <c r="G1844" s="0" t="n">
        <f aca="false">F1844+E1844</f>
        <v>15414</v>
      </c>
      <c r="H1844" s="18" t="n">
        <v>205309952</v>
      </c>
      <c r="I1844" s="47" t="s">
        <v>10948</v>
      </c>
      <c r="J1844" s="48" t="n">
        <v>15414</v>
      </c>
      <c r="K1844" s="0" t="n">
        <f aca="false">G1844-J1844</f>
        <v>0</v>
      </c>
    </row>
    <row r="1845" customFormat="false" ht="29.85" hidden="false" customHeight="false" outlineLevel="0" collapsed="false">
      <c r="A1845" s="0" t="n">
        <v>205309960</v>
      </c>
      <c r="B1845" s="0" t="n">
        <v>2</v>
      </c>
      <c r="C1845" s="0" t="n">
        <v>9345</v>
      </c>
      <c r="D1845" s="0" t="n">
        <v>0</v>
      </c>
      <c r="E1845" s="0" t="n">
        <f aca="false">21*B1845</f>
        <v>42</v>
      </c>
      <c r="F1845" s="0" t="n">
        <f aca="false">C1845+D1845</f>
        <v>9345</v>
      </c>
      <c r="G1845" s="0" t="n">
        <f aca="false">F1845+E1845</f>
        <v>9387</v>
      </c>
      <c r="H1845" s="18" t="n">
        <v>205309960</v>
      </c>
      <c r="I1845" s="47" t="s">
        <v>10949</v>
      </c>
      <c r="J1845" s="48" t="n">
        <v>9387</v>
      </c>
      <c r="K1845" s="0" t="n">
        <f aca="false">G1845-J1845</f>
        <v>0</v>
      </c>
    </row>
    <row r="1846" customFormat="false" ht="29.85" hidden="false" customHeight="false" outlineLevel="0" collapsed="false">
      <c r="A1846" s="0" t="n">
        <v>205309992</v>
      </c>
      <c r="B1846" s="0" t="n">
        <v>2</v>
      </c>
      <c r="C1846" s="0" t="n">
        <v>7665</v>
      </c>
      <c r="D1846" s="0" t="n">
        <v>0</v>
      </c>
      <c r="E1846" s="0" t="n">
        <f aca="false">21*B1846</f>
        <v>42</v>
      </c>
      <c r="F1846" s="0" t="n">
        <f aca="false">C1846+D1846</f>
        <v>7665</v>
      </c>
      <c r="G1846" s="0" t="n">
        <f aca="false">F1846+E1846</f>
        <v>7707</v>
      </c>
      <c r="H1846" s="18" t="n">
        <v>205309992</v>
      </c>
      <c r="I1846" s="47" t="s">
        <v>10950</v>
      </c>
      <c r="J1846" s="48" t="n">
        <v>7707</v>
      </c>
      <c r="K1846" s="0" t="n">
        <f aca="false">G1846-J1846</f>
        <v>0</v>
      </c>
    </row>
    <row r="1847" customFormat="false" ht="29.85" hidden="false" customHeight="false" outlineLevel="0" collapsed="false">
      <c r="A1847" s="0" t="n">
        <v>205310001</v>
      </c>
      <c r="B1847" s="0" t="n">
        <v>3</v>
      </c>
      <c r="C1847" s="0" t="n">
        <v>11497.5</v>
      </c>
      <c r="D1847" s="0" t="n">
        <v>0</v>
      </c>
      <c r="E1847" s="0" t="n">
        <f aca="false">21*B1847</f>
        <v>63</v>
      </c>
      <c r="F1847" s="0" t="n">
        <f aca="false">C1847+D1847</f>
        <v>11497.5</v>
      </c>
      <c r="G1847" s="0" t="n">
        <f aca="false">F1847+E1847</f>
        <v>11560.5</v>
      </c>
      <c r="H1847" s="18" t="n">
        <v>205310001</v>
      </c>
      <c r="I1847" s="47" t="s">
        <v>10951</v>
      </c>
      <c r="J1847" s="48" t="n">
        <v>11560.5</v>
      </c>
      <c r="K1847" s="0" t="n">
        <f aca="false">G1847-J1847</f>
        <v>0</v>
      </c>
    </row>
    <row r="1848" customFormat="false" ht="29.85" hidden="false" customHeight="false" outlineLevel="0" collapsed="false">
      <c r="A1848" s="0" t="n">
        <v>205310022</v>
      </c>
      <c r="B1848" s="0" t="n">
        <v>2</v>
      </c>
      <c r="C1848" s="0" t="n">
        <v>7665</v>
      </c>
      <c r="D1848" s="0" t="n">
        <v>0</v>
      </c>
      <c r="E1848" s="0" t="n">
        <f aca="false">21*B1848</f>
        <v>42</v>
      </c>
      <c r="F1848" s="0" t="n">
        <f aca="false">C1848+D1848</f>
        <v>7665</v>
      </c>
      <c r="G1848" s="0" t="n">
        <f aca="false">F1848+E1848</f>
        <v>7707</v>
      </c>
      <c r="H1848" s="18" t="n">
        <v>205310022</v>
      </c>
      <c r="I1848" s="47" t="s">
        <v>10952</v>
      </c>
      <c r="J1848" s="48" t="n">
        <v>7707</v>
      </c>
      <c r="K1848" s="0" t="n">
        <f aca="false">G1848-J1848</f>
        <v>0</v>
      </c>
    </row>
    <row r="1849" customFormat="false" ht="29.85" hidden="false" customHeight="false" outlineLevel="0" collapsed="false">
      <c r="A1849" s="0" t="n">
        <v>205310027</v>
      </c>
      <c r="B1849" s="0" t="n">
        <v>2</v>
      </c>
      <c r="C1849" s="0" t="n">
        <v>7665</v>
      </c>
      <c r="D1849" s="0" t="n">
        <v>0</v>
      </c>
      <c r="E1849" s="0" t="n">
        <f aca="false">21*B1849</f>
        <v>42</v>
      </c>
      <c r="F1849" s="0" t="n">
        <f aca="false">C1849+D1849</f>
        <v>7665</v>
      </c>
      <c r="G1849" s="0" t="n">
        <f aca="false">F1849+E1849</f>
        <v>7707</v>
      </c>
      <c r="H1849" s="18" t="n">
        <v>205310027</v>
      </c>
      <c r="I1849" s="47" t="s">
        <v>10953</v>
      </c>
      <c r="J1849" s="48" t="n">
        <v>7707</v>
      </c>
      <c r="K1849" s="0" t="n">
        <f aca="false">G1849-J1849</f>
        <v>0</v>
      </c>
    </row>
    <row r="1850" customFormat="false" ht="29.85" hidden="false" customHeight="false" outlineLevel="0" collapsed="false">
      <c r="A1850" s="0" t="n">
        <v>205310031</v>
      </c>
      <c r="B1850" s="0" t="n">
        <v>1</v>
      </c>
      <c r="C1850" s="0" t="n">
        <v>3832.5</v>
      </c>
      <c r="D1850" s="0" t="n">
        <v>0</v>
      </c>
      <c r="E1850" s="0" t="n">
        <f aca="false">21*B1850</f>
        <v>21</v>
      </c>
      <c r="F1850" s="0" t="n">
        <f aca="false">C1850+D1850</f>
        <v>3832.5</v>
      </c>
      <c r="G1850" s="0" t="n">
        <f aca="false">F1850+E1850</f>
        <v>3853.5</v>
      </c>
      <c r="H1850" s="18" t="n">
        <v>205310031</v>
      </c>
      <c r="I1850" s="47" t="s">
        <v>10954</v>
      </c>
      <c r="J1850" s="48" t="n">
        <v>3853.5</v>
      </c>
      <c r="K1850" s="0" t="n">
        <f aca="false">G1850-J1850</f>
        <v>0</v>
      </c>
    </row>
    <row r="1851" customFormat="false" ht="29.85" hidden="false" customHeight="false" outlineLevel="0" collapsed="false">
      <c r="A1851" s="0" t="n">
        <v>205310086</v>
      </c>
      <c r="B1851" s="0" t="n">
        <v>13</v>
      </c>
      <c r="C1851" s="0" t="n">
        <v>49822.5</v>
      </c>
      <c r="D1851" s="0" t="n">
        <v>0</v>
      </c>
      <c r="E1851" s="0" t="n">
        <f aca="false">21*B1851</f>
        <v>273</v>
      </c>
      <c r="F1851" s="0" t="n">
        <f aca="false">C1851+D1851</f>
        <v>49822.5</v>
      </c>
      <c r="G1851" s="0" t="n">
        <f aca="false">F1851+E1851</f>
        <v>50095.5</v>
      </c>
      <c r="H1851" s="18" t="n">
        <v>205310086</v>
      </c>
      <c r="I1851" s="47" t="s">
        <v>10955</v>
      </c>
      <c r="J1851" s="48" t="n">
        <v>50095.5</v>
      </c>
      <c r="K1851" s="0" t="n">
        <f aca="false">G1851-J1851</f>
        <v>0</v>
      </c>
    </row>
    <row r="1852" customFormat="false" ht="29.85" hidden="false" customHeight="false" outlineLevel="0" collapsed="false">
      <c r="A1852" s="0" t="n">
        <v>205310090</v>
      </c>
      <c r="B1852" s="0" t="n">
        <v>2</v>
      </c>
      <c r="C1852" s="0" t="n">
        <v>7665</v>
      </c>
      <c r="D1852" s="0" t="n">
        <v>0</v>
      </c>
      <c r="E1852" s="0" t="n">
        <f aca="false">21*B1852</f>
        <v>42</v>
      </c>
      <c r="F1852" s="0" t="n">
        <f aca="false">C1852+D1852</f>
        <v>7665</v>
      </c>
      <c r="G1852" s="0" t="n">
        <f aca="false">F1852+E1852</f>
        <v>7707</v>
      </c>
      <c r="H1852" s="18" t="n">
        <v>205310090</v>
      </c>
      <c r="I1852" s="47" t="s">
        <v>10956</v>
      </c>
      <c r="J1852" s="48" t="n">
        <v>7707</v>
      </c>
      <c r="K1852" s="0" t="n">
        <f aca="false">G1852-J1852</f>
        <v>0</v>
      </c>
    </row>
    <row r="1853" customFormat="false" ht="29.85" hidden="false" customHeight="false" outlineLevel="0" collapsed="false">
      <c r="A1853" s="0" t="n">
        <v>205310094</v>
      </c>
      <c r="B1853" s="0" t="n">
        <v>2</v>
      </c>
      <c r="C1853" s="0" t="n">
        <v>7665</v>
      </c>
      <c r="D1853" s="0" t="n">
        <v>0</v>
      </c>
      <c r="E1853" s="0" t="n">
        <f aca="false">21*B1853</f>
        <v>42</v>
      </c>
      <c r="F1853" s="0" t="n">
        <f aca="false">C1853+D1853</f>
        <v>7665</v>
      </c>
      <c r="G1853" s="0" t="n">
        <f aca="false">F1853+E1853</f>
        <v>7707</v>
      </c>
      <c r="H1853" s="18" t="n">
        <v>205310094</v>
      </c>
      <c r="I1853" s="47" t="s">
        <v>10957</v>
      </c>
      <c r="J1853" s="48" t="n">
        <v>7707</v>
      </c>
      <c r="K1853" s="0" t="n">
        <f aca="false">G1853-J1853</f>
        <v>0</v>
      </c>
    </row>
    <row r="1854" customFormat="false" ht="29.85" hidden="false" customHeight="false" outlineLevel="0" collapsed="false">
      <c r="A1854" s="0" t="n">
        <v>205310099</v>
      </c>
      <c r="B1854" s="0" t="n">
        <v>3</v>
      </c>
      <c r="C1854" s="0" t="n">
        <v>11497.5</v>
      </c>
      <c r="D1854" s="0" t="n">
        <v>0</v>
      </c>
      <c r="E1854" s="0" t="n">
        <f aca="false">21*B1854</f>
        <v>63</v>
      </c>
      <c r="F1854" s="0" t="n">
        <f aca="false">C1854+D1854</f>
        <v>11497.5</v>
      </c>
      <c r="G1854" s="0" t="n">
        <f aca="false">F1854+E1854</f>
        <v>11560.5</v>
      </c>
      <c r="H1854" s="18" t="n">
        <v>205310099</v>
      </c>
      <c r="I1854" s="47" t="s">
        <v>10958</v>
      </c>
      <c r="J1854" s="48" t="n">
        <v>11560.5</v>
      </c>
      <c r="K1854" s="0" t="n">
        <f aca="false">G1854-J1854</f>
        <v>0</v>
      </c>
    </row>
    <row r="1855" customFormat="false" ht="29.85" hidden="false" customHeight="false" outlineLevel="0" collapsed="false">
      <c r="A1855" s="0" t="n">
        <v>205310104</v>
      </c>
      <c r="B1855" s="0" t="n">
        <v>1</v>
      </c>
      <c r="C1855" s="0" t="n">
        <v>3832.5</v>
      </c>
      <c r="D1855" s="0" t="n">
        <v>0</v>
      </c>
      <c r="E1855" s="0" t="n">
        <f aca="false">21*B1855</f>
        <v>21</v>
      </c>
      <c r="F1855" s="0" t="n">
        <f aca="false">C1855+D1855</f>
        <v>3832.5</v>
      </c>
      <c r="G1855" s="0" t="n">
        <f aca="false">F1855+E1855</f>
        <v>3853.5</v>
      </c>
      <c r="H1855" s="18" t="n">
        <v>205310104</v>
      </c>
      <c r="I1855" s="47" t="s">
        <v>10959</v>
      </c>
      <c r="J1855" s="48" t="n">
        <v>3853.5</v>
      </c>
      <c r="K1855" s="0" t="n">
        <f aca="false">G1855-J1855</f>
        <v>0</v>
      </c>
    </row>
    <row r="1856" customFormat="false" ht="29.85" hidden="false" customHeight="false" outlineLevel="0" collapsed="false">
      <c r="A1856" s="0" t="n">
        <v>205310113</v>
      </c>
      <c r="B1856" s="0" t="n">
        <v>4</v>
      </c>
      <c r="C1856" s="0" t="n">
        <v>18690</v>
      </c>
      <c r="D1856" s="0" t="n">
        <v>0</v>
      </c>
      <c r="E1856" s="0" t="n">
        <f aca="false">21*B1856</f>
        <v>84</v>
      </c>
      <c r="F1856" s="0" t="n">
        <f aca="false">C1856+D1856</f>
        <v>18690</v>
      </c>
      <c r="G1856" s="0" t="n">
        <f aca="false">F1856+E1856</f>
        <v>18774</v>
      </c>
      <c r="H1856" s="18" t="n">
        <v>205310113</v>
      </c>
      <c r="I1856" s="47" t="s">
        <v>10960</v>
      </c>
      <c r="J1856" s="48" t="n">
        <v>18774</v>
      </c>
      <c r="K1856" s="0" t="n">
        <f aca="false">G1856-J1856</f>
        <v>0</v>
      </c>
    </row>
    <row r="1857" customFormat="false" ht="29.85" hidden="false" customHeight="false" outlineLevel="0" collapsed="false">
      <c r="A1857" s="0" t="n">
        <v>205310118</v>
      </c>
      <c r="B1857" s="0" t="n">
        <v>2</v>
      </c>
      <c r="C1857" s="0" t="n">
        <v>7665</v>
      </c>
      <c r="D1857" s="0" t="n">
        <v>0</v>
      </c>
      <c r="E1857" s="0" t="n">
        <f aca="false">21*B1857</f>
        <v>42</v>
      </c>
      <c r="F1857" s="0" t="n">
        <f aca="false">C1857+D1857</f>
        <v>7665</v>
      </c>
      <c r="G1857" s="0" t="n">
        <f aca="false">F1857+E1857</f>
        <v>7707</v>
      </c>
      <c r="H1857" s="18" t="n">
        <v>205310118</v>
      </c>
      <c r="I1857" s="47" t="s">
        <v>10961</v>
      </c>
      <c r="J1857" s="48" t="n">
        <v>7707</v>
      </c>
      <c r="K1857" s="0" t="n">
        <f aca="false">G1857-J1857</f>
        <v>0</v>
      </c>
    </row>
    <row r="1858" customFormat="false" ht="15.65" hidden="false" customHeight="false" outlineLevel="0" collapsed="false">
      <c r="A1858" s="0" t="n">
        <v>205310121</v>
      </c>
      <c r="B1858" s="0" t="n">
        <v>10</v>
      </c>
      <c r="C1858" s="0" t="n">
        <v>38325</v>
      </c>
      <c r="D1858" s="0" t="n">
        <v>0</v>
      </c>
      <c r="E1858" s="0" t="n">
        <f aca="false">21*B1858</f>
        <v>210</v>
      </c>
      <c r="F1858" s="0" t="n">
        <f aca="false">C1858+D1858</f>
        <v>38325</v>
      </c>
      <c r="G1858" s="0" t="n">
        <f aca="false">F1858+E1858</f>
        <v>38535</v>
      </c>
      <c r="H1858" s="18" t="n">
        <v>205310121</v>
      </c>
      <c r="I1858" s="47" t="s">
        <v>10962</v>
      </c>
      <c r="J1858" s="48" t="n">
        <v>38535</v>
      </c>
      <c r="K1858" s="0" t="n">
        <f aca="false">G1858-J1858</f>
        <v>0</v>
      </c>
    </row>
    <row r="1859" customFormat="false" ht="15.65" hidden="false" customHeight="false" outlineLevel="0" collapsed="false">
      <c r="A1859" s="0" t="n">
        <v>205310128</v>
      </c>
      <c r="B1859" s="0" t="n">
        <v>2</v>
      </c>
      <c r="C1859" s="0" t="n">
        <v>7665</v>
      </c>
      <c r="D1859" s="0" t="n">
        <v>0</v>
      </c>
      <c r="E1859" s="0" t="n">
        <f aca="false">21*B1859</f>
        <v>42</v>
      </c>
      <c r="F1859" s="0" t="n">
        <f aca="false">C1859+D1859</f>
        <v>7665</v>
      </c>
      <c r="G1859" s="0" t="n">
        <f aca="false">F1859+E1859</f>
        <v>7707</v>
      </c>
      <c r="H1859" s="56" t="n">
        <v>205310128</v>
      </c>
      <c r="I1859" s="54" t="s">
        <v>10963</v>
      </c>
      <c r="J1859" s="55" t="n">
        <v>7707</v>
      </c>
      <c r="K1859" s="0" t="n">
        <f aca="false">G1859-J1859</f>
        <v>0</v>
      </c>
    </row>
    <row r="1860" customFormat="false" ht="29.85" hidden="false" customHeight="false" outlineLevel="0" collapsed="false">
      <c r="A1860" s="0" t="n">
        <v>205310133</v>
      </c>
      <c r="B1860" s="0" t="n">
        <v>5</v>
      </c>
      <c r="C1860" s="0" t="n">
        <v>19162.5</v>
      </c>
      <c r="D1860" s="0" t="n">
        <v>0</v>
      </c>
      <c r="E1860" s="0" t="n">
        <f aca="false">21*B1860</f>
        <v>105</v>
      </c>
      <c r="F1860" s="0" t="n">
        <f aca="false">C1860+D1860</f>
        <v>19162.5</v>
      </c>
      <c r="G1860" s="0" t="n">
        <f aca="false">F1860+E1860</f>
        <v>19267.5</v>
      </c>
      <c r="H1860" s="18" t="n">
        <v>205310133</v>
      </c>
      <c r="I1860" s="47" t="s">
        <v>10964</v>
      </c>
      <c r="J1860" s="48" t="n">
        <v>19267.5</v>
      </c>
      <c r="K1860" s="0" t="n">
        <f aca="false">G1860-J1860</f>
        <v>0</v>
      </c>
    </row>
    <row r="1861" customFormat="false" ht="15.65" hidden="false" customHeight="false" outlineLevel="0" collapsed="false">
      <c r="A1861" s="0" t="n">
        <v>205310135</v>
      </c>
      <c r="B1861" s="0" t="n">
        <v>2</v>
      </c>
      <c r="C1861" s="0" t="n">
        <v>7665</v>
      </c>
      <c r="D1861" s="0" t="n">
        <v>0</v>
      </c>
      <c r="E1861" s="0" t="n">
        <f aca="false">21*B1861</f>
        <v>42</v>
      </c>
      <c r="F1861" s="0" t="n">
        <f aca="false">C1861+D1861</f>
        <v>7665</v>
      </c>
      <c r="G1861" s="0" t="n">
        <f aca="false">F1861+E1861</f>
        <v>7707</v>
      </c>
      <c r="H1861" s="49" t="n">
        <v>205310135</v>
      </c>
      <c r="I1861" s="47" t="s">
        <v>10965</v>
      </c>
      <c r="J1861" s="48" t="n">
        <v>7707</v>
      </c>
      <c r="K1861" s="0" t="n">
        <f aca="false">G1861-J1861</f>
        <v>0</v>
      </c>
    </row>
    <row r="1862" customFormat="false" ht="29.85" hidden="false" customHeight="false" outlineLevel="0" collapsed="false">
      <c r="A1862" s="0" t="n">
        <v>205310135</v>
      </c>
      <c r="B1862" s="0" t="n">
        <v>2</v>
      </c>
      <c r="C1862" s="0" t="n">
        <v>7665</v>
      </c>
      <c r="D1862" s="0" t="n">
        <v>0</v>
      </c>
      <c r="E1862" s="0" t="n">
        <f aca="false">21*B1862</f>
        <v>42</v>
      </c>
      <c r="F1862" s="0" t="n">
        <f aca="false">C1862+D1862</f>
        <v>7665</v>
      </c>
      <c r="G1862" s="0" t="n">
        <f aca="false">F1862+E1862</f>
        <v>7707</v>
      </c>
      <c r="H1862" s="49" t="n">
        <v>205310135</v>
      </c>
      <c r="I1862" s="47" t="s">
        <v>10966</v>
      </c>
      <c r="J1862" s="48" t="n">
        <v>7707</v>
      </c>
      <c r="K1862" s="0" t="n">
        <f aca="false">G1862-J1862</f>
        <v>0</v>
      </c>
    </row>
    <row r="1863" customFormat="false" ht="29.85" hidden="false" customHeight="false" outlineLevel="0" collapsed="false">
      <c r="A1863" s="0" t="n">
        <v>205310135</v>
      </c>
      <c r="B1863" s="0" t="n">
        <v>2</v>
      </c>
      <c r="C1863" s="0" t="n">
        <v>7665</v>
      </c>
      <c r="D1863" s="0" t="n">
        <v>0</v>
      </c>
      <c r="E1863" s="0" t="n">
        <f aca="false">21*B1863</f>
        <v>42</v>
      </c>
      <c r="F1863" s="0" t="n">
        <f aca="false">C1863+D1863</f>
        <v>7665</v>
      </c>
      <c r="G1863" s="0" t="n">
        <f aca="false">F1863+E1863</f>
        <v>7707</v>
      </c>
      <c r="H1863" s="49" t="n">
        <v>205310135</v>
      </c>
      <c r="I1863" s="47" t="s">
        <v>10967</v>
      </c>
      <c r="J1863" s="48" t="n">
        <v>7707</v>
      </c>
      <c r="K1863" s="0" t="n">
        <f aca="false">G1863-J1863</f>
        <v>0</v>
      </c>
    </row>
    <row r="1864" customFormat="false" ht="29.85" hidden="false" customHeight="false" outlineLevel="0" collapsed="false">
      <c r="A1864" s="0" t="n">
        <v>205310149</v>
      </c>
      <c r="B1864" s="0" t="n">
        <v>2</v>
      </c>
      <c r="C1864" s="0" t="n">
        <v>7665</v>
      </c>
      <c r="D1864" s="0" t="n">
        <v>0</v>
      </c>
      <c r="E1864" s="0" t="n">
        <f aca="false">21*B1864</f>
        <v>42</v>
      </c>
      <c r="F1864" s="0" t="n">
        <f aca="false">C1864+D1864</f>
        <v>7665</v>
      </c>
      <c r="G1864" s="0" t="n">
        <f aca="false">F1864+E1864</f>
        <v>7707</v>
      </c>
      <c r="H1864" s="18" t="n">
        <v>205310149</v>
      </c>
      <c r="I1864" s="47" t="s">
        <v>10968</v>
      </c>
      <c r="J1864" s="48" t="n">
        <v>7707</v>
      </c>
      <c r="K1864" s="0" t="n">
        <f aca="false">G1864-J1864</f>
        <v>0</v>
      </c>
    </row>
    <row r="1865" customFormat="false" ht="29.85" hidden="false" customHeight="false" outlineLevel="0" collapsed="false">
      <c r="A1865" s="0" t="n">
        <v>205310164</v>
      </c>
      <c r="B1865" s="0" t="n">
        <v>2</v>
      </c>
      <c r="C1865" s="0" t="n">
        <v>7665</v>
      </c>
      <c r="D1865" s="0" t="n">
        <v>0</v>
      </c>
      <c r="E1865" s="0" t="n">
        <f aca="false">21*B1865</f>
        <v>42</v>
      </c>
      <c r="F1865" s="0" t="n">
        <f aca="false">C1865+D1865</f>
        <v>7665</v>
      </c>
      <c r="G1865" s="0" t="n">
        <f aca="false">F1865+E1865</f>
        <v>7707</v>
      </c>
      <c r="H1865" s="18" t="n">
        <v>205310164</v>
      </c>
      <c r="I1865" s="47" t="s">
        <v>10969</v>
      </c>
      <c r="J1865" s="48" t="n">
        <v>7707</v>
      </c>
      <c r="K1865" s="0" t="n">
        <f aca="false">G1865-J1865</f>
        <v>0</v>
      </c>
    </row>
    <row r="1866" customFormat="false" ht="29.85" hidden="false" customHeight="false" outlineLevel="0" collapsed="false">
      <c r="A1866" s="0" t="n">
        <v>205310219</v>
      </c>
      <c r="B1866" s="0" t="n">
        <v>4</v>
      </c>
      <c r="C1866" s="0" t="n">
        <v>15330</v>
      </c>
      <c r="D1866" s="0" t="n">
        <v>0</v>
      </c>
      <c r="E1866" s="0" t="n">
        <f aca="false">21*B1866</f>
        <v>84</v>
      </c>
      <c r="F1866" s="0" t="n">
        <f aca="false">C1866+D1866</f>
        <v>15330</v>
      </c>
      <c r="G1866" s="0" t="n">
        <f aca="false">F1866+E1866</f>
        <v>15414</v>
      </c>
      <c r="H1866" s="49" t="n">
        <v>205310219</v>
      </c>
      <c r="I1866" s="47" t="s">
        <v>10970</v>
      </c>
      <c r="J1866" s="48" t="n">
        <v>15414</v>
      </c>
      <c r="K1866" s="0" t="n">
        <f aca="false">G1866-J1866</f>
        <v>0</v>
      </c>
    </row>
    <row r="1867" customFormat="false" ht="15.75" hidden="false" customHeight="false" outlineLevel="0" collapsed="false">
      <c r="A1867" s="0" t="n">
        <v>205310219</v>
      </c>
      <c r="B1867" s="0" t="n">
        <v>4</v>
      </c>
      <c r="C1867" s="0" t="n">
        <v>15330</v>
      </c>
      <c r="D1867" s="0" t="n">
        <v>0</v>
      </c>
      <c r="E1867" s="0" t="n">
        <f aca="false">21*B1867</f>
        <v>84</v>
      </c>
      <c r="F1867" s="0" t="n">
        <f aca="false">C1867+D1867</f>
        <v>15330</v>
      </c>
      <c r="G1867" s="0" t="n">
        <f aca="false">F1867+E1867</f>
        <v>15414</v>
      </c>
      <c r="H1867" s="49" t="n">
        <v>205310219</v>
      </c>
      <c r="I1867" s="47" t="s">
        <v>10971</v>
      </c>
      <c r="J1867" s="48" t="n">
        <v>15414</v>
      </c>
      <c r="K1867" s="0" t="n">
        <f aca="false">G1867-J1867</f>
        <v>0</v>
      </c>
    </row>
    <row r="1868" customFormat="false" ht="29.85" hidden="false" customHeight="false" outlineLevel="0" collapsed="false">
      <c r="A1868" s="0" t="n">
        <v>205310223</v>
      </c>
      <c r="B1868" s="0" t="n">
        <v>2</v>
      </c>
      <c r="C1868" s="0" t="n">
        <v>7665</v>
      </c>
      <c r="D1868" s="0" t="n">
        <v>0</v>
      </c>
      <c r="E1868" s="0" t="n">
        <f aca="false">21*B1868</f>
        <v>42</v>
      </c>
      <c r="F1868" s="0" t="n">
        <f aca="false">C1868+D1868</f>
        <v>7665</v>
      </c>
      <c r="G1868" s="0" t="n">
        <f aca="false">F1868+E1868</f>
        <v>7707</v>
      </c>
      <c r="H1868" s="49" t="n">
        <v>205310223</v>
      </c>
      <c r="I1868" s="47" t="s">
        <v>10972</v>
      </c>
      <c r="J1868" s="48" t="n">
        <v>7707</v>
      </c>
      <c r="K1868" s="0" t="n">
        <f aca="false">G1868-J1868</f>
        <v>0</v>
      </c>
    </row>
    <row r="1869" customFormat="false" ht="29.85" hidden="false" customHeight="false" outlineLevel="0" collapsed="false">
      <c r="A1869" s="0" t="n">
        <v>205310223</v>
      </c>
      <c r="B1869" s="0" t="n">
        <v>2</v>
      </c>
      <c r="C1869" s="0" t="n">
        <v>7665</v>
      </c>
      <c r="D1869" s="0" t="n">
        <v>0</v>
      </c>
      <c r="E1869" s="0" t="n">
        <f aca="false">21*B1869</f>
        <v>42</v>
      </c>
      <c r="F1869" s="0" t="n">
        <f aca="false">C1869+D1869</f>
        <v>7665</v>
      </c>
      <c r="G1869" s="0" t="n">
        <f aca="false">F1869+E1869</f>
        <v>7707</v>
      </c>
      <c r="H1869" s="49" t="n">
        <v>205310223</v>
      </c>
      <c r="I1869" s="47" t="s">
        <v>10973</v>
      </c>
      <c r="J1869" s="48" t="n">
        <v>7707</v>
      </c>
      <c r="K1869" s="0" t="n">
        <f aca="false">G1869-J1869</f>
        <v>0</v>
      </c>
    </row>
    <row r="1870" customFormat="false" ht="29.85" hidden="false" customHeight="false" outlineLevel="0" collapsed="false">
      <c r="A1870" s="0" t="n">
        <v>205310223</v>
      </c>
      <c r="B1870" s="0" t="n">
        <v>2</v>
      </c>
      <c r="C1870" s="0" t="n">
        <v>7665</v>
      </c>
      <c r="D1870" s="0" t="n">
        <v>0</v>
      </c>
      <c r="E1870" s="0" t="n">
        <f aca="false">21*B1870</f>
        <v>42</v>
      </c>
      <c r="F1870" s="0" t="n">
        <f aca="false">C1870+D1870</f>
        <v>7665</v>
      </c>
      <c r="G1870" s="0" t="n">
        <f aca="false">F1870+E1870</f>
        <v>7707</v>
      </c>
      <c r="H1870" s="49" t="n">
        <v>205310223</v>
      </c>
      <c r="I1870" s="47" t="s">
        <v>10974</v>
      </c>
      <c r="J1870" s="48" t="n">
        <v>7707</v>
      </c>
      <c r="K1870" s="0" t="n">
        <f aca="false">G1870-J1870</f>
        <v>0</v>
      </c>
    </row>
    <row r="1871" customFormat="false" ht="29.85" hidden="false" customHeight="false" outlineLevel="0" collapsed="false">
      <c r="A1871" s="0" t="n">
        <v>205310229</v>
      </c>
      <c r="B1871" s="0" t="n">
        <v>9</v>
      </c>
      <c r="C1871" s="0" t="n">
        <v>34492.5</v>
      </c>
      <c r="D1871" s="0" t="n">
        <v>0</v>
      </c>
      <c r="E1871" s="0" t="n">
        <f aca="false">21*B1871</f>
        <v>189</v>
      </c>
      <c r="F1871" s="0" t="n">
        <f aca="false">C1871+D1871</f>
        <v>34492.5</v>
      </c>
      <c r="G1871" s="0" t="n">
        <f aca="false">F1871+E1871</f>
        <v>34681.5</v>
      </c>
      <c r="H1871" s="18" t="n">
        <v>205310229</v>
      </c>
      <c r="I1871" s="47" t="s">
        <v>10975</v>
      </c>
      <c r="J1871" s="48" t="n">
        <v>34681.5</v>
      </c>
      <c r="K1871" s="0" t="n">
        <f aca="false">G1871-J1871</f>
        <v>0</v>
      </c>
    </row>
    <row r="1872" customFormat="false" ht="29.85" hidden="false" customHeight="false" outlineLevel="0" collapsed="false">
      <c r="A1872" s="0" t="n">
        <v>205310241</v>
      </c>
      <c r="B1872" s="0" t="n">
        <v>4</v>
      </c>
      <c r="C1872" s="0" t="n">
        <v>15330</v>
      </c>
      <c r="D1872" s="0" t="n">
        <v>0</v>
      </c>
      <c r="E1872" s="0" t="n">
        <f aca="false">21*B1872</f>
        <v>84</v>
      </c>
      <c r="F1872" s="0" t="n">
        <f aca="false">C1872+D1872</f>
        <v>15330</v>
      </c>
      <c r="G1872" s="0" t="n">
        <f aca="false">F1872+E1872</f>
        <v>15414</v>
      </c>
      <c r="H1872" s="18" t="n">
        <v>205310241</v>
      </c>
      <c r="I1872" s="47" t="s">
        <v>10976</v>
      </c>
      <c r="J1872" s="48" t="n">
        <v>15414</v>
      </c>
      <c r="K1872" s="0" t="n">
        <f aca="false">G1872-J1872</f>
        <v>0</v>
      </c>
    </row>
    <row r="1873" customFormat="false" ht="29.85" hidden="false" customHeight="false" outlineLevel="0" collapsed="false">
      <c r="A1873" s="0" t="n">
        <v>205310255</v>
      </c>
      <c r="B1873" s="0" t="n">
        <v>4</v>
      </c>
      <c r="C1873" s="0" t="n">
        <v>18690</v>
      </c>
      <c r="D1873" s="0" t="n">
        <v>0</v>
      </c>
      <c r="E1873" s="0" t="n">
        <f aca="false">21*B1873</f>
        <v>84</v>
      </c>
      <c r="F1873" s="0" t="n">
        <f aca="false">C1873+D1873</f>
        <v>18690</v>
      </c>
      <c r="G1873" s="0" t="n">
        <f aca="false">F1873+E1873</f>
        <v>18774</v>
      </c>
      <c r="H1873" s="18" t="n">
        <v>205310255</v>
      </c>
      <c r="I1873" s="47" t="s">
        <v>10977</v>
      </c>
      <c r="J1873" s="48" t="n">
        <v>18774</v>
      </c>
      <c r="K1873" s="0" t="n">
        <f aca="false">G1873-J1873</f>
        <v>0</v>
      </c>
    </row>
    <row r="1874" customFormat="false" ht="29.85" hidden="false" customHeight="false" outlineLevel="0" collapsed="false">
      <c r="A1874" s="0" t="n">
        <v>205310261</v>
      </c>
      <c r="B1874" s="0" t="n">
        <v>1</v>
      </c>
      <c r="C1874" s="0" t="n">
        <v>3832.5</v>
      </c>
      <c r="D1874" s="0" t="n">
        <v>0</v>
      </c>
      <c r="E1874" s="0" t="n">
        <f aca="false">21*B1874</f>
        <v>21</v>
      </c>
      <c r="F1874" s="0" t="n">
        <f aca="false">C1874+D1874</f>
        <v>3832.5</v>
      </c>
      <c r="G1874" s="0" t="n">
        <f aca="false">F1874+E1874</f>
        <v>3853.5</v>
      </c>
      <c r="H1874" s="18" t="n">
        <v>205310261</v>
      </c>
      <c r="I1874" s="47" t="s">
        <v>10978</v>
      </c>
      <c r="J1874" s="48" t="n">
        <v>3853.5</v>
      </c>
      <c r="K1874" s="0" t="n">
        <f aca="false">G1874-J1874</f>
        <v>0</v>
      </c>
    </row>
    <row r="1875" customFormat="false" ht="29.85" hidden="false" customHeight="false" outlineLevel="0" collapsed="false">
      <c r="A1875" s="0" t="n">
        <v>205310276</v>
      </c>
      <c r="B1875" s="0" t="n">
        <v>1</v>
      </c>
      <c r="C1875" s="0" t="n">
        <v>3832.5</v>
      </c>
      <c r="D1875" s="0" t="n">
        <v>0</v>
      </c>
      <c r="E1875" s="0" t="n">
        <f aca="false">21*B1875</f>
        <v>21</v>
      </c>
      <c r="F1875" s="0" t="n">
        <f aca="false">C1875+D1875</f>
        <v>3832.5</v>
      </c>
      <c r="G1875" s="0" t="n">
        <f aca="false">F1875+E1875</f>
        <v>3853.5</v>
      </c>
      <c r="H1875" s="53" t="n">
        <v>205310276</v>
      </c>
      <c r="I1875" s="47" t="s">
        <v>10979</v>
      </c>
      <c r="J1875" s="48" t="n">
        <v>3853.5</v>
      </c>
      <c r="K1875" s="0" t="n">
        <f aca="false">G1875-J1875</f>
        <v>0</v>
      </c>
    </row>
    <row r="1876" customFormat="false" ht="29.85" hidden="false" customHeight="false" outlineLevel="0" collapsed="false">
      <c r="A1876" s="0" t="n">
        <v>205310282</v>
      </c>
      <c r="B1876" s="0" t="n">
        <v>3</v>
      </c>
      <c r="C1876" s="0" t="n">
        <v>11497.5</v>
      </c>
      <c r="D1876" s="0" t="n">
        <v>0</v>
      </c>
      <c r="E1876" s="0" t="n">
        <f aca="false">21*B1876</f>
        <v>63</v>
      </c>
      <c r="F1876" s="0" t="n">
        <f aca="false">C1876+D1876</f>
        <v>11497.5</v>
      </c>
      <c r="G1876" s="0" t="n">
        <f aca="false">F1876+E1876</f>
        <v>11560.5</v>
      </c>
      <c r="H1876" s="18" t="n">
        <v>205310282</v>
      </c>
      <c r="I1876" s="47" t="s">
        <v>10980</v>
      </c>
      <c r="J1876" s="48" t="n">
        <v>11560.5</v>
      </c>
      <c r="K1876" s="0" t="n">
        <f aca="false">G1876-J1876</f>
        <v>0</v>
      </c>
    </row>
    <row r="1877" customFormat="false" ht="29.85" hidden="false" customHeight="false" outlineLevel="0" collapsed="false">
      <c r="A1877" s="0" t="n">
        <v>205310294</v>
      </c>
      <c r="B1877" s="0" t="n">
        <v>2</v>
      </c>
      <c r="C1877" s="0" t="n">
        <v>7665</v>
      </c>
      <c r="D1877" s="0" t="n">
        <v>0</v>
      </c>
      <c r="E1877" s="0" t="n">
        <f aca="false">21*B1877</f>
        <v>42</v>
      </c>
      <c r="F1877" s="0" t="n">
        <f aca="false">C1877+D1877</f>
        <v>7665</v>
      </c>
      <c r="G1877" s="0" t="n">
        <f aca="false">F1877+E1877</f>
        <v>7707</v>
      </c>
      <c r="H1877" s="49" t="n">
        <v>205310294</v>
      </c>
      <c r="I1877" s="47" t="s">
        <v>10981</v>
      </c>
      <c r="J1877" s="48" t="n">
        <v>7707</v>
      </c>
      <c r="K1877" s="0" t="n">
        <f aca="false">G1877-J1877</f>
        <v>0</v>
      </c>
    </row>
    <row r="1878" customFormat="false" ht="29.85" hidden="false" customHeight="false" outlineLevel="0" collapsed="false">
      <c r="A1878" s="0" t="n">
        <v>205310294</v>
      </c>
      <c r="B1878" s="0" t="n">
        <v>2</v>
      </c>
      <c r="C1878" s="0" t="n">
        <v>7665</v>
      </c>
      <c r="D1878" s="0" t="n">
        <v>0</v>
      </c>
      <c r="E1878" s="0" t="n">
        <f aca="false">21*B1878</f>
        <v>42</v>
      </c>
      <c r="F1878" s="0" t="n">
        <f aca="false">C1878+D1878</f>
        <v>7665</v>
      </c>
      <c r="G1878" s="0" t="n">
        <f aca="false">F1878+E1878</f>
        <v>7707</v>
      </c>
      <c r="H1878" s="49" t="n">
        <v>205310294</v>
      </c>
      <c r="I1878" s="47" t="s">
        <v>10982</v>
      </c>
      <c r="J1878" s="48" t="n">
        <v>7707</v>
      </c>
      <c r="K1878" s="0" t="n">
        <f aca="false">G1878-J1878</f>
        <v>0</v>
      </c>
    </row>
    <row r="1879" customFormat="false" ht="29.85" hidden="false" customHeight="false" outlineLevel="0" collapsed="false">
      <c r="A1879" s="0" t="n">
        <v>205310306</v>
      </c>
      <c r="B1879" s="0" t="n">
        <v>1</v>
      </c>
      <c r="C1879" s="0" t="n">
        <v>4672.5</v>
      </c>
      <c r="D1879" s="0" t="n">
        <v>0</v>
      </c>
      <c r="E1879" s="0" t="n">
        <f aca="false">21*B1879</f>
        <v>21</v>
      </c>
      <c r="F1879" s="0" t="n">
        <f aca="false">C1879+D1879</f>
        <v>4672.5</v>
      </c>
      <c r="G1879" s="0" t="n">
        <f aca="false">F1879+E1879</f>
        <v>4693.5</v>
      </c>
      <c r="H1879" s="18" t="n">
        <v>205310306</v>
      </c>
      <c r="I1879" s="47" t="s">
        <v>10983</v>
      </c>
      <c r="J1879" s="48" t="n">
        <v>4693.5</v>
      </c>
      <c r="K1879" s="0" t="n">
        <f aca="false">G1879-J1879</f>
        <v>0</v>
      </c>
    </row>
    <row r="1880" customFormat="false" ht="29.85" hidden="false" customHeight="false" outlineLevel="0" collapsed="false">
      <c r="A1880" s="0" t="n">
        <v>205310311</v>
      </c>
      <c r="B1880" s="0" t="n">
        <v>2</v>
      </c>
      <c r="C1880" s="0" t="n">
        <v>7665</v>
      </c>
      <c r="D1880" s="0" t="n">
        <v>0</v>
      </c>
      <c r="E1880" s="0" t="n">
        <f aca="false">21*B1880</f>
        <v>42</v>
      </c>
      <c r="F1880" s="0" t="n">
        <f aca="false">C1880+D1880</f>
        <v>7665</v>
      </c>
      <c r="G1880" s="0" t="n">
        <f aca="false">F1880+E1880</f>
        <v>7707</v>
      </c>
      <c r="H1880" s="18" t="n">
        <v>205310311</v>
      </c>
      <c r="I1880" s="47" t="s">
        <v>10984</v>
      </c>
      <c r="J1880" s="48" t="n">
        <v>7707</v>
      </c>
      <c r="K1880" s="0" t="n">
        <f aca="false">G1880-J1880</f>
        <v>0</v>
      </c>
    </row>
    <row r="1881" customFormat="false" ht="29.85" hidden="false" customHeight="false" outlineLevel="0" collapsed="false">
      <c r="A1881" s="0" t="n">
        <v>205310316</v>
      </c>
      <c r="B1881" s="0" t="n">
        <v>1</v>
      </c>
      <c r="C1881" s="0" t="n">
        <v>3832.5</v>
      </c>
      <c r="D1881" s="0" t="n">
        <v>0</v>
      </c>
      <c r="E1881" s="0" t="n">
        <f aca="false">21*B1881</f>
        <v>21</v>
      </c>
      <c r="F1881" s="0" t="n">
        <f aca="false">C1881+D1881</f>
        <v>3832.5</v>
      </c>
      <c r="G1881" s="0" t="n">
        <f aca="false">F1881+E1881</f>
        <v>3853.5</v>
      </c>
      <c r="H1881" s="53" t="n">
        <v>205310316</v>
      </c>
      <c r="I1881" s="47" t="s">
        <v>10985</v>
      </c>
      <c r="J1881" s="48" t="n">
        <v>3853.5</v>
      </c>
      <c r="K1881" s="0" t="n">
        <f aca="false">G1881-J1881</f>
        <v>0</v>
      </c>
    </row>
    <row r="1882" customFormat="false" ht="29.85" hidden="false" customHeight="false" outlineLevel="0" collapsed="false">
      <c r="A1882" s="0" t="n">
        <v>205310320</v>
      </c>
      <c r="B1882" s="0" t="n">
        <v>1</v>
      </c>
      <c r="C1882" s="0" t="n">
        <v>3832.5</v>
      </c>
      <c r="D1882" s="0" t="n">
        <v>0</v>
      </c>
      <c r="E1882" s="0" t="n">
        <f aca="false">21*B1882</f>
        <v>21</v>
      </c>
      <c r="F1882" s="0" t="n">
        <f aca="false">C1882+D1882</f>
        <v>3832.5</v>
      </c>
      <c r="G1882" s="0" t="n">
        <f aca="false">F1882+E1882</f>
        <v>3853.5</v>
      </c>
      <c r="H1882" s="18" t="n">
        <v>205310320</v>
      </c>
      <c r="I1882" s="47" t="s">
        <v>10986</v>
      </c>
      <c r="J1882" s="48" t="n">
        <v>3853.5</v>
      </c>
      <c r="K1882" s="0" t="n">
        <f aca="false">G1882-J1882</f>
        <v>0</v>
      </c>
    </row>
    <row r="1883" customFormat="false" ht="15.65" hidden="false" customHeight="false" outlineLevel="0" collapsed="false">
      <c r="A1883" s="0" t="n">
        <v>205310323</v>
      </c>
      <c r="B1883" s="0" t="n">
        <v>3</v>
      </c>
      <c r="C1883" s="0" t="n">
        <v>14017.5</v>
      </c>
      <c r="D1883" s="0" t="n">
        <v>0</v>
      </c>
      <c r="E1883" s="0" t="n">
        <f aca="false">21*B1883</f>
        <v>63</v>
      </c>
      <c r="F1883" s="0" t="n">
        <f aca="false">C1883+D1883</f>
        <v>14017.5</v>
      </c>
      <c r="G1883" s="0" t="n">
        <f aca="false">F1883+E1883</f>
        <v>14080.5</v>
      </c>
      <c r="H1883" s="18" t="n">
        <v>205310323</v>
      </c>
      <c r="I1883" s="47" t="s">
        <v>10987</v>
      </c>
      <c r="J1883" s="48" t="n">
        <v>14080.5</v>
      </c>
      <c r="K1883" s="0" t="n">
        <f aca="false">G1883-J1883</f>
        <v>0</v>
      </c>
    </row>
    <row r="1884" customFormat="false" ht="29.85" hidden="false" customHeight="false" outlineLevel="0" collapsed="false">
      <c r="A1884" s="0" t="n">
        <v>205310327</v>
      </c>
      <c r="B1884" s="0" t="n">
        <v>1</v>
      </c>
      <c r="C1884" s="0" t="n">
        <v>3832.5</v>
      </c>
      <c r="D1884" s="0" t="n">
        <v>0</v>
      </c>
      <c r="E1884" s="0" t="n">
        <f aca="false">21*B1884</f>
        <v>21</v>
      </c>
      <c r="F1884" s="0" t="n">
        <f aca="false">C1884+D1884</f>
        <v>3832.5</v>
      </c>
      <c r="G1884" s="0" t="n">
        <f aca="false">F1884+E1884</f>
        <v>3853.5</v>
      </c>
      <c r="H1884" s="18" t="n">
        <v>205310327</v>
      </c>
      <c r="I1884" s="47" t="s">
        <v>10988</v>
      </c>
      <c r="J1884" s="48" t="n">
        <v>3853.5</v>
      </c>
      <c r="K1884" s="0" t="n">
        <f aca="false">G1884-J1884</f>
        <v>0</v>
      </c>
    </row>
    <row r="1885" customFormat="false" ht="29.85" hidden="false" customHeight="false" outlineLevel="0" collapsed="false">
      <c r="A1885" s="0" t="n">
        <v>205310329</v>
      </c>
      <c r="B1885" s="0" t="n">
        <v>2</v>
      </c>
      <c r="C1885" s="0" t="n">
        <v>7665</v>
      </c>
      <c r="D1885" s="0" t="n">
        <v>0</v>
      </c>
      <c r="E1885" s="0" t="n">
        <f aca="false">21*B1885</f>
        <v>42</v>
      </c>
      <c r="F1885" s="0" t="n">
        <f aca="false">C1885+D1885</f>
        <v>7665</v>
      </c>
      <c r="G1885" s="0" t="n">
        <f aca="false">F1885+E1885</f>
        <v>7707</v>
      </c>
      <c r="H1885" s="18" t="n">
        <v>205310329</v>
      </c>
      <c r="I1885" s="47" t="s">
        <v>10989</v>
      </c>
      <c r="J1885" s="48" t="n">
        <v>7707</v>
      </c>
      <c r="K1885" s="0" t="n">
        <f aca="false">G1885-J1885</f>
        <v>0</v>
      </c>
    </row>
    <row r="1886" customFormat="false" ht="29.85" hidden="false" customHeight="false" outlineLevel="0" collapsed="false">
      <c r="A1886" s="0" t="n">
        <v>205310332</v>
      </c>
      <c r="B1886" s="0" t="n">
        <v>2</v>
      </c>
      <c r="C1886" s="0" t="n">
        <v>7665</v>
      </c>
      <c r="D1886" s="0" t="n">
        <v>0</v>
      </c>
      <c r="E1886" s="0" t="n">
        <f aca="false">21*B1886</f>
        <v>42</v>
      </c>
      <c r="F1886" s="0" t="n">
        <f aca="false">C1886+D1886</f>
        <v>7665</v>
      </c>
      <c r="G1886" s="0" t="n">
        <f aca="false">F1886+E1886</f>
        <v>7707</v>
      </c>
      <c r="H1886" s="49" t="n">
        <v>205310332</v>
      </c>
      <c r="I1886" s="47" t="s">
        <v>10990</v>
      </c>
      <c r="J1886" s="48" t="n">
        <v>7707</v>
      </c>
      <c r="K1886" s="0" t="n">
        <f aca="false">G1886-J1886</f>
        <v>0</v>
      </c>
    </row>
    <row r="1887" customFormat="false" ht="29.85" hidden="false" customHeight="false" outlineLevel="0" collapsed="false">
      <c r="A1887" s="0" t="n">
        <v>205310332</v>
      </c>
      <c r="B1887" s="0" t="n">
        <v>2</v>
      </c>
      <c r="C1887" s="0" t="n">
        <v>7665</v>
      </c>
      <c r="D1887" s="0" t="n">
        <v>0</v>
      </c>
      <c r="E1887" s="0" t="n">
        <f aca="false">21*B1887</f>
        <v>42</v>
      </c>
      <c r="F1887" s="0" t="n">
        <f aca="false">C1887+D1887</f>
        <v>7665</v>
      </c>
      <c r="G1887" s="0" t="n">
        <f aca="false">F1887+E1887</f>
        <v>7707</v>
      </c>
      <c r="H1887" s="49" t="n">
        <v>205310332</v>
      </c>
      <c r="I1887" s="47" t="s">
        <v>10991</v>
      </c>
      <c r="J1887" s="48" t="n">
        <v>7707</v>
      </c>
      <c r="K1887" s="0" t="n">
        <f aca="false">G1887-J1887</f>
        <v>0</v>
      </c>
    </row>
    <row r="1888" customFormat="false" ht="29.85" hidden="false" customHeight="false" outlineLevel="0" collapsed="false">
      <c r="A1888" s="0" t="n">
        <v>205310333</v>
      </c>
      <c r="B1888" s="0" t="n">
        <v>2</v>
      </c>
      <c r="C1888" s="0" t="n">
        <v>7665</v>
      </c>
      <c r="D1888" s="0" t="n">
        <v>0</v>
      </c>
      <c r="E1888" s="0" t="n">
        <f aca="false">21*B1888</f>
        <v>42</v>
      </c>
      <c r="F1888" s="0" t="n">
        <f aca="false">C1888+D1888</f>
        <v>7665</v>
      </c>
      <c r="G1888" s="0" t="n">
        <f aca="false">F1888+E1888</f>
        <v>7707</v>
      </c>
      <c r="H1888" s="53" t="n">
        <v>205310333</v>
      </c>
      <c r="I1888" s="47" t="s">
        <v>10992</v>
      </c>
      <c r="J1888" s="48" t="n">
        <v>7707</v>
      </c>
      <c r="K1888" s="0" t="n">
        <f aca="false">G1888-J1888</f>
        <v>0</v>
      </c>
    </row>
    <row r="1889" customFormat="false" ht="29.85" hidden="false" customHeight="false" outlineLevel="0" collapsed="false">
      <c r="A1889" s="0" t="n">
        <v>205310336</v>
      </c>
      <c r="B1889" s="0" t="n">
        <v>5</v>
      </c>
      <c r="C1889" s="0" t="n">
        <v>19162.5</v>
      </c>
      <c r="D1889" s="0" t="n">
        <v>0</v>
      </c>
      <c r="E1889" s="0" t="n">
        <f aca="false">21*B1889</f>
        <v>105</v>
      </c>
      <c r="F1889" s="0" t="n">
        <f aca="false">C1889+D1889</f>
        <v>19162.5</v>
      </c>
      <c r="G1889" s="0" t="n">
        <f aca="false">F1889+E1889</f>
        <v>19267.5</v>
      </c>
      <c r="H1889" s="18" t="n">
        <v>205310336</v>
      </c>
      <c r="I1889" s="47" t="s">
        <v>10993</v>
      </c>
      <c r="J1889" s="48" t="n">
        <v>19267.5</v>
      </c>
      <c r="K1889" s="0" t="n">
        <f aca="false">G1889-J1889</f>
        <v>0</v>
      </c>
    </row>
    <row r="1890" customFormat="false" ht="29.85" hidden="false" customHeight="false" outlineLevel="0" collapsed="false">
      <c r="A1890" s="0" t="n">
        <v>205310347</v>
      </c>
      <c r="B1890" s="0" t="n">
        <v>3</v>
      </c>
      <c r="C1890" s="0" t="n">
        <v>11497.5</v>
      </c>
      <c r="D1890" s="0" t="n">
        <v>0</v>
      </c>
      <c r="E1890" s="0" t="n">
        <f aca="false">21*B1890</f>
        <v>63</v>
      </c>
      <c r="F1890" s="0" t="n">
        <f aca="false">C1890+D1890</f>
        <v>11497.5</v>
      </c>
      <c r="G1890" s="0" t="n">
        <f aca="false">F1890+E1890</f>
        <v>11560.5</v>
      </c>
      <c r="H1890" s="18" t="n">
        <v>205310347</v>
      </c>
      <c r="I1890" s="47" t="s">
        <v>10994</v>
      </c>
      <c r="J1890" s="48" t="n">
        <v>11560.5</v>
      </c>
      <c r="K1890" s="0" t="n">
        <f aca="false">G1890-J1890</f>
        <v>0</v>
      </c>
    </row>
    <row r="1891" customFormat="false" ht="15.65" hidden="false" customHeight="false" outlineLevel="0" collapsed="false">
      <c r="A1891" s="0" t="n">
        <v>205310425</v>
      </c>
      <c r="B1891" s="0" t="n">
        <v>7</v>
      </c>
      <c r="C1891" s="0" t="n">
        <v>32707.5</v>
      </c>
      <c r="D1891" s="0" t="n">
        <v>0</v>
      </c>
      <c r="E1891" s="0" t="n">
        <f aca="false">21*B1891</f>
        <v>147</v>
      </c>
      <c r="F1891" s="0" t="n">
        <f aca="false">C1891+D1891</f>
        <v>32707.5</v>
      </c>
      <c r="G1891" s="0" t="n">
        <f aca="false">F1891+E1891</f>
        <v>32854.5</v>
      </c>
      <c r="H1891" s="18" t="n">
        <v>205310425</v>
      </c>
      <c r="I1891" s="47" t="s">
        <v>10995</v>
      </c>
      <c r="J1891" s="48" t="n">
        <v>32854.5</v>
      </c>
      <c r="K1891" s="0" t="n">
        <f aca="false">G1891-J1891</f>
        <v>0</v>
      </c>
    </row>
    <row r="1892" customFormat="false" ht="29.85" hidden="false" customHeight="false" outlineLevel="0" collapsed="false">
      <c r="A1892" s="0" t="n">
        <v>205310439</v>
      </c>
      <c r="B1892" s="0" t="n">
        <v>2</v>
      </c>
      <c r="C1892" s="0" t="n">
        <v>7665</v>
      </c>
      <c r="D1892" s="0" t="n">
        <v>0</v>
      </c>
      <c r="E1892" s="0" t="n">
        <f aca="false">21*B1892</f>
        <v>42</v>
      </c>
      <c r="F1892" s="0" t="n">
        <f aca="false">C1892+D1892</f>
        <v>7665</v>
      </c>
      <c r="G1892" s="0" t="n">
        <f aca="false">F1892+E1892</f>
        <v>7707</v>
      </c>
      <c r="H1892" s="18" t="n">
        <v>205310439</v>
      </c>
      <c r="I1892" s="47" t="s">
        <v>10996</v>
      </c>
      <c r="J1892" s="48" t="n">
        <v>7707</v>
      </c>
      <c r="K1892" s="0" t="n">
        <f aca="false">G1892-J1892</f>
        <v>0</v>
      </c>
    </row>
    <row r="1893" customFormat="false" ht="29.85" hidden="false" customHeight="false" outlineLevel="0" collapsed="false">
      <c r="A1893" s="0" t="n">
        <v>205310459</v>
      </c>
      <c r="B1893" s="0" t="n">
        <v>10</v>
      </c>
      <c r="C1893" s="0" t="n">
        <v>38325</v>
      </c>
      <c r="D1893" s="0" t="n">
        <v>0</v>
      </c>
      <c r="E1893" s="0" t="n">
        <f aca="false">21*B1893</f>
        <v>210</v>
      </c>
      <c r="F1893" s="0" t="n">
        <f aca="false">C1893+D1893</f>
        <v>38325</v>
      </c>
      <c r="G1893" s="0" t="n">
        <f aca="false">F1893+E1893</f>
        <v>38535</v>
      </c>
      <c r="H1893" s="18" t="n">
        <v>205310459</v>
      </c>
      <c r="I1893" s="47" t="s">
        <v>10997</v>
      </c>
      <c r="J1893" s="48" t="n">
        <v>38535</v>
      </c>
      <c r="K1893" s="0" t="n">
        <f aca="false">G1893-J1893</f>
        <v>0</v>
      </c>
    </row>
    <row r="1894" customFormat="false" ht="29.85" hidden="false" customHeight="false" outlineLevel="0" collapsed="false">
      <c r="A1894" s="0" t="n">
        <v>205310460</v>
      </c>
      <c r="B1894" s="0" t="n">
        <v>1</v>
      </c>
      <c r="C1894" s="0" t="n">
        <v>3631.6</v>
      </c>
      <c r="D1894" s="0" t="n">
        <v>2090.8</v>
      </c>
      <c r="E1894" s="0" t="n">
        <f aca="false">21*B1894</f>
        <v>21</v>
      </c>
      <c r="F1894" s="0" t="n">
        <f aca="false">C1894+D1894</f>
        <v>5722.4</v>
      </c>
      <c r="G1894" s="0" t="n">
        <f aca="false">F1894+E1894</f>
        <v>5743.4</v>
      </c>
      <c r="H1894" s="18" t="n">
        <v>205310460</v>
      </c>
      <c r="I1894" s="47" t="s">
        <v>10998</v>
      </c>
      <c r="J1894" s="48" t="n">
        <v>5743.4</v>
      </c>
      <c r="K1894" s="0" t="n">
        <f aca="false">G1894-J1894</f>
        <v>0</v>
      </c>
    </row>
    <row r="1895" customFormat="false" ht="15.65" hidden="false" customHeight="false" outlineLevel="0" collapsed="false">
      <c r="A1895" s="0" t="n">
        <v>205310462</v>
      </c>
      <c r="B1895" s="0" t="n">
        <v>2</v>
      </c>
      <c r="C1895" s="0" t="n">
        <v>7665</v>
      </c>
      <c r="D1895" s="0" t="n">
        <v>0</v>
      </c>
      <c r="E1895" s="0" t="n">
        <f aca="false">21*B1895</f>
        <v>42</v>
      </c>
      <c r="F1895" s="0" t="n">
        <f aca="false">C1895+D1895</f>
        <v>7665</v>
      </c>
      <c r="G1895" s="0" t="n">
        <f aca="false">F1895+E1895</f>
        <v>7707</v>
      </c>
      <c r="H1895" s="53" t="n">
        <v>205310462</v>
      </c>
      <c r="I1895" s="47" t="s">
        <v>10999</v>
      </c>
      <c r="J1895" s="48" t="n">
        <v>7707</v>
      </c>
      <c r="K1895" s="0" t="n">
        <f aca="false">G1895-J1895</f>
        <v>0</v>
      </c>
    </row>
    <row r="1896" customFormat="false" ht="15.65" hidden="false" customHeight="false" outlineLevel="0" collapsed="false">
      <c r="A1896" s="0" t="n">
        <v>205310469</v>
      </c>
      <c r="B1896" s="0" t="n">
        <v>3</v>
      </c>
      <c r="C1896" s="0" t="n">
        <v>11497.5</v>
      </c>
      <c r="D1896" s="0" t="n">
        <v>0</v>
      </c>
      <c r="E1896" s="0" t="n">
        <f aca="false">21*B1896</f>
        <v>63</v>
      </c>
      <c r="F1896" s="0" t="n">
        <f aca="false">C1896+D1896</f>
        <v>11497.5</v>
      </c>
      <c r="G1896" s="0" t="n">
        <f aca="false">F1896+E1896</f>
        <v>11560.5</v>
      </c>
      <c r="H1896" s="49" t="n">
        <v>205310469</v>
      </c>
      <c r="I1896" s="47" t="s">
        <v>11000</v>
      </c>
      <c r="J1896" s="48" t="n">
        <v>11560.5</v>
      </c>
      <c r="K1896" s="0" t="n">
        <f aca="false">G1896-J1896</f>
        <v>0</v>
      </c>
    </row>
    <row r="1897" customFormat="false" ht="29.85" hidden="false" customHeight="false" outlineLevel="0" collapsed="false">
      <c r="A1897" s="0" t="n">
        <v>205310469</v>
      </c>
      <c r="B1897" s="0" t="n">
        <v>3</v>
      </c>
      <c r="C1897" s="0" t="n">
        <v>11497.5</v>
      </c>
      <c r="D1897" s="0" t="n">
        <v>0</v>
      </c>
      <c r="E1897" s="0" t="n">
        <f aca="false">21*B1897</f>
        <v>63</v>
      </c>
      <c r="F1897" s="0" t="n">
        <f aca="false">C1897+D1897</f>
        <v>11497.5</v>
      </c>
      <c r="G1897" s="0" t="n">
        <f aca="false">F1897+E1897</f>
        <v>11560.5</v>
      </c>
      <c r="H1897" s="49" t="n">
        <v>205310469</v>
      </c>
      <c r="I1897" s="47" t="s">
        <v>11001</v>
      </c>
      <c r="J1897" s="48" t="n">
        <v>11560.5</v>
      </c>
      <c r="K1897" s="0" t="n">
        <f aca="false">G1897-J1897</f>
        <v>0</v>
      </c>
    </row>
    <row r="1898" customFormat="false" ht="29.85" hidden="false" customHeight="false" outlineLevel="0" collapsed="false">
      <c r="A1898" s="0" t="n">
        <v>205310470</v>
      </c>
      <c r="B1898" s="0" t="n">
        <v>2</v>
      </c>
      <c r="C1898" s="0" t="n">
        <v>7665</v>
      </c>
      <c r="D1898" s="0" t="n">
        <v>0</v>
      </c>
      <c r="E1898" s="0" t="n">
        <f aca="false">21*B1898</f>
        <v>42</v>
      </c>
      <c r="F1898" s="0" t="n">
        <f aca="false">C1898+D1898</f>
        <v>7665</v>
      </c>
      <c r="G1898" s="0" t="n">
        <f aca="false">F1898+E1898</f>
        <v>7707</v>
      </c>
      <c r="H1898" s="18" t="n">
        <v>205310470</v>
      </c>
      <c r="I1898" s="47" t="s">
        <v>11002</v>
      </c>
      <c r="J1898" s="48" t="n">
        <v>7707</v>
      </c>
      <c r="K1898" s="0" t="n">
        <f aca="false">G1898-J1898</f>
        <v>0</v>
      </c>
    </row>
    <row r="1899" customFormat="false" ht="29.85" hidden="false" customHeight="false" outlineLevel="0" collapsed="false">
      <c r="A1899" s="0" t="n">
        <v>205310481</v>
      </c>
      <c r="B1899" s="0" t="n">
        <v>1</v>
      </c>
      <c r="C1899" s="0" t="n">
        <v>3832.5</v>
      </c>
      <c r="D1899" s="0" t="n">
        <v>0</v>
      </c>
      <c r="E1899" s="0" t="n">
        <f aca="false">21*B1899</f>
        <v>21</v>
      </c>
      <c r="F1899" s="0" t="n">
        <f aca="false">C1899+D1899</f>
        <v>3832.5</v>
      </c>
      <c r="G1899" s="0" t="n">
        <f aca="false">F1899+E1899</f>
        <v>3853.5</v>
      </c>
      <c r="H1899" s="18" t="n">
        <v>205310481</v>
      </c>
      <c r="I1899" s="47" t="s">
        <v>11003</v>
      </c>
      <c r="J1899" s="48" t="n">
        <v>3853.5</v>
      </c>
      <c r="K1899" s="0" t="n">
        <f aca="false">G1899-J1899</f>
        <v>0</v>
      </c>
    </row>
    <row r="1900" customFormat="false" ht="29.85" hidden="false" customHeight="false" outlineLevel="0" collapsed="false">
      <c r="A1900" s="0" t="n">
        <v>205310492</v>
      </c>
      <c r="B1900" s="0" t="n">
        <v>10</v>
      </c>
      <c r="C1900" s="0" t="n">
        <v>38325</v>
      </c>
      <c r="D1900" s="0" t="n">
        <v>0</v>
      </c>
      <c r="E1900" s="0" t="n">
        <f aca="false">21*B1900</f>
        <v>210</v>
      </c>
      <c r="F1900" s="0" t="n">
        <f aca="false">C1900+D1900</f>
        <v>38325</v>
      </c>
      <c r="G1900" s="0" t="n">
        <f aca="false">F1900+E1900</f>
        <v>38535</v>
      </c>
      <c r="H1900" s="18" t="n">
        <v>205310492</v>
      </c>
      <c r="I1900" s="47" t="s">
        <v>11004</v>
      </c>
      <c r="J1900" s="48" t="n">
        <v>38535</v>
      </c>
      <c r="K1900" s="0" t="n">
        <f aca="false">G1900-J1900</f>
        <v>0</v>
      </c>
    </row>
    <row r="1901" customFormat="false" ht="15.65" hidden="false" customHeight="false" outlineLevel="0" collapsed="false">
      <c r="A1901" s="0" t="n">
        <v>205310503</v>
      </c>
      <c r="B1901" s="0" t="n">
        <v>2</v>
      </c>
      <c r="C1901" s="0" t="n">
        <v>7665</v>
      </c>
      <c r="D1901" s="0" t="n">
        <v>0</v>
      </c>
      <c r="E1901" s="0" t="n">
        <f aca="false">21*B1901</f>
        <v>42</v>
      </c>
      <c r="F1901" s="0" t="n">
        <f aca="false">C1901+D1901</f>
        <v>7665</v>
      </c>
      <c r="G1901" s="0" t="n">
        <f aca="false">F1901+E1901</f>
        <v>7707</v>
      </c>
      <c r="H1901" s="18" t="n">
        <v>205310503</v>
      </c>
      <c r="I1901" s="47" t="s">
        <v>11005</v>
      </c>
      <c r="J1901" s="48" t="n">
        <v>7707</v>
      </c>
      <c r="K1901" s="0" t="n">
        <f aca="false">G1901-J1901</f>
        <v>0</v>
      </c>
    </row>
    <row r="1902" customFormat="false" ht="15.65" hidden="false" customHeight="false" outlineLevel="0" collapsed="false">
      <c r="A1902" s="0" t="n">
        <v>205310506</v>
      </c>
      <c r="B1902" s="0" t="n">
        <v>2</v>
      </c>
      <c r="C1902" s="0" t="n">
        <v>7665</v>
      </c>
      <c r="D1902" s="0" t="n">
        <v>0</v>
      </c>
      <c r="E1902" s="0" t="n">
        <f aca="false">21*B1902</f>
        <v>42</v>
      </c>
      <c r="F1902" s="0" t="n">
        <f aca="false">C1902+D1902</f>
        <v>7665</v>
      </c>
      <c r="G1902" s="0" t="n">
        <f aca="false">F1902+E1902</f>
        <v>7707</v>
      </c>
      <c r="H1902" s="18" t="n">
        <v>205310506</v>
      </c>
      <c r="I1902" s="47" t="s">
        <v>11006</v>
      </c>
      <c r="J1902" s="48" t="n">
        <v>7707</v>
      </c>
      <c r="K1902" s="0" t="n">
        <f aca="false">G1902-J1902</f>
        <v>0</v>
      </c>
    </row>
    <row r="1903" customFormat="false" ht="29.85" hidden="false" customHeight="false" outlineLevel="0" collapsed="false">
      <c r="A1903" s="0" t="n">
        <v>205310536</v>
      </c>
      <c r="B1903" s="0" t="n">
        <v>3</v>
      </c>
      <c r="C1903" s="0" t="n">
        <v>11497.5</v>
      </c>
      <c r="D1903" s="0" t="n">
        <v>0</v>
      </c>
      <c r="E1903" s="0" t="n">
        <f aca="false">21*B1903</f>
        <v>63</v>
      </c>
      <c r="F1903" s="0" t="n">
        <f aca="false">C1903+D1903</f>
        <v>11497.5</v>
      </c>
      <c r="G1903" s="0" t="n">
        <f aca="false">F1903+E1903</f>
        <v>11560.5</v>
      </c>
      <c r="H1903" s="18" t="n">
        <v>205310536</v>
      </c>
      <c r="I1903" s="47" t="s">
        <v>11007</v>
      </c>
      <c r="J1903" s="48" t="n">
        <v>11560.5</v>
      </c>
      <c r="K1903" s="0" t="n">
        <f aca="false">G1903-J1903</f>
        <v>0</v>
      </c>
    </row>
    <row r="1904" customFormat="false" ht="29.85" hidden="false" customHeight="false" outlineLevel="0" collapsed="false">
      <c r="A1904" s="0" t="n">
        <v>205310541</v>
      </c>
      <c r="B1904" s="0" t="n">
        <v>3</v>
      </c>
      <c r="C1904" s="0" t="n">
        <v>11497.5</v>
      </c>
      <c r="D1904" s="0" t="n">
        <v>0</v>
      </c>
      <c r="E1904" s="0" t="n">
        <f aca="false">21*B1904</f>
        <v>63</v>
      </c>
      <c r="F1904" s="0" t="n">
        <f aca="false">C1904+D1904</f>
        <v>11497.5</v>
      </c>
      <c r="G1904" s="0" t="n">
        <f aca="false">F1904+E1904</f>
        <v>11560.5</v>
      </c>
      <c r="H1904" s="18" t="n">
        <v>205310541</v>
      </c>
      <c r="I1904" s="47" t="s">
        <v>11008</v>
      </c>
      <c r="J1904" s="48" t="n">
        <v>11560.5</v>
      </c>
      <c r="K1904" s="0" t="n">
        <f aca="false">G1904-J1904</f>
        <v>0</v>
      </c>
    </row>
    <row r="1905" customFormat="false" ht="29.85" hidden="false" customHeight="false" outlineLevel="0" collapsed="false">
      <c r="A1905" s="0" t="n">
        <v>205310548</v>
      </c>
      <c r="B1905" s="0" t="n">
        <v>7</v>
      </c>
      <c r="C1905" s="0" t="n">
        <v>26827.5</v>
      </c>
      <c r="D1905" s="0" t="n">
        <v>0</v>
      </c>
      <c r="E1905" s="0" t="n">
        <f aca="false">21*B1905</f>
        <v>147</v>
      </c>
      <c r="F1905" s="0" t="n">
        <f aca="false">C1905+D1905</f>
        <v>26827.5</v>
      </c>
      <c r="G1905" s="0" t="n">
        <f aca="false">F1905+E1905</f>
        <v>26974.5</v>
      </c>
      <c r="H1905" s="18" t="n">
        <v>205310548</v>
      </c>
      <c r="I1905" s="47" t="s">
        <v>11009</v>
      </c>
      <c r="J1905" s="48" t="n">
        <v>26974.5</v>
      </c>
      <c r="K1905" s="0" t="n">
        <f aca="false">G1905-J1905</f>
        <v>0</v>
      </c>
    </row>
    <row r="1906" customFormat="false" ht="29.85" hidden="false" customHeight="false" outlineLevel="0" collapsed="false">
      <c r="A1906" s="0" t="n">
        <v>205310551</v>
      </c>
      <c r="B1906" s="0" t="n">
        <v>3</v>
      </c>
      <c r="C1906" s="0" t="n">
        <v>11497.5</v>
      </c>
      <c r="D1906" s="0" t="n">
        <v>0</v>
      </c>
      <c r="E1906" s="0" t="n">
        <f aca="false">21*B1906</f>
        <v>63</v>
      </c>
      <c r="F1906" s="0" t="n">
        <f aca="false">C1906+D1906</f>
        <v>11497.5</v>
      </c>
      <c r="G1906" s="0" t="n">
        <f aca="false">F1906+E1906</f>
        <v>11560.5</v>
      </c>
      <c r="H1906" s="18" t="n">
        <v>205310551</v>
      </c>
      <c r="I1906" s="47" t="s">
        <v>11010</v>
      </c>
      <c r="J1906" s="48" t="n">
        <v>11560.5</v>
      </c>
      <c r="K1906" s="0" t="n">
        <f aca="false">G1906-J1906</f>
        <v>0</v>
      </c>
    </row>
    <row r="1907" customFormat="false" ht="29.85" hidden="false" customHeight="false" outlineLevel="0" collapsed="false">
      <c r="A1907" s="0" t="n">
        <v>205310560</v>
      </c>
      <c r="B1907" s="0" t="n">
        <v>1</v>
      </c>
      <c r="C1907" s="0" t="n">
        <v>4672.5</v>
      </c>
      <c r="D1907" s="0" t="n">
        <v>0</v>
      </c>
      <c r="E1907" s="0" t="n">
        <f aca="false">21*B1907</f>
        <v>21</v>
      </c>
      <c r="F1907" s="0" t="n">
        <f aca="false">C1907+D1907</f>
        <v>4672.5</v>
      </c>
      <c r="G1907" s="0" t="n">
        <f aca="false">F1907+E1907</f>
        <v>4693.5</v>
      </c>
      <c r="H1907" s="53" t="n">
        <v>205310560</v>
      </c>
      <c r="I1907" s="47" t="s">
        <v>11011</v>
      </c>
      <c r="J1907" s="48" t="n">
        <v>4693.5</v>
      </c>
      <c r="K1907" s="0" t="n">
        <f aca="false">G1907-J1907</f>
        <v>0</v>
      </c>
    </row>
    <row r="1908" customFormat="false" ht="15.75" hidden="false" customHeight="false" outlineLevel="0" collapsed="false">
      <c r="A1908" s="0" t="n">
        <v>205310567</v>
      </c>
      <c r="B1908" s="0" t="n">
        <v>4</v>
      </c>
      <c r="C1908" s="0" t="n">
        <v>15330</v>
      </c>
      <c r="D1908" s="0" t="n">
        <v>0</v>
      </c>
      <c r="E1908" s="0" t="n">
        <f aca="false">21*B1908</f>
        <v>84</v>
      </c>
      <c r="F1908" s="0" t="n">
        <f aca="false">C1908+D1908</f>
        <v>15330</v>
      </c>
      <c r="G1908" s="0" t="n">
        <f aca="false">F1908+E1908</f>
        <v>15414</v>
      </c>
      <c r="H1908" s="18" t="n">
        <v>205310567</v>
      </c>
      <c r="I1908" s="47" t="s">
        <v>11012</v>
      </c>
      <c r="J1908" s="48" t="n">
        <v>15414</v>
      </c>
      <c r="K1908" s="0" t="n">
        <f aca="false">G1908-J1908</f>
        <v>0</v>
      </c>
    </row>
    <row r="1909" customFormat="false" ht="29.85" hidden="false" customHeight="false" outlineLevel="0" collapsed="false">
      <c r="A1909" s="0" t="n">
        <v>205310592</v>
      </c>
      <c r="B1909" s="0" t="n">
        <v>2</v>
      </c>
      <c r="C1909" s="0" t="n">
        <v>7665</v>
      </c>
      <c r="D1909" s="0" t="n">
        <v>0</v>
      </c>
      <c r="E1909" s="0" t="n">
        <f aca="false">21*B1909</f>
        <v>42</v>
      </c>
      <c r="F1909" s="0" t="n">
        <f aca="false">C1909+D1909</f>
        <v>7665</v>
      </c>
      <c r="G1909" s="0" t="n">
        <f aca="false">F1909+E1909</f>
        <v>7707</v>
      </c>
      <c r="H1909" s="18" t="n">
        <v>205310592</v>
      </c>
      <c r="I1909" s="47" t="s">
        <v>11013</v>
      </c>
      <c r="J1909" s="48" t="n">
        <v>7707</v>
      </c>
      <c r="K1909" s="0" t="n">
        <f aca="false">G1909-J1909</f>
        <v>0</v>
      </c>
    </row>
    <row r="1910" customFormat="false" ht="29.85" hidden="false" customHeight="false" outlineLevel="0" collapsed="false">
      <c r="A1910" s="0" t="n">
        <v>205310595</v>
      </c>
      <c r="B1910" s="0" t="n">
        <v>2</v>
      </c>
      <c r="C1910" s="0" t="n">
        <v>9345</v>
      </c>
      <c r="D1910" s="0" t="n">
        <v>0</v>
      </c>
      <c r="E1910" s="0" t="n">
        <f aca="false">21*B1910</f>
        <v>42</v>
      </c>
      <c r="F1910" s="0" t="n">
        <f aca="false">C1910+D1910</f>
        <v>9345</v>
      </c>
      <c r="G1910" s="0" t="n">
        <f aca="false">F1910+E1910</f>
        <v>9387</v>
      </c>
      <c r="H1910" s="18" t="n">
        <v>205310595</v>
      </c>
      <c r="I1910" s="47" t="s">
        <v>11014</v>
      </c>
      <c r="J1910" s="48" t="n">
        <v>9387</v>
      </c>
      <c r="K1910" s="0" t="n">
        <f aca="false">G1910-J1910</f>
        <v>0</v>
      </c>
    </row>
    <row r="1911" customFormat="false" ht="29.85" hidden="false" customHeight="false" outlineLevel="0" collapsed="false">
      <c r="A1911" s="0" t="n">
        <v>205310600</v>
      </c>
      <c r="B1911" s="0" t="n">
        <v>2</v>
      </c>
      <c r="C1911" s="0" t="n">
        <v>7665</v>
      </c>
      <c r="D1911" s="0" t="n">
        <v>0</v>
      </c>
      <c r="E1911" s="0" t="n">
        <f aca="false">21*B1911</f>
        <v>42</v>
      </c>
      <c r="F1911" s="0" t="n">
        <f aca="false">C1911+D1911</f>
        <v>7665</v>
      </c>
      <c r="G1911" s="0" t="n">
        <f aca="false">F1911+E1911</f>
        <v>7707</v>
      </c>
      <c r="H1911" s="53" t="n">
        <v>205310600</v>
      </c>
      <c r="I1911" s="47" t="s">
        <v>11015</v>
      </c>
      <c r="J1911" s="48" t="n">
        <v>7707</v>
      </c>
      <c r="K1911" s="0" t="n">
        <f aca="false">G1911-J1911</f>
        <v>0</v>
      </c>
    </row>
    <row r="1912" customFormat="false" ht="29.85" hidden="false" customHeight="false" outlineLevel="0" collapsed="false">
      <c r="A1912" s="0" t="n">
        <v>205310606</v>
      </c>
      <c r="B1912" s="0" t="n">
        <v>7</v>
      </c>
      <c r="C1912" s="0" t="n">
        <v>26827.5</v>
      </c>
      <c r="D1912" s="0" t="n">
        <v>0</v>
      </c>
      <c r="E1912" s="0" t="n">
        <f aca="false">21*B1912</f>
        <v>147</v>
      </c>
      <c r="F1912" s="0" t="n">
        <f aca="false">C1912+D1912</f>
        <v>26827.5</v>
      </c>
      <c r="G1912" s="0" t="n">
        <f aca="false">F1912+E1912</f>
        <v>26974.5</v>
      </c>
      <c r="H1912" s="18" t="n">
        <v>205310606</v>
      </c>
      <c r="I1912" s="47" t="s">
        <v>11016</v>
      </c>
      <c r="J1912" s="48" t="n">
        <v>26974.5</v>
      </c>
      <c r="K1912" s="0" t="n">
        <f aca="false">G1912-J1912</f>
        <v>0</v>
      </c>
    </row>
    <row r="1913" customFormat="false" ht="15.75" hidden="false" customHeight="false" outlineLevel="0" collapsed="false">
      <c r="A1913" s="0" t="n">
        <v>205310608</v>
      </c>
      <c r="B1913" s="0" t="n">
        <v>2</v>
      </c>
      <c r="C1913" s="0" t="n">
        <v>7665</v>
      </c>
      <c r="D1913" s="0" t="n">
        <v>0</v>
      </c>
      <c r="E1913" s="0" t="n">
        <f aca="false">21*B1913</f>
        <v>42</v>
      </c>
      <c r="F1913" s="0" t="n">
        <f aca="false">C1913+D1913</f>
        <v>7665</v>
      </c>
      <c r="G1913" s="0" t="n">
        <f aca="false">F1913+E1913</f>
        <v>7707</v>
      </c>
      <c r="H1913" s="53" t="n">
        <v>205310608</v>
      </c>
      <c r="I1913" s="47" t="s">
        <v>11017</v>
      </c>
      <c r="J1913" s="48" t="n">
        <v>7707</v>
      </c>
      <c r="K1913" s="0" t="n">
        <f aca="false">G1913-J1913</f>
        <v>0</v>
      </c>
    </row>
    <row r="1914" customFormat="false" ht="29.85" hidden="false" customHeight="false" outlineLevel="0" collapsed="false">
      <c r="A1914" s="0" t="n">
        <v>205310614</v>
      </c>
      <c r="B1914" s="0" t="n">
        <v>7</v>
      </c>
      <c r="C1914" s="0" t="n">
        <v>26827.5</v>
      </c>
      <c r="D1914" s="0" t="n">
        <v>0</v>
      </c>
      <c r="E1914" s="0" t="n">
        <f aca="false">21*B1914</f>
        <v>147</v>
      </c>
      <c r="F1914" s="0" t="n">
        <f aca="false">C1914+D1914</f>
        <v>26827.5</v>
      </c>
      <c r="G1914" s="0" t="n">
        <f aca="false">F1914+E1914</f>
        <v>26974.5</v>
      </c>
      <c r="H1914" s="18" t="n">
        <v>205310614</v>
      </c>
      <c r="I1914" s="47" t="s">
        <v>11018</v>
      </c>
      <c r="J1914" s="48" t="n">
        <v>26974.5</v>
      </c>
      <c r="K1914" s="0" t="n">
        <f aca="false">G1914-J1914</f>
        <v>0</v>
      </c>
    </row>
    <row r="1915" customFormat="false" ht="29.85" hidden="false" customHeight="false" outlineLevel="0" collapsed="false">
      <c r="A1915" s="0" t="n">
        <v>205310653</v>
      </c>
      <c r="B1915" s="0" t="n">
        <v>9</v>
      </c>
      <c r="C1915" s="0" t="n">
        <v>34492.5</v>
      </c>
      <c r="D1915" s="0" t="n">
        <v>0</v>
      </c>
      <c r="E1915" s="0" t="n">
        <f aca="false">21*B1915</f>
        <v>189</v>
      </c>
      <c r="F1915" s="0" t="n">
        <f aca="false">C1915+D1915</f>
        <v>34492.5</v>
      </c>
      <c r="G1915" s="0" t="n">
        <f aca="false">F1915+E1915</f>
        <v>34681.5</v>
      </c>
      <c r="H1915" s="18" t="n">
        <v>205310653</v>
      </c>
      <c r="I1915" s="47" t="s">
        <v>11019</v>
      </c>
      <c r="J1915" s="48" t="n">
        <v>34681.5</v>
      </c>
      <c r="K1915" s="0" t="n">
        <f aca="false">G1915-J1915</f>
        <v>0</v>
      </c>
    </row>
    <row r="1916" customFormat="false" ht="29.85" hidden="false" customHeight="false" outlineLevel="0" collapsed="false">
      <c r="A1916" s="0" t="n">
        <v>205310656</v>
      </c>
      <c r="B1916" s="0" t="n">
        <v>7</v>
      </c>
      <c r="C1916" s="0" t="n">
        <v>26827.5</v>
      </c>
      <c r="D1916" s="0" t="n">
        <v>0</v>
      </c>
      <c r="E1916" s="0" t="n">
        <f aca="false">21*B1916</f>
        <v>147</v>
      </c>
      <c r="F1916" s="0" t="n">
        <f aca="false">C1916+D1916</f>
        <v>26827.5</v>
      </c>
      <c r="G1916" s="0" t="n">
        <f aca="false">F1916+E1916</f>
        <v>26974.5</v>
      </c>
      <c r="H1916" s="18" t="n">
        <v>205310656</v>
      </c>
      <c r="I1916" s="47" t="s">
        <v>11020</v>
      </c>
      <c r="J1916" s="48" t="n">
        <v>26974.5</v>
      </c>
      <c r="K1916" s="0" t="n">
        <f aca="false">G1916-J1916</f>
        <v>0</v>
      </c>
    </row>
    <row r="1917" customFormat="false" ht="29.85" hidden="false" customHeight="false" outlineLevel="0" collapsed="false">
      <c r="A1917" s="0" t="n">
        <v>205310658</v>
      </c>
      <c r="B1917" s="0" t="n">
        <v>2</v>
      </c>
      <c r="C1917" s="0" t="n">
        <v>7665</v>
      </c>
      <c r="D1917" s="0" t="n">
        <v>0</v>
      </c>
      <c r="E1917" s="0" t="n">
        <f aca="false">21*B1917</f>
        <v>42</v>
      </c>
      <c r="F1917" s="0" t="n">
        <f aca="false">C1917+D1917</f>
        <v>7665</v>
      </c>
      <c r="G1917" s="0" t="n">
        <f aca="false">F1917+E1917</f>
        <v>7707</v>
      </c>
      <c r="H1917" s="53" t="n">
        <v>205310658</v>
      </c>
      <c r="I1917" s="47" t="s">
        <v>11021</v>
      </c>
      <c r="J1917" s="48" t="n">
        <v>7707</v>
      </c>
      <c r="K1917" s="0" t="n">
        <f aca="false">G1917-J1917</f>
        <v>0</v>
      </c>
    </row>
    <row r="1918" customFormat="false" ht="29.85" hidden="false" customHeight="false" outlineLevel="0" collapsed="false">
      <c r="A1918" s="0" t="n">
        <v>205310689</v>
      </c>
      <c r="B1918" s="0" t="n">
        <v>5</v>
      </c>
      <c r="C1918" s="0" t="n">
        <v>19162.5</v>
      </c>
      <c r="D1918" s="0" t="n">
        <v>0</v>
      </c>
      <c r="E1918" s="0" t="n">
        <f aca="false">21*B1918</f>
        <v>105</v>
      </c>
      <c r="F1918" s="0" t="n">
        <f aca="false">C1918+D1918</f>
        <v>19162.5</v>
      </c>
      <c r="G1918" s="0" t="n">
        <f aca="false">F1918+E1918</f>
        <v>19267.5</v>
      </c>
      <c r="H1918" s="18" t="n">
        <v>205310689</v>
      </c>
      <c r="I1918" s="47" t="s">
        <v>11022</v>
      </c>
      <c r="J1918" s="48" t="n">
        <v>19267.5</v>
      </c>
      <c r="K1918" s="0" t="n">
        <f aca="false">G1918-J1918</f>
        <v>0</v>
      </c>
    </row>
    <row r="1919" customFormat="false" ht="29.85" hidden="false" customHeight="false" outlineLevel="0" collapsed="false">
      <c r="A1919" s="0" t="n">
        <v>205310691</v>
      </c>
      <c r="B1919" s="0" t="n">
        <v>2</v>
      </c>
      <c r="C1919" s="0" t="n">
        <v>7665</v>
      </c>
      <c r="D1919" s="0" t="n">
        <v>0</v>
      </c>
      <c r="E1919" s="0" t="n">
        <f aca="false">21*B1919</f>
        <v>42</v>
      </c>
      <c r="F1919" s="0" t="n">
        <f aca="false">C1919+D1919</f>
        <v>7665</v>
      </c>
      <c r="G1919" s="0" t="n">
        <f aca="false">F1919+E1919</f>
        <v>7707</v>
      </c>
      <c r="H1919" s="18" t="n">
        <v>205310691</v>
      </c>
      <c r="I1919" s="47" t="s">
        <v>11023</v>
      </c>
      <c r="J1919" s="48" t="n">
        <v>7707</v>
      </c>
      <c r="K1919" s="0" t="n">
        <f aca="false">G1919-J1919</f>
        <v>0</v>
      </c>
    </row>
    <row r="1920" customFormat="false" ht="29.85" hidden="false" customHeight="false" outlineLevel="0" collapsed="false">
      <c r="A1920" s="0" t="n">
        <v>205310703</v>
      </c>
      <c r="B1920" s="0" t="n">
        <v>3</v>
      </c>
      <c r="C1920" s="0" t="n">
        <v>11497.5</v>
      </c>
      <c r="D1920" s="0" t="n">
        <v>0</v>
      </c>
      <c r="E1920" s="0" t="n">
        <f aca="false">21*B1920</f>
        <v>63</v>
      </c>
      <c r="F1920" s="0" t="n">
        <f aca="false">C1920+D1920</f>
        <v>11497.5</v>
      </c>
      <c r="G1920" s="0" t="n">
        <f aca="false">F1920+E1920</f>
        <v>11560.5</v>
      </c>
      <c r="H1920" s="53" t="n">
        <v>205310703</v>
      </c>
      <c r="I1920" s="47" t="s">
        <v>11024</v>
      </c>
      <c r="J1920" s="48" t="n">
        <v>11560.5</v>
      </c>
      <c r="K1920" s="0" t="n">
        <f aca="false">G1920-J1920</f>
        <v>0</v>
      </c>
    </row>
    <row r="1921" customFormat="false" ht="29.85" hidden="false" customHeight="false" outlineLevel="0" collapsed="false">
      <c r="A1921" s="0" t="n">
        <v>205310711</v>
      </c>
      <c r="B1921" s="0" t="n">
        <v>2</v>
      </c>
      <c r="C1921" s="0" t="n">
        <v>7665</v>
      </c>
      <c r="D1921" s="0" t="n">
        <v>0</v>
      </c>
      <c r="E1921" s="0" t="n">
        <f aca="false">21*B1921</f>
        <v>42</v>
      </c>
      <c r="F1921" s="0" t="n">
        <f aca="false">C1921+D1921</f>
        <v>7665</v>
      </c>
      <c r="G1921" s="0" t="n">
        <f aca="false">F1921+E1921</f>
        <v>7707</v>
      </c>
      <c r="H1921" s="18" t="n">
        <v>205310711</v>
      </c>
      <c r="I1921" s="47" t="s">
        <v>11025</v>
      </c>
      <c r="J1921" s="48" t="n">
        <v>7707</v>
      </c>
      <c r="K1921" s="0" t="n">
        <f aca="false">G1921-J1921</f>
        <v>0</v>
      </c>
    </row>
    <row r="1922" customFormat="false" ht="15.65" hidden="false" customHeight="false" outlineLevel="0" collapsed="false">
      <c r="A1922" s="0" t="n">
        <v>205310717</v>
      </c>
      <c r="B1922" s="0" t="n">
        <v>2</v>
      </c>
      <c r="C1922" s="0" t="n">
        <v>7665</v>
      </c>
      <c r="D1922" s="0" t="n">
        <v>0</v>
      </c>
      <c r="E1922" s="0" t="n">
        <f aca="false">21*B1922</f>
        <v>42</v>
      </c>
      <c r="F1922" s="0" t="n">
        <f aca="false">C1922+D1922</f>
        <v>7665</v>
      </c>
      <c r="G1922" s="0" t="n">
        <f aca="false">F1922+E1922</f>
        <v>7707</v>
      </c>
      <c r="H1922" s="56" t="n">
        <v>205310717</v>
      </c>
      <c r="I1922" s="54" t="s">
        <v>11026</v>
      </c>
      <c r="J1922" s="55" t="n">
        <v>7707</v>
      </c>
      <c r="K1922" s="0" t="n">
        <f aca="false">G1922-J1922</f>
        <v>0</v>
      </c>
    </row>
    <row r="1923" customFormat="false" ht="29.85" hidden="false" customHeight="false" outlineLevel="0" collapsed="false">
      <c r="A1923" s="0" t="n">
        <v>205310720</v>
      </c>
      <c r="B1923" s="0" t="n">
        <v>2</v>
      </c>
      <c r="C1923" s="0" t="n">
        <v>7665</v>
      </c>
      <c r="D1923" s="0" t="n">
        <v>0</v>
      </c>
      <c r="E1923" s="0" t="n">
        <f aca="false">21*B1923</f>
        <v>42</v>
      </c>
      <c r="F1923" s="0" t="n">
        <f aca="false">C1923+D1923</f>
        <v>7665</v>
      </c>
      <c r="G1923" s="0" t="n">
        <f aca="false">F1923+E1923</f>
        <v>7707</v>
      </c>
      <c r="H1923" s="18" t="n">
        <v>205310720</v>
      </c>
      <c r="I1923" s="47" t="s">
        <v>11027</v>
      </c>
      <c r="J1923" s="48" t="n">
        <v>7707</v>
      </c>
      <c r="K1923" s="0" t="n">
        <f aca="false">G1923-J1923</f>
        <v>0</v>
      </c>
    </row>
    <row r="1924" customFormat="false" ht="29.85" hidden="false" customHeight="false" outlineLevel="0" collapsed="false">
      <c r="A1924" s="0" t="n">
        <v>205310721</v>
      </c>
      <c r="B1924" s="0" t="n">
        <v>1</v>
      </c>
      <c r="C1924" s="0" t="n">
        <v>3832.5</v>
      </c>
      <c r="D1924" s="0" t="n">
        <v>0</v>
      </c>
      <c r="E1924" s="0" t="n">
        <f aca="false">21*B1924</f>
        <v>21</v>
      </c>
      <c r="F1924" s="0" t="n">
        <f aca="false">C1924+D1924</f>
        <v>3832.5</v>
      </c>
      <c r="G1924" s="0" t="n">
        <f aca="false">F1924+E1924</f>
        <v>3853.5</v>
      </c>
      <c r="H1924" s="18" t="n">
        <v>205310721</v>
      </c>
      <c r="I1924" s="47" t="s">
        <v>11028</v>
      </c>
      <c r="J1924" s="48" t="n">
        <v>3853.5</v>
      </c>
      <c r="K1924" s="0" t="n">
        <f aca="false">G1924-J1924</f>
        <v>0</v>
      </c>
    </row>
    <row r="1925" customFormat="false" ht="29.85" hidden="false" customHeight="false" outlineLevel="0" collapsed="false">
      <c r="A1925" s="0" t="n">
        <v>205310722</v>
      </c>
      <c r="B1925" s="0" t="n">
        <v>3</v>
      </c>
      <c r="C1925" s="0" t="n">
        <v>11497.5</v>
      </c>
      <c r="D1925" s="0" t="n">
        <v>0</v>
      </c>
      <c r="E1925" s="0" t="n">
        <f aca="false">21*B1925</f>
        <v>63</v>
      </c>
      <c r="F1925" s="0" t="n">
        <f aca="false">C1925+D1925</f>
        <v>11497.5</v>
      </c>
      <c r="G1925" s="0" t="n">
        <f aca="false">F1925+E1925</f>
        <v>11560.5</v>
      </c>
      <c r="H1925" s="18" t="n">
        <v>205310722</v>
      </c>
      <c r="I1925" s="47" t="s">
        <v>11029</v>
      </c>
      <c r="J1925" s="48" t="n">
        <v>11560.5</v>
      </c>
      <c r="K1925" s="0" t="n">
        <f aca="false">G1925-J1925</f>
        <v>0</v>
      </c>
    </row>
    <row r="1926" customFormat="false" ht="15.65" hidden="false" customHeight="false" outlineLevel="0" collapsed="false">
      <c r="A1926" s="0" t="n">
        <v>205310743</v>
      </c>
      <c r="B1926" s="0" t="n">
        <v>3</v>
      </c>
      <c r="C1926" s="0" t="n">
        <v>11497.5</v>
      </c>
      <c r="D1926" s="0" t="n">
        <v>0</v>
      </c>
      <c r="E1926" s="0" t="n">
        <f aca="false">21*B1926</f>
        <v>63</v>
      </c>
      <c r="F1926" s="0" t="n">
        <f aca="false">C1926+D1926</f>
        <v>11497.5</v>
      </c>
      <c r="G1926" s="0" t="n">
        <f aca="false">F1926+E1926</f>
        <v>11560.5</v>
      </c>
      <c r="H1926" s="53" t="n">
        <v>205310743</v>
      </c>
      <c r="I1926" s="47" t="s">
        <v>11030</v>
      </c>
      <c r="J1926" s="48" t="n">
        <v>11560.5</v>
      </c>
      <c r="K1926" s="0" t="n">
        <f aca="false">G1926-J1926</f>
        <v>0</v>
      </c>
    </row>
    <row r="1927" customFormat="false" ht="29.85" hidden="false" customHeight="false" outlineLevel="0" collapsed="false">
      <c r="A1927" s="0" t="n">
        <v>205310744</v>
      </c>
      <c r="B1927" s="0" t="n">
        <v>3</v>
      </c>
      <c r="C1927" s="0" t="n">
        <v>11497.5</v>
      </c>
      <c r="D1927" s="0" t="n">
        <v>0</v>
      </c>
      <c r="E1927" s="0" t="n">
        <f aca="false">21*B1927</f>
        <v>63</v>
      </c>
      <c r="F1927" s="0" t="n">
        <f aca="false">C1927+D1927</f>
        <v>11497.5</v>
      </c>
      <c r="G1927" s="0" t="n">
        <f aca="false">F1927+E1927</f>
        <v>11560.5</v>
      </c>
      <c r="H1927" s="53" t="n">
        <v>205310744</v>
      </c>
      <c r="I1927" s="47" t="s">
        <v>11031</v>
      </c>
      <c r="J1927" s="48" t="n">
        <v>11560.5</v>
      </c>
      <c r="K1927" s="0" t="n">
        <f aca="false">G1927-J1927</f>
        <v>0</v>
      </c>
    </row>
    <row r="1928" customFormat="false" ht="15.65" hidden="false" customHeight="false" outlineLevel="0" collapsed="false">
      <c r="A1928" s="0" t="n">
        <v>205310752</v>
      </c>
      <c r="B1928" s="0" t="n">
        <v>3</v>
      </c>
      <c r="C1928" s="0" t="n">
        <v>11497.5</v>
      </c>
      <c r="D1928" s="0" t="n">
        <v>0</v>
      </c>
      <c r="E1928" s="0" t="n">
        <f aca="false">21*B1928</f>
        <v>63</v>
      </c>
      <c r="F1928" s="0" t="n">
        <f aca="false">C1928+D1928</f>
        <v>11497.5</v>
      </c>
      <c r="G1928" s="0" t="n">
        <f aca="false">F1928+E1928</f>
        <v>11560.5</v>
      </c>
      <c r="H1928" s="53" t="n">
        <v>205310752</v>
      </c>
      <c r="I1928" s="47" t="s">
        <v>11032</v>
      </c>
      <c r="J1928" s="48" t="n">
        <v>11560.5</v>
      </c>
      <c r="K1928" s="0" t="n">
        <f aca="false">G1928-J1928</f>
        <v>0</v>
      </c>
    </row>
    <row r="1929" customFormat="false" ht="29.85" hidden="false" customHeight="false" outlineLevel="0" collapsed="false">
      <c r="A1929" s="0" t="n">
        <v>205310757</v>
      </c>
      <c r="B1929" s="0" t="n">
        <v>2</v>
      </c>
      <c r="C1929" s="0" t="n">
        <v>7665</v>
      </c>
      <c r="D1929" s="0" t="n">
        <v>0</v>
      </c>
      <c r="E1929" s="0" t="n">
        <f aca="false">21*B1929</f>
        <v>42</v>
      </c>
      <c r="F1929" s="0" t="n">
        <f aca="false">C1929+D1929</f>
        <v>7665</v>
      </c>
      <c r="G1929" s="0" t="n">
        <f aca="false">F1929+E1929</f>
        <v>7707</v>
      </c>
      <c r="H1929" s="18" t="n">
        <v>205310757</v>
      </c>
      <c r="I1929" s="47" t="s">
        <v>11033</v>
      </c>
      <c r="J1929" s="48" t="n">
        <v>7707</v>
      </c>
      <c r="K1929" s="0" t="n">
        <f aca="false">G1929-J1929</f>
        <v>0</v>
      </c>
    </row>
    <row r="1930" customFormat="false" ht="29.85" hidden="false" customHeight="false" outlineLevel="0" collapsed="false">
      <c r="A1930" s="0" t="n">
        <v>205310761</v>
      </c>
      <c r="B1930" s="0" t="n">
        <v>3</v>
      </c>
      <c r="C1930" s="0" t="n">
        <v>11497.5</v>
      </c>
      <c r="D1930" s="0" t="n">
        <v>0</v>
      </c>
      <c r="E1930" s="0" t="n">
        <f aca="false">21*B1930</f>
        <v>63</v>
      </c>
      <c r="F1930" s="0" t="n">
        <f aca="false">C1930+D1930</f>
        <v>11497.5</v>
      </c>
      <c r="G1930" s="0" t="n">
        <f aca="false">F1930+E1930</f>
        <v>11560.5</v>
      </c>
      <c r="H1930" s="18" t="n">
        <v>205310761</v>
      </c>
      <c r="I1930" s="47" t="s">
        <v>11034</v>
      </c>
      <c r="J1930" s="48" t="n">
        <v>11560.5</v>
      </c>
      <c r="K1930" s="0" t="n">
        <f aca="false">G1930-J1930</f>
        <v>0</v>
      </c>
    </row>
    <row r="1931" customFormat="false" ht="29.85" hidden="false" customHeight="false" outlineLevel="0" collapsed="false">
      <c r="A1931" s="0" t="n">
        <v>205310770</v>
      </c>
      <c r="B1931" s="0" t="n">
        <v>1</v>
      </c>
      <c r="C1931" s="0" t="n">
        <v>4672.5</v>
      </c>
      <c r="D1931" s="0" t="n">
        <v>0</v>
      </c>
      <c r="E1931" s="0" t="n">
        <f aca="false">21*B1931</f>
        <v>21</v>
      </c>
      <c r="F1931" s="0" t="n">
        <f aca="false">C1931+D1931</f>
        <v>4672.5</v>
      </c>
      <c r="G1931" s="0" t="n">
        <f aca="false">F1931+E1931</f>
        <v>4693.5</v>
      </c>
      <c r="H1931" s="18" t="n">
        <v>205310770</v>
      </c>
      <c r="I1931" s="47" t="s">
        <v>11035</v>
      </c>
      <c r="J1931" s="48" t="n">
        <v>4693.5</v>
      </c>
      <c r="K1931" s="0" t="n">
        <f aca="false">G1931-J1931</f>
        <v>0</v>
      </c>
    </row>
    <row r="1932" customFormat="false" ht="29.85" hidden="false" customHeight="false" outlineLevel="0" collapsed="false">
      <c r="A1932" s="0" t="n">
        <v>205310777</v>
      </c>
      <c r="B1932" s="0" t="n">
        <v>1</v>
      </c>
      <c r="C1932" s="0" t="n">
        <v>5722.4</v>
      </c>
      <c r="D1932" s="0" t="n">
        <v>0</v>
      </c>
      <c r="E1932" s="0" t="n">
        <f aca="false">21*B1932</f>
        <v>21</v>
      </c>
      <c r="F1932" s="0" t="n">
        <f aca="false">C1932+D1932</f>
        <v>5722.4</v>
      </c>
      <c r="G1932" s="0" t="n">
        <f aca="false">F1932+E1932</f>
        <v>5743.4</v>
      </c>
      <c r="H1932" s="53" t="n">
        <v>205310777</v>
      </c>
      <c r="I1932" s="47" t="s">
        <v>11036</v>
      </c>
      <c r="J1932" s="48" t="n">
        <v>5743.4</v>
      </c>
      <c r="K1932" s="0" t="n">
        <f aca="false">G1932-J1932</f>
        <v>0</v>
      </c>
    </row>
    <row r="1933" customFormat="false" ht="29.85" hidden="false" customHeight="false" outlineLevel="0" collapsed="false">
      <c r="A1933" s="0" t="n">
        <v>205310841</v>
      </c>
      <c r="B1933" s="0" t="n">
        <v>4</v>
      </c>
      <c r="C1933" s="0" t="n">
        <v>15330</v>
      </c>
      <c r="D1933" s="0" t="n">
        <v>0</v>
      </c>
      <c r="E1933" s="0" t="n">
        <f aca="false">21*B1933</f>
        <v>84</v>
      </c>
      <c r="F1933" s="0" t="n">
        <f aca="false">C1933+D1933</f>
        <v>15330</v>
      </c>
      <c r="G1933" s="0" t="n">
        <f aca="false">F1933+E1933</f>
        <v>15414</v>
      </c>
      <c r="H1933" s="18" t="n">
        <v>205310841</v>
      </c>
      <c r="I1933" s="47" t="s">
        <v>11037</v>
      </c>
      <c r="J1933" s="48" t="n">
        <v>15414</v>
      </c>
      <c r="K1933" s="0" t="n">
        <f aca="false">G1933-J1933</f>
        <v>0</v>
      </c>
    </row>
    <row r="1934" customFormat="false" ht="29.85" hidden="false" customHeight="false" outlineLevel="0" collapsed="false">
      <c r="A1934" s="0" t="n">
        <v>205310842</v>
      </c>
      <c r="B1934" s="0" t="n">
        <v>3</v>
      </c>
      <c r="C1934" s="0" t="n">
        <v>11497.5</v>
      </c>
      <c r="D1934" s="0" t="n">
        <v>0</v>
      </c>
      <c r="E1934" s="0" t="n">
        <f aca="false">21*B1934</f>
        <v>63</v>
      </c>
      <c r="F1934" s="0" t="n">
        <f aca="false">C1934+D1934</f>
        <v>11497.5</v>
      </c>
      <c r="G1934" s="0" t="n">
        <f aca="false">F1934+E1934</f>
        <v>11560.5</v>
      </c>
      <c r="H1934" s="18" t="n">
        <v>205310842</v>
      </c>
      <c r="I1934" s="47" t="s">
        <v>11038</v>
      </c>
      <c r="J1934" s="48" t="n">
        <v>11560.5</v>
      </c>
      <c r="K1934" s="0" t="n">
        <f aca="false">G1934-J1934</f>
        <v>0</v>
      </c>
    </row>
    <row r="1935" customFormat="false" ht="15.75" hidden="false" customHeight="false" outlineLevel="0" collapsed="false">
      <c r="A1935" s="0" t="n">
        <v>205310866</v>
      </c>
      <c r="B1935" s="0" t="n">
        <v>2</v>
      </c>
      <c r="C1935" s="0" t="n">
        <v>7665</v>
      </c>
      <c r="D1935" s="0" t="n">
        <v>0</v>
      </c>
      <c r="E1935" s="0" t="n">
        <f aca="false">21*B1935</f>
        <v>42</v>
      </c>
      <c r="F1935" s="0" t="n">
        <f aca="false">C1935+D1935</f>
        <v>7665</v>
      </c>
      <c r="G1935" s="0" t="n">
        <f aca="false">F1935+E1935</f>
        <v>7707</v>
      </c>
      <c r="H1935" s="18" t="n">
        <v>205310866</v>
      </c>
      <c r="I1935" s="47" t="s">
        <v>11039</v>
      </c>
      <c r="J1935" s="48" t="n">
        <v>7707</v>
      </c>
      <c r="K1935" s="0" t="n">
        <f aca="false">G1935-J1935</f>
        <v>0</v>
      </c>
    </row>
    <row r="1936" customFormat="false" ht="29.85" hidden="false" customHeight="false" outlineLevel="0" collapsed="false">
      <c r="A1936" s="0" t="n">
        <v>205310890</v>
      </c>
      <c r="B1936" s="0" t="n">
        <v>4</v>
      </c>
      <c r="C1936" s="0" t="n">
        <v>15330</v>
      </c>
      <c r="D1936" s="0" t="n">
        <v>0</v>
      </c>
      <c r="E1936" s="0" t="n">
        <f aca="false">21*B1936</f>
        <v>84</v>
      </c>
      <c r="F1936" s="0" t="n">
        <f aca="false">C1936+D1936</f>
        <v>15330</v>
      </c>
      <c r="G1936" s="0" t="n">
        <f aca="false">F1936+E1936</f>
        <v>15414</v>
      </c>
      <c r="H1936" s="18" t="n">
        <v>205310890</v>
      </c>
      <c r="I1936" s="47" t="s">
        <v>11040</v>
      </c>
      <c r="J1936" s="48" t="n">
        <v>15414</v>
      </c>
      <c r="K1936" s="0" t="n">
        <f aca="false">G1936-J1936</f>
        <v>0</v>
      </c>
    </row>
    <row r="1937" customFormat="false" ht="29.85" hidden="false" customHeight="false" outlineLevel="0" collapsed="false">
      <c r="A1937" s="0" t="n">
        <v>205310891</v>
      </c>
      <c r="B1937" s="0" t="n">
        <v>3</v>
      </c>
      <c r="C1937" s="0" t="n">
        <v>11497.5</v>
      </c>
      <c r="D1937" s="0" t="n">
        <v>0</v>
      </c>
      <c r="E1937" s="0" t="n">
        <f aca="false">21*B1937</f>
        <v>63</v>
      </c>
      <c r="F1937" s="0" t="n">
        <f aca="false">C1937+D1937</f>
        <v>11497.5</v>
      </c>
      <c r="G1937" s="0" t="n">
        <f aca="false">F1937+E1937</f>
        <v>11560.5</v>
      </c>
      <c r="H1937" s="18" t="n">
        <v>205310891</v>
      </c>
      <c r="I1937" s="47" t="s">
        <v>11041</v>
      </c>
      <c r="J1937" s="48" t="n">
        <v>11560.5</v>
      </c>
      <c r="K1937" s="0" t="n">
        <f aca="false">G1937-J1937</f>
        <v>0</v>
      </c>
    </row>
    <row r="1938" customFormat="false" ht="29.85" hidden="false" customHeight="false" outlineLevel="0" collapsed="false">
      <c r="A1938" s="0" t="n">
        <v>205310970</v>
      </c>
      <c r="B1938" s="0" t="n">
        <v>2</v>
      </c>
      <c r="C1938" s="0" t="n">
        <v>7665</v>
      </c>
      <c r="D1938" s="0" t="n">
        <v>0</v>
      </c>
      <c r="E1938" s="0" t="n">
        <f aca="false">21*B1938</f>
        <v>42</v>
      </c>
      <c r="F1938" s="0" t="n">
        <f aca="false">C1938+D1938</f>
        <v>7665</v>
      </c>
      <c r="G1938" s="0" t="n">
        <f aca="false">F1938+E1938</f>
        <v>7707</v>
      </c>
      <c r="H1938" s="49" t="n">
        <v>205310970</v>
      </c>
      <c r="I1938" s="47" t="s">
        <v>11042</v>
      </c>
      <c r="J1938" s="48" t="n">
        <v>7707</v>
      </c>
      <c r="K1938" s="0" t="n">
        <f aca="false">G1938-J1938</f>
        <v>0</v>
      </c>
    </row>
    <row r="1939" customFormat="false" ht="29.85" hidden="false" customHeight="false" outlineLevel="0" collapsed="false">
      <c r="A1939" s="0" t="n">
        <v>205310970</v>
      </c>
      <c r="B1939" s="0" t="n">
        <v>2</v>
      </c>
      <c r="C1939" s="0" t="n">
        <v>7665</v>
      </c>
      <c r="D1939" s="0" t="n">
        <v>0</v>
      </c>
      <c r="E1939" s="0" t="n">
        <f aca="false">21*B1939</f>
        <v>42</v>
      </c>
      <c r="F1939" s="0" t="n">
        <f aca="false">C1939+D1939</f>
        <v>7665</v>
      </c>
      <c r="G1939" s="0" t="n">
        <f aca="false">F1939+E1939</f>
        <v>7707</v>
      </c>
      <c r="H1939" s="49" t="n">
        <v>205310970</v>
      </c>
      <c r="I1939" s="47" t="s">
        <v>11043</v>
      </c>
      <c r="J1939" s="48" t="n">
        <v>7707</v>
      </c>
      <c r="K1939" s="0" t="n">
        <f aca="false">G1939-J1939</f>
        <v>0</v>
      </c>
    </row>
    <row r="1940" customFormat="false" ht="29.85" hidden="false" customHeight="false" outlineLevel="0" collapsed="false">
      <c r="A1940" s="0" t="n">
        <v>205310971</v>
      </c>
      <c r="B1940" s="0" t="n">
        <v>7</v>
      </c>
      <c r="C1940" s="0" t="n">
        <v>26827.5</v>
      </c>
      <c r="D1940" s="0" t="n">
        <v>0</v>
      </c>
      <c r="E1940" s="0" t="n">
        <f aca="false">21*B1940</f>
        <v>147</v>
      </c>
      <c r="F1940" s="0" t="n">
        <f aca="false">C1940+D1940</f>
        <v>26827.5</v>
      </c>
      <c r="G1940" s="0" t="n">
        <f aca="false">F1940+E1940</f>
        <v>26974.5</v>
      </c>
      <c r="H1940" s="18" t="n">
        <v>205310971</v>
      </c>
      <c r="I1940" s="47" t="s">
        <v>11044</v>
      </c>
      <c r="J1940" s="48" t="n">
        <v>26974.5</v>
      </c>
      <c r="K1940" s="0" t="n">
        <f aca="false">G1940-J1940</f>
        <v>0</v>
      </c>
    </row>
    <row r="1941" customFormat="false" ht="29.85" hidden="false" customHeight="false" outlineLevel="0" collapsed="false">
      <c r="A1941" s="0" t="n">
        <v>205310973</v>
      </c>
      <c r="B1941" s="0" t="n">
        <v>2</v>
      </c>
      <c r="C1941" s="0" t="n">
        <v>7665</v>
      </c>
      <c r="D1941" s="0" t="n">
        <v>0</v>
      </c>
      <c r="E1941" s="0" t="n">
        <f aca="false">21*B1941</f>
        <v>42</v>
      </c>
      <c r="F1941" s="0" t="n">
        <f aca="false">C1941+D1941</f>
        <v>7665</v>
      </c>
      <c r="G1941" s="0" t="n">
        <f aca="false">F1941+E1941</f>
        <v>7707</v>
      </c>
      <c r="H1941" s="18" t="n">
        <v>205310973</v>
      </c>
      <c r="I1941" s="47" t="s">
        <v>11045</v>
      </c>
      <c r="J1941" s="48" t="n">
        <v>7707</v>
      </c>
      <c r="K1941" s="0" t="n">
        <f aca="false">G1941-J1941</f>
        <v>0</v>
      </c>
    </row>
    <row r="1942" customFormat="false" ht="29.85" hidden="false" customHeight="false" outlineLevel="0" collapsed="false">
      <c r="A1942" s="0" t="n">
        <v>205310994</v>
      </c>
      <c r="B1942" s="0" t="n">
        <v>3</v>
      </c>
      <c r="C1942" s="0" t="n">
        <v>11497.5</v>
      </c>
      <c r="D1942" s="0" t="n">
        <v>0</v>
      </c>
      <c r="E1942" s="0" t="n">
        <f aca="false">21*B1942</f>
        <v>63</v>
      </c>
      <c r="F1942" s="0" t="n">
        <f aca="false">C1942+D1942</f>
        <v>11497.5</v>
      </c>
      <c r="G1942" s="0" t="n">
        <f aca="false">F1942+E1942</f>
        <v>11560.5</v>
      </c>
      <c r="H1942" s="18" t="n">
        <v>205310994</v>
      </c>
      <c r="I1942" s="47" t="s">
        <v>11046</v>
      </c>
      <c r="J1942" s="48" t="n">
        <v>11560.5</v>
      </c>
      <c r="K1942" s="0" t="n">
        <f aca="false">G1942-J1942</f>
        <v>0</v>
      </c>
    </row>
    <row r="1943" customFormat="false" ht="29.85" hidden="false" customHeight="false" outlineLevel="0" collapsed="false">
      <c r="A1943" s="0" t="n">
        <v>205311084</v>
      </c>
      <c r="B1943" s="0" t="n">
        <v>4</v>
      </c>
      <c r="C1943" s="0" t="n">
        <v>15330</v>
      </c>
      <c r="D1943" s="0" t="n">
        <v>0</v>
      </c>
      <c r="E1943" s="0" t="n">
        <f aca="false">21*B1943</f>
        <v>84</v>
      </c>
      <c r="F1943" s="0" t="n">
        <f aca="false">C1943+D1943</f>
        <v>15330</v>
      </c>
      <c r="G1943" s="0" t="n">
        <f aca="false">F1943+E1943</f>
        <v>15414</v>
      </c>
      <c r="H1943" s="49" t="n">
        <v>205311084</v>
      </c>
      <c r="I1943" s="47" t="s">
        <v>11047</v>
      </c>
      <c r="J1943" s="48" t="n">
        <v>15414</v>
      </c>
      <c r="K1943" s="0" t="n">
        <f aca="false">G1943-J1943</f>
        <v>0</v>
      </c>
    </row>
    <row r="1944" customFormat="false" ht="29.85" hidden="false" customHeight="false" outlineLevel="0" collapsed="false">
      <c r="A1944" s="0" t="n">
        <v>205311084</v>
      </c>
      <c r="B1944" s="0" t="n">
        <v>3</v>
      </c>
      <c r="C1944" s="0" t="n">
        <v>11497.5</v>
      </c>
      <c r="D1944" s="0" t="n">
        <v>0</v>
      </c>
      <c r="E1944" s="0" t="n">
        <f aca="false">21*B1944</f>
        <v>63</v>
      </c>
      <c r="F1944" s="0" t="n">
        <f aca="false">C1944+D1944</f>
        <v>11497.5</v>
      </c>
      <c r="G1944" s="0" t="n">
        <f aca="false">F1944+E1944</f>
        <v>11560.5</v>
      </c>
      <c r="H1944" s="49" t="n">
        <v>205311084</v>
      </c>
      <c r="I1944" s="47" t="s">
        <v>11048</v>
      </c>
      <c r="J1944" s="48" t="n">
        <v>11560.5</v>
      </c>
      <c r="K1944" s="0" t="n">
        <f aca="false">G1944-J1944</f>
        <v>0</v>
      </c>
    </row>
    <row r="1945" customFormat="false" ht="29.85" hidden="false" customHeight="false" outlineLevel="0" collapsed="false">
      <c r="A1945" s="0" t="n">
        <v>205311106</v>
      </c>
      <c r="B1945" s="0" t="n">
        <v>8</v>
      </c>
      <c r="C1945" s="0" t="n">
        <v>37380</v>
      </c>
      <c r="D1945" s="0" t="n">
        <v>0</v>
      </c>
      <c r="E1945" s="0" t="n">
        <f aca="false">21*B1945</f>
        <v>168</v>
      </c>
      <c r="F1945" s="0" t="n">
        <f aca="false">C1945+D1945</f>
        <v>37380</v>
      </c>
      <c r="G1945" s="0" t="n">
        <f aca="false">F1945+E1945</f>
        <v>37548</v>
      </c>
      <c r="H1945" s="18" t="n">
        <v>205311106</v>
      </c>
      <c r="I1945" s="47" t="s">
        <v>11049</v>
      </c>
      <c r="J1945" s="48" t="n">
        <v>37548</v>
      </c>
      <c r="K1945" s="0" t="n">
        <f aca="false">G1945-J1945</f>
        <v>0</v>
      </c>
    </row>
    <row r="1946" customFormat="false" ht="29.85" hidden="false" customHeight="false" outlineLevel="0" collapsed="false">
      <c r="A1946" s="0" t="n">
        <v>205311176</v>
      </c>
      <c r="B1946" s="0" t="n">
        <v>5</v>
      </c>
      <c r="C1946" s="0" t="n">
        <v>19162.5</v>
      </c>
      <c r="D1946" s="0" t="n">
        <v>0</v>
      </c>
      <c r="E1946" s="0" t="n">
        <f aca="false">21*B1946</f>
        <v>105</v>
      </c>
      <c r="F1946" s="0" t="n">
        <f aca="false">C1946+D1946</f>
        <v>19162.5</v>
      </c>
      <c r="G1946" s="0" t="n">
        <f aca="false">F1946+E1946</f>
        <v>19267.5</v>
      </c>
      <c r="H1946" s="18" t="n">
        <v>205311176</v>
      </c>
      <c r="I1946" s="47" t="s">
        <v>11050</v>
      </c>
      <c r="J1946" s="48" t="n">
        <v>19267.5</v>
      </c>
      <c r="K1946" s="0" t="n">
        <f aca="false">G1946-J1946</f>
        <v>0</v>
      </c>
    </row>
    <row r="1947" customFormat="false" ht="29.85" hidden="false" customHeight="false" outlineLevel="0" collapsed="false">
      <c r="A1947" s="0" t="n">
        <v>205311191</v>
      </c>
      <c r="B1947" s="0" t="n">
        <v>4</v>
      </c>
      <c r="C1947" s="0" t="n">
        <v>15330</v>
      </c>
      <c r="D1947" s="0" t="n">
        <v>0</v>
      </c>
      <c r="E1947" s="0" t="n">
        <f aca="false">21*B1947</f>
        <v>84</v>
      </c>
      <c r="F1947" s="0" t="n">
        <f aca="false">C1947+D1947</f>
        <v>15330</v>
      </c>
      <c r="G1947" s="0" t="n">
        <f aca="false">F1947+E1947</f>
        <v>15414</v>
      </c>
      <c r="H1947" s="18" t="n">
        <v>205311191</v>
      </c>
      <c r="I1947" s="47" t="s">
        <v>11051</v>
      </c>
      <c r="J1947" s="48" t="n">
        <v>15414</v>
      </c>
      <c r="K1947" s="0" t="n">
        <f aca="false">G1947-J1947</f>
        <v>0</v>
      </c>
    </row>
    <row r="1948" customFormat="false" ht="15.65" hidden="false" customHeight="false" outlineLevel="0" collapsed="false">
      <c r="A1948" s="0" t="n">
        <v>205311200</v>
      </c>
      <c r="B1948" s="0" t="n">
        <v>4</v>
      </c>
      <c r="C1948" s="0" t="n">
        <v>15330</v>
      </c>
      <c r="D1948" s="0" t="n">
        <v>0</v>
      </c>
      <c r="E1948" s="0" t="n">
        <f aca="false">21*B1948</f>
        <v>84</v>
      </c>
      <c r="F1948" s="0" t="n">
        <f aca="false">C1948+D1948</f>
        <v>15330</v>
      </c>
      <c r="G1948" s="0" t="n">
        <f aca="false">F1948+E1948</f>
        <v>15414</v>
      </c>
      <c r="H1948" s="18" t="n">
        <v>205311200</v>
      </c>
      <c r="I1948" s="47" t="s">
        <v>11052</v>
      </c>
      <c r="J1948" s="48" t="n">
        <v>15414</v>
      </c>
      <c r="K1948" s="0" t="n">
        <f aca="false">G1948-J1948</f>
        <v>0</v>
      </c>
    </row>
    <row r="1949" customFormat="false" ht="29.85" hidden="false" customHeight="false" outlineLevel="0" collapsed="false">
      <c r="A1949" s="0" t="n">
        <v>205311255</v>
      </c>
      <c r="B1949" s="0" t="n">
        <v>6</v>
      </c>
      <c r="C1949" s="0" t="n">
        <v>28035</v>
      </c>
      <c r="D1949" s="0" t="n">
        <v>0</v>
      </c>
      <c r="E1949" s="0" t="n">
        <f aca="false">21*B1949</f>
        <v>126</v>
      </c>
      <c r="F1949" s="0" t="n">
        <f aca="false">C1949+D1949</f>
        <v>28035</v>
      </c>
      <c r="G1949" s="0" t="n">
        <f aca="false">F1949+E1949</f>
        <v>28161</v>
      </c>
      <c r="H1949" s="18" t="n">
        <v>205311255</v>
      </c>
      <c r="I1949" s="47" t="s">
        <v>11053</v>
      </c>
      <c r="J1949" s="48" t="n">
        <v>28161</v>
      </c>
      <c r="K1949" s="0" t="n">
        <f aca="false">G1949-J1949</f>
        <v>0</v>
      </c>
    </row>
    <row r="1950" customFormat="false" ht="15.65" hidden="false" customHeight="false" outlineLevel="0" collapsed="false">
      <c r="A1950" s="0" t="n">
        <v>205311298</v>
      </c>
      <c r="B1950" s="0" t="n">
        <v>1</v>
      </c>
      <c r="C1950" s="0" t="n">
        <v>4672.5</v>
      </c>
      <c r="D1950" s="0" t="n">
        <v>0</v>
      </c>
      <c r="E1950" s="0" t="n">
        <f aca="false">21*B1950</f>
        <v>21</v>
      </c>
      <c r="F1950" s="0" t="n">
        <f aca="false">C1950+D1950</f>
        <v>4672.5</v>
      </c>
      <c r="G1950" s="0" t="n">
        <f aca="false">F1950+E1950</f>
        <v>4693.5</v>
      </c>
      <c r="H1950" s="18" t="n">
        <v>205311298</v>
      </c>
      <c r="I1950" s="47" t="s">
        <v>11054</v>
      </c>
      <c r="J1950" s="48" t="n">
        <v>4693.5</v>
      </c>
      <c r="K1950" s="0" t="n">
        <f aca="false">G1950-J1950</f>
        <v>0</v>
      </c>
    </row>
    <row r="1951" customFormat="false" ht="29.85" hidden="false" customHeight="false" outlineLevel="0" collapsed="false">
      <c r="A1951" s="0" t="n">
        <v>205311305</v>
      </c>
      <c r="B1951" s="0" t="n">
        <v>2</v>
      </c>
      <c r="C1951" s="0" t="n">
        <v>7665</v>
      </c>
      <c r="D1951" s="0" t="n">
        <v>0</v>
      </c>
      <c r="E1951" s="0" t="n">
        <f aca="false">21*B1951</f>
        <v>42</v>
      </c>
      <c r="F1951" s="0" t="n">
        <f aca="false">C1951+D1951</f>
        <v>7665</v>
      </c>
      <c r="G1951" s="0" t="n">
        <f aca="false">F1951+E1951</f>
        <v>7707</v>
      </c>
      <c r="H1951" s="18" t="n">
        <v>205311305</v>
      </c>
      <c r="I1951" s="47" t="s">
        <v>11055</v>
      </c>
      <c r="J1951" s="48" t="n">
        <v>7707</v>
      </c>
      <c r="K1951" s="0" t="n">
        <f aca="false">G1951-J1951</f>
        <v>0</v>
      </c>
    </row>
    <row r="1952" customFormat="false" ht="29.85" hidden="false" customHeight="false" outlineLevel="0" collapsed="false">
      <c r="A1952" s="0" t="n">
        <v>205311333</v>
      </c>
      <c r="B1952" s="0" t="n">
        <v>2</v>
      </c>
      <c r="C1952" s="0" t="n">
        <v>7665</v>
      </c>
      <c r="D1952" s="0" t="n">
        <v>0</v>
      </c>
      <c r="E1952" s="0" t="n">
        <f aca="false">21*B1952</f>
        <v>42</v>
      </c>
      <c r="F1952" s="0" t="n">
        <f aca="false">C1952+D1952</f>
        <v>7665</v>
      </c>
      <c r="G1952" s="0" t="n">
        <f aca="false">F1952+E1952</f>
        <v>7707</v>
      </c>
      <c r="H1952" s="49" t="n">
        <v>205311333</v>
      </c>
      <c r="I1952" s="47" t="s">
        <v>11056</v>
      </c>
      <c r="J1952" s="48" t="n">
        <v>7707</v>
      </c>
      <c r="K1952" s="0" t="n">
        <f aca="false">G1952-J1952</f>
        <v>0</v>
      </c>
    </row>
    <row r="1953" customFormat="false" ht="29.85" hidden="false" customHeight="false" outlineLevel="0" collapsed="false">
      <c r="A1953" s="0" t="n">
        <v>205311333</v>
      </c>
      <c r="B1953" s="0" t="n">
        <v>2</v>
      </c>
      <c r="C1953" s="0" t="n">
        <v>7665</v>
      </c>
      <c r="D1953" s="0" t="n">
        <v>0</v>
      </c>
      <c r="E1953" s="0" t="n">
        <f aca="false">21*B1953</f>
        <v>42</v>
      </c>
      <c r="F1953" s="0" t="n">
        <f aca="false">C1953+D1953</f>
        <v>7665</v>
      </c>
      <c r="G1953" s="0" t="n">
        <f aca="false">F1953+E1953</f>
        <v>7707</v>
      </c>
      <c r="H1953" s="49" t="n">
        <v>205311333</v>
      </c>
      <c r="I1953" s="54" t="s">
        <v>11057</v>
      </c>
      <c r="J1953" s="55" t="n">
        <v>7707</v>
      </c>
      <c r="K1953" s="0" t="n">
        <f aca="false">G1953-J1953</f>
        <v>0</v>
      </c>
    </row>
    <row r="1954" customFormat="false" ht="29.85" hidden="false" customHeight="false" outlineLevel="0" collapsed="false">
      <c r="A1954" s="0" t="n">
        <v>205311335</v>
      </c>
      <c r="B1954" s="0" t="n">
        <v>2</v>
      </c>
      <c r="C1954" s="0" t="n">
        <v>9345</v>
      </c>
      <c r="D1954" s="0" t="n">
        <v>0</v>
      </c>
      <c r="E1954" s="0" t="n">
        <f aca="false">21*B1954</f>
        <v>42</v>
      </c>
      <c r="F1954" s="0" t="n">
        <f aca="false">C1954+D1954</f>
        <v>9345</v>
      </c>
      <c r="G1954" s="0" t="n">
        <f aca="false">F1954+E1954</f>
        <v>9387</v>
      </c>
      <c r="H1954" s="53" t="n">
        <v>205311335</v>
      </c>
      <c r="I1954" s="47" t="s">
        <v>11058</v>
      </c>
      <c r="J1954" s="48" t="n">
        <v>9387</v>
      </c>
      <c r="K1954" s="0" t="n">
        <f aca="false">G1954-J1954</f>
        <v>0</v>
      </c>
    </row>
    <row r="1955" customFormat="false" ht="29.85" hidden="false" customHeight="false" outlineLevel="0" collapsed="false">
      <c r="A1955" s="0" t="n">
        <v>205311343</v>
      </c>
      <c r="B1955" s="0" t="n">
        <v>2</v>
      </c>
      <c r="C1955" s="0" t="n">
        <v>7665</v>
      </c>
      <c r="D1955" s="0" t="n">
        <v>0</v>
      </c>
      <c r="E1955" s="0" t="n">
        <f aca="false">21*B1955</f>
        <v>42</v>
      </c>
      <c r="F1955" s="0" t="n">
        <f aca="false">C1955+D1955</f>
        <v>7665</v>
      </c>
      <c r="G1955" s="0" t="n">
        <f aca="false">F1955+E1955</f>
        <v>7707</v>
      </c>
      <c r="H1955" s="18" t="n">
        <v>205311343</v>
      </c>
      <c r="I1955" s="47" t="s">
        <v>11059</v>
      </c>
      <c r="J1955" s="48" t="n">
        <v>7707</v>
      </c>
      <c r="K1955" s="0" t="n">
        <f aca="false">G1955-J1955</f>
        <v>0</v>
      </c>
    </row>
    <row r="1956" customFormat="false" ht="29.85" hidden="false" customHeight="false" outlineLevel="0" collapsed="false">
      <c r="A1956" s="0" t="n">
        <v>205311398</v>
      </c>
      <c r="B1956" s="0" t="n">
        <v>2</v>
      </c>
      <c r="C1956" s="0" t="n">
        <v>7665</v>
      </c>
      <c r="D1956" s="0" t="n">
        <v>0</v>
      </c>
      <c r="E1956" s="0" t="n">
        <f aca="false">21*B1956</f>
        <v>42</v>
      </c>
      <c r="F1956" s="0" t="n">
        <f aca="false">C1956+D1956</f>
        <v>7665</v>
      </c>
      <c r="G1956" s="0" t="n">
        <f aca="false">F1956+E1956</f>
        <v>7707</v>
      </c>
      <c r="H1956" s="18" t="n">
        <v>205311398</v>
      </c>
      <c r="I1956" s="47" t="s">
        <v>11060</v>
      </c>
      <c r="J1956" s="48" t="n">
        <v>7707</v>
      </c>
      <c r="K1956" s="0" t="n">
        <f aca="false">G1956-J1956</f>
        <v>0</v>
      </c>
    </row>
    <row r="1957" customFormat="false" ht="29.85" hidden="false" customHeight="false" outlineLevel="0" collapsed="false">
      <c r="A1957" s="0" t="n">
        <v>205311404</v>
      </c>
      <c r="B1957" s="0" t="n">
        <v>1</v>
      </c>
      <c r="C1957" s="0" t="n">
        <v>4672.5</v>
      </c>
      <c r="D1957" s="0" t="n">
        <v>0</v>
      </c>
      <c r="E1957" s="0" t="n">
        <f aca="false">21*B1957</f>
        <v>21</v>
      </c>
      <c r="F1957" s="0" t="n">
        <f aca="false">C1957+D1957</f>
        <v>4672.5</v>
      </c>
      <c r="G1957" s="0" t="n">
        <f aca="false">F1957+E1957</f>
        <v>4693.5</v>
      </c>
      <c r="H1957" s="53" t="n">
        <v>205311404</v>
      </c>
      <c r="I1957" s="47" t="s">
        <v>11061</v>
      </c>
      <c r="J1957" s="48" t="n">
        <v>4693.5</v>
      </c>
      <c r="K1957" s="0" t="n">
        <f aca="false">G1957-J1957</f>
        <v>0</v>
      </c>
    </row>
    <row r="1958" customFormat="false" ht="29.85" hidden="false" customHeight="false" outlineLevel="0" collapsed="false">
      <c r="A1958" s="0" t="n">
        <v>205311414</v>
      </c>
      <c r="B1958" s="0" t="n">
        <v>4</v>
      </c>
      <c r="C1958" s="0" t="n">
        <v>15330</v>
      </c>
      <c r="D1958" s="0" t="n">
        <v>0</v>
      </c>
      <c r="E1958" s="0" t="n">
        <f aca="false">21*B1958</f>
        <v>84</v>
      </c>
      <c r="F1958" s="0" t="n">
        <f aca="false">C1958+D1958</f>
        <v>15330</v>
      </c>
      <c r="G1958" s="0" t="n">
        <f aca="false">F1958+E1958</f>
        <v>15414</v>
      </c>
      <c r="H1958" s="56" t="n">
        <v>205311414</v>
      </c>
      <c r="I1958" s="54" t="s">
        <v>11062</v>
      </c>
      <c r="J1958" s="55" t="n">
        <v>15414</v>
      </c>
      <c r="K1958" s="0" t="n">
        <f aca="false">G1958-J1958</f>
        <v>0</v>
      </c>
    </row>
    <row r="1959" customFormat="false" ht="29.85" hidden="false" customHeight="false" outlineLevel="0" collapsed="false">
      <c r="A1959" s="0" t="n">
        <v>205311422</v>
      </c>
      <c r="B1959" s="0" t="n">
        <v>3</v>
      </c>
      <c r="C1959" s="0" t="n">
        <v>11497.5</v>
      </c>
      <c r="D1959" s="0" t="n">
        <v>0</v>
      </c>
      <c r="E1959" s="0" t="n">
        <f aca="false">21*B1959</f>
        <v>63</v>
      </c>
      <c r="F1959" s="0" t="n">
        <f aca="false">C1959+D1959</f>
        <v>11497.5</v>
      </c>
      <c r="G1959" s="0" t="n">
        <f aca="false">F1959+E1959</f>
        <v>11560.5</v>
      </c>
      <c r="H1959" s="18" t="n">
        <v>205311422</v>
      </c>
      <c r="I1959" s="47" t="s">
        <v>11063</v>
      </c>
      <c r="J1959" s="48" t="n">
        <v>11560.5</v>
      </c>
      <c r="K1959" s="0" t="n">
        <f aca="false">G1959-J1959</f>
        <v>0</v>
      </c>
    </row>
    <row r="1960" customFormat="false" ht="29.85" hidden="false" customHeight="false" outlineLevel="0" collapsed="false">
      <c r="A1960" s="0" t="n">
        <v>205311430</v>
      </c>
      <c r="B1960" s="0" t="n">
        <v>2</v>
      </c>
      <c r="C1960" s="0" t="n">
        <v>7410.8</v>
      </c>
      <c r="D1960" s="0" t="n">
        <v>4034</v>
      </c>
      <c r="E1960" s="0" t="n">
        <f aca="false">21*B1960</f>
        <v>42</v>
      </c>
      <c r="F1960" s="0" t="n">
        <f aca="false">C1960+D1960</f>
        <v>11444.8</v>
      </c>
      <c r="G1960" s="0" t="n">
        <f aca="false">F1960+E1960</f>
        <v>11486.8</v>
      </c>
      <c r="H1960" s="53" t="n">
        <v>205311430</v>
      </c>
      <c r="I1960" s="47" t="s">
        <v>11064</v>
      </c>
      <c r="J1960" s="48" t="n">
        <v>11486.8</v>
      </c>
      <c r="K1960" s="0" t="n">
        <f aca="false">G1960-J1960</f>
        <v>0</v>
      </c>
    </row>
    <row r="1961" customFormat="false" ht="29.85" hidden="false" customHeight="false" outlineLevel="0" collapsed="false">
      <c r="A1961" s="0" t="n">
        <v>205311436</v>
      </c>
      <c r="B1961" s="0" t="n">
        <v>1</v>
      </c>
      <c r="C1961" s="0" t="n">
        <v>5722.4</v>
      </c>
      <c r="D1961" s="0" t="n">
        <v>0</v>
      </c>
      <c r="E1961" s="0" t="n">
        <f aca="false">21*B1961</f>
        <v>21</v>
      </c>
      <c r="F1961" s="0" t="n">
        <f aca="false">C1961+D1961</f>
        <v>5722.4</v>
      </c>
      <c r="G1961" s="0" t="n">
        <f aca="false">F1961+E1961</f>
        <v>5743.4</v>
      </c>
      <c r="H1961" s="18" t="n">
        <v>205311436</v>
      </c>
      <c r="I1961" s="47" t="s">
        <v>11065</v>
      </c>
      <c r="J1961" s="48" t="n">
        <v>5743.4</v>
      </c>
      <c r="K1961" s="0" t="n">
        <f aca="false">G1961-J1961</f>
        <v>0</v>
      </c>
    </row>
    <row r="1962" customFormat="false" ht="29.85" hidden="false" customHeight="false" outlineLevel="0" collapsed="false">
      <c r="A1962" s="0" t="n">
        <v>205311439</v>
      </c>
      <c r="B1962" s="0" t="n">
        <v>3</v>
      </c>
      <c r="C1962" s="0" t="n">
        <v>11497.5</v>
      </c>
      <c r="D1962" s="0" t="n">
        <v>0</v>
      </c>
      <c r="E1962" s="0" t="n">
        <f aca="false">21*B1962</f>
        <v>63</v>
      </c>
      <c r="F1962" s="0" t="n">
        <f aca="false">C1962+D1962</f>
        <v>11497.5</v>
      </c>
      <c r="G1962" s="0" t="n">
        <f aca="false">F1962+E1962</f>
        <v>11560.5</v>
      </c>
      <c r="H1962" s="53" t="n">
        <v>205311439</v>
      </c>
      <c r="I1962" s="47" t="s">
        <v>11066</v>
      </c>
      <c r="J1962" s="48" t="n">
        <v>11560.5</v>
      </c>
      <c r="K1962" s="0" t="n">
        <f aca="false">G1962-J1962</f>
        <v>0</v>
      </c>
    </row>
    <row r="1963" customFormat="false" ht="29.85" hidden="false" customHeight="false" outlineLevel="0" collapsed="false">
      <c r="A1963" s="0" t="n">
        <v>205311440</v>
      </c>
      <c r="B1963" s="0" t="n">
        <v>2</v>
      </c>
      <c r="C1963" s="0" t="n">
        <v>9345</v>
      </c>
      <c r="D1963" s="0" t="n">
        <v>0</v>
      </c>
      <c r="E1963" s="0" t="n">
        <f aca="false">21*B1963</f>
        <v>42</v>
      </c>
      <c r="F1963" s="0" t="n">
        <f aca="false">C1963+D1963</f>
        <v>9345</v>
      </c>
      <c r="G1963" s="0" t="n">
        <f aca="false">F1963+E1963</f>
        <v>9387</v>
      </c>
      <c r="H1963" s="18" t="n">
        <v>205311440</v>
      </c>
      <c r="I1963" s="47" t="s">
        <v>11067</v>
      </c>
      <c r="J1963" s="48" t="n">
        <v>9387</v>
      </c>
      <c r="K1963" s="0" t="n">
        <f aca="false">G1963-J1963</f>
        <v>0</v>
      </c>
    </row>
    <row r="1964" customFormat="false" ht="29.85" hidden="false" customHeight="false" outlineLevel="0" collapsed="false">
      <c r="A1964" s="0" t="n">
        <v>205311448</v>
      </c>
      <c r="B1964" s="0" t="n">
        <v>1</v>
      </c>
      <c r="C1964" s="0" t="n">
        <v>3832.5</v>
      </c>
      <c r="D1964" s="0" t="n">
        <v>0</v>
      </c>
      <c r="E1964" s="0" t="n">
        <f aca="false">21*B1964</f>
        <v>21</v>
      </c>
      <c r="F1964" s="0" t="n">
        <f aca="false">C1964+D1964</f>
        <v>3832.5</v>
      </c>
      <c r="G1964" s="0" t="n">
        <f aca="false">F1964+E1964</f>
        <v>3853.5</v>
      </c>
      <c r="H1964" s="18" t="n">
        <v>205311448</v>
      </c>
      <c r="I1964" s="47" t="s">
        <v>11068</v>
      </c>
      <c r="J1964" s="48" t="n">
        <v>3853.5</v>
      </c>
      <c r="K1964" s="0" t="n">
        <f aca="false">G1964-J1964</f>
        <v>0</v>
      </c>
    </row>
    <row r="1965" customFormat="false" ht="29.85" hidden="false" customHeight="false" outlineLevel="0" collapsed="false">
      <c r="A1965" s="0" t="n">
        <v>205311470</v>
      </c>
      <c r="B1965" s="0" t="n">
        <v>4</v>
      </c>
      <c r="C1965" s="0" t="n">
        <v>15330</v>
      </c>
      <c r="D1965" s="0" t="n">
        <v>0</v>
      </c>
      <c r="E1965" s="0" t="n">
        <f aca="false">21*B1965</f>
        <v>84</v>
      </c>
      <c r="F1965" s="0" t="n">
        <f aca="false">C1965+D1965</f>
        <v>15330</v>
      </c>
      <c r="G1965" s="0" t="n">
        <f aca="false">F1965+E1965</f>
        <v>15414</v>
      </c>
      <c r="H1965" s="18" t="n">
        <v>205311470</v>
      </c>
      <c r="I1965" s="47" t="s">
        <v>11069</v>
      </c>
      <c r="J1965" s="48" t="n">
        <v>15414</v>
      </c>
      <c r="K1965" s="0" t="n">
        <f aca="false">G1965-J1965</f>
        <v>0</v>
      </c>
    </row>
    <row r="1966" customFormat="false" ht="29.85" hidden="false" customHeight="false" outlineLevel="0" collapsed="false">
      <c r="A1966" s="0" t="n">
        <v>205311486</v>
      </c>
      <c r="B1966" s="0" t="n">
        <v>2</v>
      </c>
      <c r="C1966" s="0" t="n">
        <v>7665</v>
      </c>
      <c r="D1966" s="0" t="n">
        <v>0</v>
      </c>
      <c r="E1966" s="0" t="n">
        <f aca="false">21*B1966</f>
        <v>42</v>
      </c>
      <c r="F1966" s="0" t="n">
        <f aca="false">C1966+D1966</f>
        <v>7665</v>
      </c>
      <c r="G1966" s="0" t="n">
        <f aca="false">F1966+E1966</f>
        <v>7707</v>
      </c>
      <c r="H1966" s="18" t="n">
        <v>205311486</v>
      </c>
      <c r="I1966" s="47" t="s">
        <v>11070</v>
      </c>
      <c r="J1966" s="48" t="n">
        <v>7707</v>
      </c>
      <c r="K1966" s="0" t="n">
        <f aca="false">G1966-J1966</f>
        <v>0</v>
      </c>
    </row>
    <row r="1967" customFormat="false" ht="29.85" hidden="false" customHeight="false" outlineLevel="0" collapsed="false">
      <c r="A1967" s="0" t="n">
        <v>205311513</v>
      </c>
      <c r="B1967" s="0" t="n">
        <v>2</v>
      </c>
      <c r="C1967" s="0" t="n">
        <v>7665</v>
      </c>
      <c r="D1967" s="0" t="n">
        <v>0</v>
      </c>
      <c r="E1967" s="0" t="n">
        <f aca="false">21*B1967</f>
        <v>42</v>
      </c>
      <c r="F1967" s="0" t="n">
        <f aca="false">C1967+D1967</f>
        <v>7665</v>
      </c>
      <c r="G1967" s="0" t="n">
        <f aca="false">F1967+E1967</f>
        <v>7707</v>
      </c>
      <c r="H1967" s="18" t="n">
        <v>205311513</v>
      </c>
      <c r="I1967" s="47" t="s">
        <v>11071</v>
      </c>
      <c r="J1967" s="48" t="n">
        <v>7707</v>
      </c>
      <c r="K1967" s="0" t="n">
        <f aca="false">G1967-J1967</f>
        <v>0</v>
      </c>
    </row>
    <row r="1968" customFormat="false" ht="29.85" hidden="false" customHeight="false" outlineLevel="0" collapsed="false">
      <c r="A1968" s="0" t="n">
        <v>205311525</v>
      </c>
      <c r="B1968" s="0" t="n">
        <v>3</v>
      </c>
      <c r="C1968" s="0" t="n">
        <v>11497.5</v>
      </c>
      <c r="D1968" s="0" t="n">
        <v>0</v>
      </c>
      <c r="E1968" s="0" t="n">
        <f aca="false">21*B1968</f>
        <v>63</v>
      </c>
      <c r="F1968" s="0" t="n">
        <f aca="false">C1968+D1968</f>
        <v>11497.5</v>
      </c>
      <c r="G1968" s="0" t="n">
        <f aca="false">F1968+E1968</f>
        <v>11560.5</v>
      </c>
      <c r="H1968" s="18" t="n">
        <v>205311525</v>
      </c>
      <c r="I1968" s="47" t="s">
        <v>11072</v>
      </c>
      <c r="J1968" s="48" t="n">
        <v>11560.5</v>
      </c>
      <c r="K1968" s="0" t="n">
        <f aca="false">G1968-J1968</f>
        <v>0</v>
      </c>
    </row>
    <row r="1969" customFormat="false" ht="29.85" hidden="false" customHeight="false" outlineLevel="0" collapsed="false">
      <c r="A1969" s="0" t="n">
        <v>205311526</v>
      </c>
      <c r="B1969" s="0" t="n">
        <v>1</v>
      </c>
      <c r="C1969" s="0" t="n">
        <v>3832.5</v>
      </c>
      <c r="D1969" s="0" t="n">
        <v>0</v>
      </c>
      <c r="E1969" s="0" t="n">
        <f aca="false">21*B1969</f>
        <v>21</v>
      </c>
      <c r="F1969" s="0" t="n">
        <f aca="false">C1969+D1969</f>
        <v>3832.5</v>
      </c>
      <c r="G1969" s="0" t="n">
        <f aca="false">F1969+E1969</f>
        <v>3853.5</v>
      </c>
      <c r="H1969" s="18" t="n">
        <v>205311526</v>
      </c>
      <c r="I1969" s="47" t="s">
        <v>11073</v>
      </c>
      <c r="J1969" s="48" t="n">
        <v>3853.5</v>
      </c>
      <c r="K1969" s="0" t="n">
        <f aca="false">G1969-J1969</f>
        <v>0</v>
      </c>
    </row>
    <row r="1970" customFormat="false" ht="29.85" hidden="false" customHeight="false" outlineLevel="0" collapsed="false">
      <c r="A1970" s="0" t="n">
        <v>205311544</v>
      </c>
      <c r="B1970" s="0" t="n">
        <v>4</v>
      </c>
      <c r="C1970" s="0" t="n">
        <v>15330</v>
      </c>
      <c r="D1970" s="0" t="n">
        <v>0</v>
      </c>
      <c r="E1970" s="0" t="n">
        <f aca="false">21*B1970</f>
        <v>84</v>
      </c>
      <c r="F1970" s="0" t="n">
        <f aca="false">C1970+D1970</f>
        <v>15330</v>
      </c>
      <c r="G1970" s="0" t="n">
        <f aca="false">F1970+E1970</f>
        <v>15414</v>
      </c>
      <c r="H1970" s="18" t="n">
        <v>205311544</v>
      </c>
      <c r="I1970" s="47" t="s">
        <v>11074</v>
      </c>
      <c r="J1970" s="48" t="n">
        <v>15414</v>
      </c>
      <c r="K1970" s="0" t="n">
        <f aca="false">G1970-J1970</f>
        <v>0</v>
      </c>
    </row>
    <row r="1971" customFormat="false" ht="29.85" hidden="false" customHeight="false" outlineLevel="0" collapsed="false">
      <c r="A1971" s="0" t="n">
        <v>205311546</v>
      </c>
      <c r="B1971" s="0" t="n">
        <v>4</v>
      </c>
      <c r="C1971" s="0" t="n">
        <v>15330</v>
      </c>
      <c r="D1971" s="0" t="n">
        <v>0</v>
      </c>
      <c r="E1971" s="0" t="n">
        <f aca="false">21*B1971</f>
        <v>84</v>
      </c>
      <c r="F1971" s="0" t="n">
        <f aca="false">C1971+D1971</f>
        <v>15330</v>
      </c>
      <c r="G1971" s="0" t="n">
        <f aca="false">F1971+E1971</f>
        <v>15414</v>
      </c>
      <c r="H1971" s="18" t="n">
        <v>205311546</v>
      </c>
      <c r="I1971" s="47" t="s">
        <v>11075</v>
      </c>
      <c r="J1971" s="48" t="n">
        <v>15414</v>
      </c>
      <c r="K1971" s="0" t="n">
        <f aca="false">G1971-J1971</f>
        <v>0</v>
      </c>
    </row>
    <row r="1972" customFormat="false" ht="29.85" hidden="false" customHeight="false" outlineLevel="0" collapsed="false">
      <c r="A1972" s="0" t="n">
        <v>205311559</v>
      </c>
      <c r="B1972" s="0" t="n">
        <v>4</v>
      </c>
      <c r="C1972" s="0" t="n">
        <v>15330</v>
      </c>
      <c r="D1972" s="0" t="n">
        <v>0</v>
      </c>
      <c r="E1972" s="0" t="n">
        <f aca="false">21*B1972</f>
        <v>84</v>
      </c>
      <c r="F1972" s="0" t="n">
        <f aca="false">C1972+D1972</f>
        <v>15330</v>
      </c>
      <c r="G1972" s="0" t="n">
        <f aca="false">F1972+E1972</f>
        <v>15414</v>
      </c>
      <c r="H1972" s="18" t="n">
        <v>205311559</v>
      </c>
      <c r="I1972" s="47" t="s">
        <v>11076</v>
      </c>
      <c r="J1972" s="48" t="n">
        <v>15414</v>
      </c>
      <c r="K1972" s="0" t="n">
        <f aca="false">G1972-J1972</f>
        <v>0</v>
      </c>
    </row>
    <row r="1973" customFormat="false" ht="29.85" hidden="false" customHeight="false" outlineLevel="0" collapsed="false">
      <c r="A1973" s="0" t="n">
        <v>205311594</v>
      </c>
      <c r="B1973" s="0" t="n">
        <v>1</v>
      </c>
      <c r="C1973" s="0" t="n">
        <v>3832.5</v>
      </c>
      <c r="D1973" s="0" t="n">
        <v>0</v>
      </c>
      <c r="E1973" s="0" t="n">
        <f aca="false">21*B1973</f>
        <v>21</v>
      </c>
      <c r="F1973" s="0" t="n">
        <f aca="false">C1973+D1973</f>
        <v>3832.5</v>
      </c>
      <c r="G1973" s="0" t="n">
        <f aca="false">F1973+E1973</f>
        <v>3853.5</v>
      </c>
      <c r="H1973" s="18" t="n">
        <v>205311594</v>
      </c>
      <c r="I1973" s="47" t="s">
        <v>11077</v>
      </c>
      <c r="J1973" s="48" t="n">
        <v>3853.5</v>
      </c>
      <c r="K1973" s="0" t="n">
        <f aca="false">G1973-J1973</f>
        <v>0</v>
      </c>
    </row>
    <row r="1974" customFormat="false" ht="29.85" hidden="false" customHeight="false" outlineLevel="0" collapsed="false">
      <c r="A1974" s="0" t="n">
        <v>205311595</v>
      </c>
      <c r="B1974" s="0" t="n">
        <v>1</v>
      </c>
      <c r="C1974" s="0" t="n">
        <v>3832.5</v>
      </c>
      <c r="D1974" s="0" t="n">
        <v>0</v>
      </c>
      <c r="E1974" s="0" t="n">
        <f aca="false">21*B1974</f>
        <v>21</v>
      </c>
      <c r="F1974" s="0" t="n">
        <f aca="false">C1974+D1974</f>
        <v>3832.5</v>
      </c>
      <c r="G1974" s="0" t="n">
        <f aca="false">F1974+E1974</f>
        <v>3853.5</v>
      </c>
      <c r="H1974" s="18" t="n">
        <v>205311595</v>
      </c>
      <c r="I1974" s="47" t="s">
        <v>11078</v>
      </c>
      <c r="J1974" s="48" t="n">
        <v>3853.5</v>
      </c>
      <c r="K1974" s="0" t="n">
        <f aca="false">G1974-J1974</f>
        <v>0</v>
      </c>
    </row>
    <row r="1975" customFormat="false" ht="29.85" hidden="false" customHeight="false" outlineLevel="0" collapsed="false">
      <c r="A1975" s="0" t="n">
        <v>205311596</v>
      </c>
      <c r="B1975" s="0" t="n">
        <v>3</v>
      </c>
      <c r="C1975" s="0" t="n">
        <v>11497.5</v>
      </c>
      <c r="D1975" s="0" t="n">
        <v>0</v>
      </c>
      <c r="E1975" s="0" t="n">
        <f aca="false">21*B1975</f>
        <v>63</v>
      </c>
      <c r="F1975" s="0" t="n">
        <f aca="false">C1975+D1975</f>
        <v>11497.5</v>
      </c>
      <c r="G1975" s="0" t="n">
        <f aca="false">F1975+E1975</f>
        <v>11560.5</v>
      </c>
      <c r="H1975" s="18" t="n">
        <v>205311596</v>
      </c>
      <c r="I1975" s="47" t="s">
        <v>11079</v>
      </c>
      <c r="J1975" s="48" t="n">
        <v>11560.5</v>
      </c>
      <c r="K1975" s="0" t="n">
        <f aca="false">G1975-J1975</f>
        <v>0</v>
      </c>
    </row>
    <row r="1976" customFormat="false" ht="29.85" hidden="false" customHeight="false" outlineLevel="0" collapsed="false">
      <c r="A1976" s="0" t="n">
        <v>205311608</v>
      </c>
      <c r="B1976" s="0" t="n">
        <v>3</v>
      </c>
      <c r="C1976" s="0" t="n">
        <v>11497.5</v>
      </c>
      <c r="D1976" s="0" t="n">
        <v>0</v>
      </c>
      <c r="E1976" s="0" t="n">
        <f aca="false">21*B1976</f>
        <v>63</v>
      </c>
      <c r="F1976" s="0" t="n">
        <f aca="false">C1976+D1976</f>
        <v>11497.5</v>
      </c>
      <c r="G1976" s="0" t="n">
        <f aca="false">F1976+E1976</f>
        <v>11560.5</v>
      </c>
      <c r="H1976" s="18" t="n">
        <v>205311608</v>
      </c>
      <c r="I1976" s="47" t="s">
        <v>11080</v>
      </c>
      <c r="J1976" s="48" t="n">
        <v>11560.5</v>
      </c>
      <c r="K1976" s="0" t="n">
        <f aca="false">G1976-J1976</f>
        <v>0</v>
      </c>
    </row>
    <row r="1977" customFormat="false" ht="29.85" hidden="false" customHeight="false" outlineLevel="0" collapsed="false">
      <c r="A1977" s="0" t="n">
        <v>205311620</v>
      </c>
      <c r="B1977" s="0" t="n">
        <v>7</v>
      </c>
      <c r="C1977" s="0" t="n">
        <v>26827.5</v>
      </c>
      <c r="D1977" s="0" t="n">
        <v>0</v>
      </c>
      <c r="E1977" s="0" t="n">
        <f aca="false">21*B1977</f>
        <v>147</v>
      </c>
      <c r="F1977" s="0" t="n">
        <f aca="false">C1977+D1977</f>
        <v>26827.5</v>
      </c>
      <c r="G1977" s="0" t="n">
        <f aca="false">F1977+E1977</f>
        <v>26974.5</v>
      </c>
      <c r="H1977" s="18" t="n">
        <v>205311620</v>
      </c>
      <c r="I1977" s="47" t="s">
        <v>11081</v>
      </c>
      <c r="J1977" s="48" t="n">
        <v>26974.5</v>
      </c>
      <c r="K1977" s="0" t="n">
        <f aca="false">G1977-J1977</f>
        <v>0</v>
      </c>
    </row>
    <row r="1978" customFormat="false" ht="29.85" hidden="false" customHeight="false" outlineLevel="0" collapsed="false">
      <c r="A1978" s="0" t="n">
        <v>205311629</v>
      </c>
      <c r="B1978" s="0" t="n">
        <v>3</v>
      </c>
      <c r="C1978" s="0" t="n">
        <v>11497.5</v>
      </c>
      <c r="D1978" s="0" t="n">
        <v>0</v>
      </c>
      <c r="E1978" s="0" t="n">
        <f aca="false">21*B1978</f>
        <v>63</v>
      </c>
      <c r="F1978" s="0" t="n">
        <f aca="false">C1978+D1978</f>
        <v>11497.5</v>
      </c>
      <c r="G1978" s="0" t="n">
        <f aca="false">F1978+E1978</f>
        <v>11560.5</v>
      </c>
      <c r="H1978" s="18" t="n">
        <v>205311629</v>
      </c>
      <c r="I1978" s="47" t="s">
        <v>11082</v>
      </c>
      <c r="J1978" s="48" t="n">
        <v>11560.5</v>
      </c>
      <c r="K1978" s="0" t="n">
        <f aca="false">G1978-J1978</f>
        <v>0</v>
      </c>
    </row>
    <row r="1979" customFormat="false" ht="15.65" hidden="false" customHeight="false" outlineLevel="0" collapsed="false">
      <c r="A1979" s="0" t="n">
        <v>205311636</v>
      </c>
      <c r="B1979" s="0" t="n">
        <v>1</v>
      </c>
      <c r="C1979" s="0" t="n">
        <v>5722.4</v>
      </c>
      <c r="D1979" s="0" t="n">
        <v>0</v>
      </c>
      <c r="E1979" s="0" t="n">
        <f aca="false">21*B1979</f>
        <v>21</v>
      </c>
      <c r="F1979" s="0" t="n">
        <f aca="false">C1979+D1979</f>
        <v>5722.4</v>
      </c>
      <c r="G1979" s="0" t="n">
        <f aca="false">F1979+E1979</f>
        <v>5743.4</v>
      </c>
      <c r="H1979" s="53" t="n">
        <v>205311636</v>
      </c>
      <c r="I1979" s="47" t="s">
        <v>11083</v>
      </c>
      <c r="J1979" s="48" t="n">
        <v>5743.4</v>
      </c>
      <c r="K1979" s="0" t="n">
        <f aca="false">G1979-J1979</f>
        <v>0</v>
      </c>
    </row>
    <row r="1980" customFormat="false" ht="15.65" hidden="false" customHeight="false" outlineLevel="0" collapsed="false">
      <c r="A1980" s="0" t="n">
        <v>205311641</v>
      </c>
      <c r="B1980" s="0" t="n">
        <v>1</v>
      </c>
      <c r="C1980" s="0" t="n">
        <v>5722.4</v>
      </c>
      <c r="D1980" s="0" t="n">
        <v>0</v>
      </c>
      <c r="E1980" s="0" t="n">
        <f aca="false">21*B1980</f>
        <v>21</v>
      </c>
      <c r="F1980" s="0" t="n">
        <f aca="false">C1980+D1980</f>
        <v>5722.4</v>
      </c>
      <c r="G1980" s="0" t="n">
        <f aca="false">F1980+E1980</f>
        <v>5743.4</v>
      </c>
      <c r="H1980" s="18" t="n">
        <v>205311641</v>
      </c>
      <c r="I1980" s="47" t="s">
        <v>11084</v>
      </c>
      <c r="J1980" s="48" t="n">
        <v>5743.4</v>
      </c>
      <c r="K1980" s="0" t="n">
        <f aca="false">G1980-J1980</f>
        <v>0</v>
      </c>
    </row>
    <row r="1981" customFormat="false" ht="29.85" hidden="false" customHeight="false" outlineLevel="0" collapsed="false">
      <c r="A1981" s="0" t="n">
        <v>205311647</v>
      </c>
      <c r="B1981" s="0" t="n">
        <v>1</v>
      </c>
      <c r="C1981" s="0" t="n">
        <v>3832.5</v>
      </c>
      <c r="D1981" s="0" t="n">
        <v>0</v>
      </c>
      <c r="E1981" s="0" t="n">
        <f aca="false">21*B1981</f>
        <v>21</v>
      </c>
      <c r="F1981" s="0" t="n">
        <f aca="false">C1981+D1981</f>
        <v>3832.5</v>
      </c>
      <c r="G1981" s="0" t="n">
        <f aca="false">F1981+E1981</f>
        <v>3853.5</v>
      </c>
      <c r="H1981" s="18" t="n">
        <v>205311647</v>
      </c>
      <c r="I1981" s="47" t="s">
        <v>11085</v>
      </c>
      <c r="J1981" s="48" t="n">
        <v>3853.5</v>
      </c>
      <c r="K1981" s="0" t="n">
        <f aca="false">G1981-J1981</f>
        <v>0</v>
      </c>
    </row>
    <row r="1982" customFormat="false" ht="29.85" hidden="false" customHeight="false" outlineLevel="0" collapsed="false">
      <c r="A1982" s="0" t="n">
        <v>205311654</v>
      </c>
      <c r="B1982" s="0" t="n">
        <v>3</v>
      </c>
      <c r="C1982" s="0" t="n">
        <v>11497.5</v>
      </c>
      <c r="D1982" s="0" t="n">
        <v>0</v>
      </c>
      <c r="E1982" s="0" t="n">
        <f aca="false">21*B1982</f>
        <v>63</v>
      </c>
      <c r="F1982" s="0" t="n">
        <f aca="false">C1982+D1982</f>
        <v>11497.5</v>
      </c>
      <c r="G1982" s="0" t="n">
        <f aca="false">F1982+E1982</f>
        <v>11560.5</v>
      </c>
      <c r="H1982" s="18" t="n">
        <v>205311654</v>
      </c>
      <c r="I1982" s="47" t="s">
        <v>11086</v>
      </c>
      <c r="J1982" s="48" t="n">
        <v>11560.5</v>
      </c>
      <c r="K1982" s="0" t="n">
        <f aca="false">G1982-J1982</f>
        <v>0</v>
      </c>
    </row>
    <row r="1983" customFormat="false" ht="29.85" hidden="false" customHeight="false" outlineLevel="0" collapsed="false">
      <c r="A1983" s="0" t="n">
        <v>205311675</v>
      </c>
      <c r="B1983" s="0" t="n">
        <v>2</v>
      </c>
      <c r="C1983" s="0" t="n">
        <v>7665</v>
      </c>
      <c r="D1983" s="0" t="n">
        <v>0</v>
      </c>
      <c r="E1983" s="0" t="n">
        <f aca="false">21*B1983</f>
        <v>42</v>
      </c>
      <c r="F1983" s="0" t="n">
        <f aca="false">C1983+D1983</f>
        <v>7665</v>
      </c>
      <c r="G1983" s="0" t="n">
        <f aca="false">F1983+E1983</f>
        <v>7707</v>
      </c>
      <c r="H1983" s="18" t="n">
        <v>205311675</v>
      </c>
      <c r="I1983" s="47" t="s">
        <v>11087</v>
      </c>
      <c r="J1983" s="48" t="n">
        <v>7707</v>
      </c>
      <c r="K1983" s="0" t="n">
        <f aca="false">G1983-J1983</f>
        <v>0</v>
      </c>
    </row>
    <row r="1984" customFormat="false" ht="29.85" hidden="false" customHeight="false" outlineLevel="0" collapsed="false">
      <c r="A1984" s="0" t="n">
        <v>205311686</v>
      </c>
      <c r="B1984" s="0" t="n">
        <v>1</v>
      </c>
      <c r="C1984" s="0" t="n">
        <v>3832.5</v>
      </c>
      <c r="D1984" s="0" t="n">
        <v>0</v>
      </c>
      <c r="E1984" s="0" t="n">
        <f aca="false">21*B1984</f>
        <v>21</v>
      </c>
      <c r="F1984" s="0" t="n">
        <f aca="false">C1984+D1984</f>
        <v>3832.5</v>
      </c>
      <c r="G1984" s="0" t="n">
        <f aca="false">F1984+E1984</f>
        <v>3853.5</v>
      </c>
      <c r="H1984" s="18" t="n">
        <v>205311686</v>
      </c>
      <c r="I1984" s="47" t="s">
        <v>11088</v>
      </c>
      <c r="J1984" s="48" t="n">
        <v>3853.5</v>
      </c>
      <c r="K1984" s="0" t="n">
        <f aca="false">G1984-J1984</f>
        <v>0</v>
      </c>
    </row>
    <row r="1985" customFormat="false" ht="15.65" hidden="false" customHeight="false" outlineLevel="0" collapsed="false">
      <c r="A1985" s="0" t="n">
        <v>205311699</v>
      </c>
      <c r="B1985" s="0" t="n">
        <v>4</v>
      </c>
      <c r="C1985" s="0" t="n">
        <v>15330</v>
      </c>
      <c r="D1985" s="0" t="n">
        <v>0</v>
      </c>
      <c r="E1985" s="0" t="n">
        <f aca="false">21*B1985</f>
        <v>84</v>
      </c>
      <c r="F1985" s="0" t="n">
        <f aca="false">C1985+D1985</f>
        <v>15330</v>
      </c>
      <c r="G1985" s="0" t="n">
        <f aca="false">F1985+E1985</f>
        <v>15414</v>
      </c>
      <c r="H1985" s="18" t="n">
        <v>205311699</v>
      </c>
      <c r="I1985" s="47" t="s">
        <v>11089</v>
      </c>
      <c r="J1985" s="48" t="n">
        <v>15414</v>
      </c>
      <c r="K1985" s="0" t="n">
        <f aca="false">G1985-J1985</f>
        <v>0</v>
      </c>
    </row>
    <row r="1986" customFormat="false" ht="29.85" hidden="false" customHeight="false" outlineLevel="0" collapsed="false">
      <c r="A1986" s="0" t="n">
        <v>205311716</v>
      </c>
      <c r="B1986" s="0" t="n">
        <v>3</v>
      </c>
      <c r="C1986" s="0" t="n">
        <v>11497.5</v>
      </c>
      <c r="D1986" s="0" t="n">
        <v>0</v>
      </c>
      <c r="E1986" s="0" t="n">
        <f aca="false">21*B1986</f>
        <v>63</v>
      </c>
      <c r="F1986" s="0" t="n">
        <f aca="false">C1986+D1986</f>
        <v>11497.5</v>
      </c>
      <c r="G1986" s="0" t="n">
        <f aca="false">F1986+E1986</f>
        <v>11560.5</v>
      </c>
      <c r="H1986" s="18" t="n">
        <v>205311716</v>
      </c>
      <c r="I1986" s="47" t="s">
        <v>11090</v>
      </c>
      <c r="J1986" s="48" t="n">
        <v>11560.5</v>
      </c>
      <c r="K1986" s="0" t="n">
        <f aca="false">G1986-J1986</f>
        <v>0</v>
      </c>
    </row>
    <row r="1987" customFormat="false" ht="15.65" hidden="false" customHeight="false" outlineLevel="0" collapsed="false">
      <c r="A1987" s="0" t="n">
        <v>205311852</v>
      </c>
      <c r="B1987" s="0" t="n">
        <v>6</v>
      </c>
      <c r="C1987" s="0" t="n">
        <v>22995</v>
      </c>
      <c r="D1987" s="0" t="n">
        <v>0</v>
      </c>
      <c r="E1987" s="0" t="n">
        <f aca="false">21*B1987</f>
        <v>126</v>
      </c>
      <c r="F1987" s="0" t="n">
        <f aca="false">C1987+D1987</f>
        <v>22995</v>
      </c>
      <c r="G1987" s="0" t="n">
        <f aca="false">F1987+E1987</f>
        <v>23121</v>
      </c>
      <c r="H1987" s="49" t="n">
        <v>205311852</v>
      </c>
      <c r="I1987" s="47" t="s">
        <v>11091</v>
      </c>
      <c r="J1987" s="48" t="n">
        <v>23121</v>
      </c>
      <c r="K1987" s="0" t="n">
        <f aca="false">G1987-J1987</f>
        <v>0</v>
      </c>
    </row>
    <row r="1988" customFormat="false" ht="29.85" hidden="false" customHeight="false" outlineLevel="0" collapsed="false">
      <c r="A1988" s="0" t="n">
        <v>205311852</v>
      </c>
      <c r="B1988" s="0" t="n">
        <v>6</v>
      </c>
      <c r="C1988" s="0" t="n">
        <v>22995</v>
      </c>
      <c r="D1988" s="0" t="n">
        <v>0</v>
      </c>
      <c r="E1988" s="0" t="n">
        <f aca="false">21*B1988</f>
        <v>126</v>
      </c>
      <c r="F1988" s="0" t="n">
        <f aca="false">C1988+D1988</f>
        <v>22995</v>
      </c>
      <c r="G1988" s="0" t="n">
        <f aca="false">F1988+E1988</f>
        <v>23121</v>
      </c>
      <c r="H1988" s="49" t="n">
        <v>205311852</v>
      </c>
      <c r="I1988" s="47" t="s">
        <v>11092</v>
      </c>
      <c r="J1988" s="48" t="n">
        <v>23121</v>
      </c>
      <c r="K1988" s="0" t="n">
        <f aca="false">G1988-J1988</f>
        <v>0</v>
      </c>
    </row>
    <row r="1989" customFormat="false" ht="29.85" hidden="false" customHeight="false" outlineLevel="0" collapsed="false">
      <c r="A1989" s="0" t="n">
        <v>205311865</v>
      </c>
      <c r="B1989" s="0" t="n">
        <v>7</v>
      </c>
      <c r="C1989" s="0" t="n">
        <v>26827.5</v>
      </c>
      <c r="D1989" s="0" t="n">
        <v>0</v>
      </c>
      <c r="E1989" s="0" t="n">
        <f aca="false">21*B1989</f>
        <v>147</v>
      </c>
      <c r="F1989" s="0" t="n">
        <f aca="false">C1989+D1989</f>
        <v>26827.5</v>
      </c>
      <c r="G1989" s="0" t="n">
        <f aca="false">F1989+E1989</f>
        <v>26974.5</v>
      </c>
      <c r="H1989" s="18" t="n">
        <v>205311865</v>
      </c>
      <c r="I1989" s="47" t="s">
        <v>11093</v>
      </c>
      <c r="J1989" s="48" t="n">
        <v>26974.5</v>
      </c>
      <c r="K1989" s="0" t="n">
        <f aca="false">G1989-J1989</f>
        <v>0</v>
      </c>
    </row>
    <row r="1990" customFormat="false" ht="29.85" hidden="false" customHeight="false" outlineLevel="0" collapsed="false">
      <c r="A1990" s="0" t="n">
        <v>205311891</v>
      </c>
      <c r="B1990" s="0" t="n">
        <v>2</v>
      </c>
      <c r="C1990" s="0" t="n">
        <v>7665</v>
      </c>
      <c r="D1990" s="0" t="n">
        <v>0</v>
      </c>
      <c r="E1990" s="0" t="n">
        <f aca="false">21*B1990</f>
        <v>42</v>
      </c>
      <c r="F1990" s="0" t="n">
        <f aca="false">C1990+D1990</f>
        <v>7665</v>
      </c>
      <c r="G1990" s="0" t="n">
        <f aca="false">F1990+E1990</f>
        <v>7707</v>
      </c>
      <c r="H1990" s="53" t="n">
        <v>205311891</v>
      </c>
      <c r="I1990" s="47" t="s">
        <v>11094</v>
      </c>
      <c r="J1990" s="48" t="n">
        <v>7707</v>
      </c>
      <c r="K1990" s="0" t="n">
        <f aca="false">G1990-J1990</f>
        <v>0</v>
      </c>
    </row>
    <row r="1991" customFormat="false" ht="29.85" hidden="false" customHeight="false" outlineLevel="0" collapsed="false">
      <c r="A1991" s="0" t="n">
        <v>205311904</v>
      </c>
      <c r="B1991" s="0" t="n">
        <v>2</v>
      </c>
      <c r="C1991" s="0" t="n">
        <v>7665</v>
      </c>
      <c r="D1991" s="0" t="n">
        <v>0</v>
      </c>
      <c r="E1991" s="0" t="n">
        <f aca="false">21*B1991</f>
        <v>42</v>
      </c>
      <c r="F1991" s="0" t="n">
        <f aca="false">C1991+D1991</f>
        <v>7665</v>
      </c>
      <c r="G1991" s="0" t="n">
        <f aca="false">F1991+E1991</f>
        <v>7707</v>
      </c>
      <c r="H1991" s="18" t="n">
        <v>205311904</v>
      </c>
      <c r="I1991" s="47" t="s">
        <v>11095</v>
      </c>
      <c r="J1991" s="48" t="n">
        <v>7707</v>
      </c>
      <c r="K1991" s="0" t="n">
        <f aca="false">G1991-J1991</f>
        <v>0</v>
      </c>
    </row>
    <row r="1992" customFormat="false" ht="29.85" hidden="false" customHeight="false" outlineLevel="0" collapsed="false">
      <c r="A1992" s="0" t="n">
        <v>205311909</v>
      </c>
      <c r="B1992" s="0" t="n">
        <v>3</v>
      </c>
      <c r="C1992" s="0" t="n">
        <v>11497.5</v>
      </c>
      <c r="D1992" s="0" t="n">
        <v>0</v>
      </c>
      <c r="E1992" s="0" t="n">
        <f aca="false">21*B1992</f>
        <v>63</v>
      </c>
      <c r="F1992" s="0" t="n">
        <f aca="false">C1992+D1992</f>
        <v>11497.5</v>
      </c>
      <c r="G1992" s="0" t="n">
        <f aca="false">F1992+E1992</f>
        <v>11560.5</v>
      </c>
      <c r="H1992" s="18" t="n">
        <v>205311909</v>
      </c>
      <c r="I1992" s="47" t="s">
        <v>11096</v>
      </c>
      <c r="J1992" s="48" t="n">
        <v>11560.5</v>
      </c>
      <c r="K1992" s="0" t="n">
        <f aca="false">G1992-J1992</f>
        <v>0</v>
      </c>
    </row>
    <row r="1993" customFormat="false" ht="29.85" hidden="false" customHeight="false" outlineLevel="0" collapsed="false">
      <c r="A1993" s="0" t="n">
        <v>205311917</v>
      </c>
      <c r="B1993" s="0" t="n">
        <v>7</v>
      </c>
      <c r="C1993" s="0" t="n">
        <v>26827.5</v>
      </c>
      <c r="D1993" s="0" t="n">
        <v>0</v>
      </c>
      <c r="E1993" s="0" t="n">
        <f aca="false">21*B1993</f>
        <v>147</v>
      </c>
      <c r="F1993" s="0" t="n">
        <f aca="false">C1993+D1993</f>
        <v>26827.5</v>
      </c>
      <c r="G1993" s="0" t="n">
        <f aca="false">F1993+E1993</f>
        <v>26974.5</v>
      </c>
      <c r="H1993" s="18" t="n">
        <v>205311917</v>
      </c>
      <c r="I1993" s="47" t="s">
        <v>11097</v>
      </c>
      <c r="J1993" s="48" t="n">
        <v>26974.5</v>
      </c>
      <c r="K1993" s="0" t="n">
        <f aca="false">G1993-J1993</f>
        <v>0</v>
      </c>
    </row>
    <row r="1994" customFormat="false" ht="29.85" hidden="false" customHeight="false" outlineLevel="0" collapsed="false">
      <c r="A1994" s="0" t="n">
        <v>205311918</v>
      </c>
      <c r="B1994" s="0" t="n">
        <v>5</v>
      </c>
      <c r="C1994" s="0" t="n">
        <v>19162.5</v>
      </c>
      <c r="D1994" s="0" t="n">
        <v>0</v>
      </c>
      <c r="E1994" s="0" t="n">
        <f aca="false">21*B1994</f>
        <v>105</v>
      </c>
      <c r="F1994" s="0" t="n">
        <f aca="false">C1994+D1994</f>
        <v>19162.5</v>
      </c>
      <c r="G1994" s="0" t="n">
        <f aca="false">F1994+E1994</f>
        <v>19267.5</v>
      </c>
      <c r="H1994" s="49" t="n">
        <v>205311918</v>
      </c>
      <c r="I1994" s="47" t="s">
        <v>11098</v>
      </c>
      <c r="J1994" s="48" t="n">
        <v>19267.5</v>
      </c>
      <c r="K1994" s="0" t="n">
        <f aca="false">G1994-J1994</f>
        <v>0</v>
      </c>
    </row>
    <row r="1995" customFormat="false" ht="29.85" hidden="false" customHeight="false" outlineLevel="0" collapsed="false">
      <c r="A1995" s="0" t="n">
        <v>205311918</v>
      </c>
      <c r="B1995" s="0" t="n">
        <v>5</v>
      </c>
      <c r="C1995" s="0" t="n">
        <v>19162.5</v>
      </c>
      <c r="D1995" s="0" t="n">
        <v>0</v>
      </c>
      <c r="E1995" s="0" t="n">
        <f aca="false">21*B1995</f>
        <v>105</v>
      </c>
      <c r="F1995" s="0" t="n">
        <f aca="false">C1995+D1995</f>
        <v>19162.5</v>
      </c>
      <c r="G1995" s="0" t="n">
        <f aca="false">F1995+E1995</f>
        <v>19267.5</v>
      </c>
      <c r="H1995" s="49" t="n">
        <v>205311918</v>
      </c>
      <c r="I1995" s="47" t="s">
        <v>11099</v>
      </c>
      <c r="J1995" s="48" t="n">
        <v>19267.5</v>
      </c>
      <c r="K1995" s="0" t="n">
        <f aca="false">G1995-J1995</f>
        <v>0</v>
      </c>
    </row>
    <row r="1996" customFormat="false" ht="29.85" hidden="false" customHeight="false" outlineLevel="0" collapsed="false">
      <c r="A1996" s="0" t="n">
        <v>205311933</v>
      </c>
      <c r="B1996" s="0" t="n">
        <v>7</v>
      </c>
      <c r="C1996" s="0" t="n">
        <v>26827.5</v>
      </c>
      <c r="D1996" s="0" t="n">
        <v>0</v>
      </c>
      <c r="E1996" s="0" t="n">
        <f aca="false">21*B1996</f>
        <v>147</v>
      </c>
      <c r="F1996" s="0" t="n">
        <f aca="false">C1996+D1996</f>
        <v>26827.5</v>
      </c>
      <c r="G1996" s="0" t="n">
        <f aca="false">F1996+E1996</f>
        <v>26974.5</v>
      </c>
      <c r="H1996" s="18" t="n">
        <v>205311933</v>
      </c>
      <c r="I1996" s="47" t="s">
        <v>11100</v>
      </c>
      <c r="J1996" s="48" t="n">
        <v>26974.5</v>
      </c>
      <c r="K1996" s="0" t="n">
        <f aca="false">G1996-J1996</f>
        <v>0</v>
      </c>
    </row>
    <row r="1997" customFormat="false" ht="29.85" hidden="false" customHeight="false" outlineLevel="0" collapsed="false">
      <c r="A1997" s="0" t="n">
        <v>205311959</v>
      </c>
      <c r="B1997" s="0" t="n">
        <v>3</v>
      </c>
      <c r="C1997" s="0" t="n">
        <v>14017.5</v>
      </c>
      <c r="D1997" s="0" t="n">
        <v>0</v>
      </c>
      <c r="E1997" s="0" t="n">
        <f aca="false">21*B1997</f>
        <v>63</v>
      </c>
      <c r="F1997" s="0" t="n">
        <f aca="false">C1997+D1997</f>
        <v>14017.5</v>
      </c>
      <c r="G1997" s="0" t="n">
        <f aca="false">F1997+E1997</f>
        <v>14080.5</v>
      </c>
      <c r="H1997" s="18" t="n">
        <v>205311959</v>
      </c>
      <c r="I1997" s="47" t="s">
        <v>11101</v>
      </c>
      <c r="J1997" s="48" t="n">
        <v>14080.5</v>
      </c>
      <c r="K1997" s="0" t="n">
        <f aca="false">G1997-J1997</f>
        <v>0</v>
      </c>
    </row>
    <row r="1998" customFormat="false" ht="29.85" hidden="false" customHeight="false" outlineLevel="0" collapsed="false">
      <c r="A1998" s="0" t="n">
        <v>205311963</v>
      </c>
      <c r="B1998" s="0" t="n">
        <v>2</v>
      </c>
      <c r="C1998" s="0" t="n">
        <v>11444.8</v>
      </c>
      <c r="D1998" s="0" t="n">
        <v>0</v>
      </c>
      <c r="E1998" s="0" t="n">
        <f aca="false">21*B1998</f>
        <v>42</v>
      </c>
      <c r="F1998" s="0" t="n">
        <f aca="false">C1998+D1998</f>
        <v>11444.8</v>
      </c>
      <c r="G1998" s="0" t="n">
        <f aca="false">F1998+E1998</f>
        <v>11486.8</v>
      </c>
      <c r="H1998" s="18" t="n">
        <v>205311963</v>
      </c>
      <c r="I1998" s="47" t="s">
        <v>11102</v>
      </c>
      <c r="J1998" s="48" t="n">
        <v>11486.8</v>
      </c>
      <c r="K1998" s="0" t="n">
        <f aca="false">G1998-J1998</f>
        <v>0</v>
      </c>
    </row>
    <row r="1999" customFormat="false" ht="29.85" hidden="false" customHeight="false" outlineLevel="0" collapsed="false">
      <c r="A1999" s="0" t="n">
        <v>205311974</v>
      </c>
      <c r="B1999" s="0" t="n">
        <v>2</v>
      </c>
      <c r="C1999" s="0" t="n">
        <v>7665</v>
      </c>
      <c r="D1999" s="0" t="n">
        <v>0</v>
      </c>
      <c r="E1999" s="0" t="n">
        <f aca="false">21*B1999</f>
        <v>42</v>
      </c>
      <c r="F1999" s="0" t="n">
        <f aca="false">C1999+D1999</f>
        <v>7665</v>
      </c>
      <c r="G1999" s="0" t="n">
        <f aca="false">F1999+E1999</f>
        <v>7707</v>
      </c>
      <c r="H1999" s="18" t="n">
        <v>205311974</v>
      </c>
      <c r="I1999" s="47" t="s">
        <v>11103</v>
      </c>
      <c r="J1999" s="48" t="n">
        <v>7707</v>
      </c>
      <c r="K1999" s="0" t="n">
        <f aca="false">G1999-J1999</f>
        <v>0</v>
      </c>
    </row>
    <row r="2000" customFormat="false" ht="29.85" hidden="false" customHeight="false" outlineLevel="0" collapsed="false">
      <c r="A2000" s="0" t="n">
        <v>205312018</v>
      </c>
      <c r="B2000" s="0" t="n">
        <v>1</v>
      </c>
      <c r="C2000" s="0" t="n">
        <v>3832.5</v>
      </c>
      <c r="D2000" s="0" t="n">
        <v>0</v>
      </c>
      <c r="E2000" s="0" t="n">
        <f aca="false">21*B2000</f>
        <v>21</v>
      </c>
      <c r="F2000" s="0" t="n">
        <f aca="false">C2000+D2000</f>
        <v>3832.5</v>
      </c>
      <c r="G2000" s="0" t="n">
        <f aca="false">F2000+E2000</f>
        <v>3853.5</v>
      </c>
      <c r="H2000" s="53" t="n">
        <v>205312018</v>
      </c>
      <c r="I2000" s="47" t="s">
        <v>11104</v>
      </c>
      <c r="J2000" s="48" t="n">
        <v>3853.5</v>
      </c>
      <c r="K2000" s="0" t="n">
        <f aca="false">G2000-J2000</f>
        <v>0</v>
      </c>
    </row>
    <row r="2001" customFormat="false" ht="29.85" hidden="false" customHeight="false" outlineLevel="0" collapsed="false">
      <c r="A2001" s="0" t="n">
        <v>205312034</v>
      </c>
      <c r="B2001" s="0" t="n">
        <v>2</v>
      </c>
      <c r="C2001" s="0" t="n">
        <v>7665</v>
      </c>
      <c r="D2001" s="0" t="n">
        <v>0</v>
      </c>
      <c r="E2001" s="0" t="n">
        <f aca="false">21*B2001</f>
        <v>42</v>
      </c>
      <c r="F2001" s="0" t="n">
        <f aca="false">C2001+D2001</f>
        <v>7665</v>
      </c>
      <c r="G2001" s="0" t="n">
        <f aca="false">F2001+E2001</f>
        <v>7707</v>
      </c>
      <c r="H2001" s="18" t="n">
        <v>205312034</v>
      </c>
      <c r="I2001" s="47" t="s">
        <v>11105</v>
      </c>
      <c r="J2001" s="48" t="n">
        <v>7707</v>
      </c>
      <c r="K2001" s="0" t="n">
        <f aca="false">G2001-J2001</f>
        <v>0</v>
      </c>
    </row>
    <row r="2002" customFormat="false" ht="29.85" hidden="false" customHeight="false" outlineLevel="0" collapsed="false">
      <c r="A2002" s="0" t="n">
        <v>205312037</v>
      </c>
      <c r="B2002" s="0" t="n">
        <v>3</v>
      </c>
      <c r="C2002" s="0" t="n">
        <v>11497.5</v>
      </c>
      <c r="D2002" s="0" t="n">
        <v>0</v>
      </c>
      <c r="E2002" s="0" t="n">
        <f aca="false">21*B2002</f>
        <v>63</v>
      </c>
      <c r="F2002" s="0" t="n">
        <f aca="false">C2002+D2002</f>
        <v>11497.5</v>
      </c>
      <c r="G2002" s="0" t="n">
        <f aca="false">F2002+E2002</f>
        <v>11560.5</v>
      </c>
      <c r="H2002" s="18" t="n">
        <v>205312037</v>
      </c>
      <c r="I2002" s="47" t="s">
        <v>11106</v>
      </c>
      <c r="J2002" s="48" t="n">
        <v>11560.5</v>
      </c>
      <c r="K2002" s="0" t="n">
        <f aca="false">G2002-J2002</f>
        <v>0</v>
      </c>
    </row>
    <row r="2003" customFormat="false" ht="29.85" hidden="false" customHeight="false" outlineLevel="0" collapsed="false">
      <c r="A2003" s="0" t="n">
        <v>205312039</v>
      </c>
      <c r="B2003" s="0" t="n">
        <v>2</v>
      </c>
      <c r="C2003" s="0" t="n">
        <v>7665</v>
      </c>
      <c r="D2003" s="0" t="n">
        <v>0</v>
      </c>
      <c r="E2003" s="0" t="n">
        <f aca="false">21*B2003</f>
        <v>42</v>
      </c>
      <c r="F2003" s="0" t="n">
        <f aca="false">C2003+D2003</f>
        <v>7665</v>
      </c>
      <c r="G2003" s="0" t="n">
        <f aca="false">F2003+E2003</f>
        <v>7707</v>
      </c>
      <c r="H2003" s="18" t="n">
        <v>205312039</v>
      </c>
      <c r="I2003" s="47" t="s">
        <v>11107</v>
      </c>
      <c r="J2003" s="48" t="n">
        <v>7707</v>
      </c>
      <c r="K2003" s="0" t="n">
        <f aca="false">G2003-J2003</f>
        <v>0</v>
      </c>
    </row>
    <row r="2004" customFormat="false" ht="29.85" hidden="false" customHeight="false" outlineLevel="0" collapsed="false">
      <c r="A2004" s="0" t="n">
        <v>205312054</v>
      </c>
      <c r="B2004" s="0" t="n">
        <v>6</v>
      </c>
      <c r="C2004" s="0" t="n">
        <v>22995</v>
      </c>
      <c r="D2004" s="0" t="n">
        <v>0</v>
      </c>
      <c r="E2004" s="0" t="n">
        <f aca="false">21*B2004</f>
        <v>126</v>
      </c>
      <c r="F2004" s="0" t="n">
        <f aca="false">C2004+D2004</f>
        <v>22995</v>
      </c>
      <c r="G2004" s="0" t="n">
        <f aca="false">F2004+E2004</f>
        <v>23121</v>
      </c>
      <c r="H2004" s="18" t="n">
        <v>205312054</v>
      </c>
      <c r="I2004" s="47" t="s">
        <v>11108</v>
      </c>
      <c r="J2004" s="48" t="n">
        <v>23121</v>
      </c>
      <c r="K2004" s="0" t="n">
        <f aca="false">G2004-J2004</f>
        <v>0</v>
      </c>
    </row>
    <row r="2005" customFormat="false" ht="29.85" hidden="false" customHeight="false" outlineLevel="0" collapsed="false">
      <c r="A2005" s="0" t="n">
        <v>205312061</v>
      </c>
      <c r="B2005" s="0" t="n">
        <v>3</v>
      </c>
      <c r="C2005" s="0" t="n">
        <v>14017.5</v>
      </c>
      <c r="D2005" s="0" t="n">
        <v>0</v>
      </c>
      <c r="E2005" s="0" t="n">
        <f aca="false">21*B2005</f>
        <v>63</v>
      </c>
      <c r="F2005" s="0" t="n">
        <f aca="false">C2005+D2005</f>
        <v>14017.5</v>
      </c>
      <c r="G2005" s="0" t="n">
        <f aca="false">F2005+E2005</f>
        <v>14080.5</v>
      </c>
      <c r="H2005" s="18" t="n">
        <v>205312061</v>
      </c>
      <c r="I2005" s="47" t="s">
        <v>11109</v>
      </c>
      <c r="J2005" s="48" t="n">
        <v>14080.5</v>
      </c>
      <c r="K2005" s="0" t="n">
        <f aca="false">G2005-J2005</f>
        <v>0</v>
      </c>
    </row>
    <row r="2006" customFormat="false" ht="29.85" hidden="false" customHeight="false" outlineLevel="0" collapsed="false">
      <c r="A2006" s="0" t="n">
        <v>205312078</v>
      </c>
      <c r="B2006" s="0" t="n">
        <v>2</v>
      </c>
      <c r="C2006" s="0" t="n">
        <v>7665</v>
      </c>
      <c r="D2006" s="0" t="n">
        <v>0</v>
      </c>
      <c r="E2006" s="0" t="n">
        <f aca="false">21*B2006</f>
        <v>42</v>
      </c>
      <c r="F2006" s="0" t="n">
        <f aca="false">C2006+D2006</f>
        <v>7665</v>
      </c>
      <c r="G2006" s="0" t="n">
        <f aca="false">F2006+E2006</f>
        <v>7707</v>
      </c>
      <c r="H2006" s="49" t="n">
        <v>205312078</v>
      </c>
      <c r="I2006" s="47" t="s">
        <v>11110</v>
      </c>
      <c r="J2006" s="48" t="n">
        <v>7707</v>
      </c>
      <c r="K2006" s="0" t="n">
        <f aca="false">G2006-J2006</f>
        <v>0</v>
      </c>
    </row>
    <row r="2007" customFormat="false" ht="29.85" hidden="false" customHeight="false" outlineLevel="0" collapsed="false">
      <c r="A2007" s="0" t="n">
        <v>205312078</v>
      </c>
      <c r="B2007" s="0" t="n">
        <v>2</v>
      </c>
      <c r="C2007" s="0" t="n">
        <v>7665</v>
      </c>
      <c r="D2007" s="0" t="n">
        <v>0</v>
      </c>
      <c r="E2007" s="0" t="n">
        <f aca="false">21*B2007</f>
        <v>42</v>
      </c>
      <c r="F2007" s="0" t="n">
        <f aca="false">C2007+D2007</f>
        <v>7665</v>
      </c>
      <c r="G2007" s="0" t="n">
        <f aca="false">F2007+E2007</f>
        <v>7707</v>
      </c>
      <c r="H2007" s="49" t="n">
        <v>205312078</v>
      </c>
      <c r="I2007" s="47" t="s">
        <v>11111</v>
      </c>
      <c r="J2007" s="48" t="n">
        <v>7707</v>
      </c>
      <c r="K2007" s="0" t="n">
        <f aca="false">G2007-J2007</f>
        <v>0</v>
      </c>
    </row>
    <row r="2008" customFormat="false" ht="29.85" hidden="false" customHeight="false" outlineLevel="0" collapsed="false">
      <c r="A2008" s="0" t="n">
        <v>205312078</v>
      </c>
      <c r="B2008" s="0" t="n">
        <v>2</v>
      </c>
      <c r="C2008" s="0" t="n">
        <v>7665</v>
      </c>
      <c r="D2008" s="0" t="n">
        <v>0</v>
      </c>
      <c r="E2008" s="0" t="n">
        <f aca="false">21*B2008</f>
        <v>42</v>
      </c>
      <c r="F2008" s="0" t="n">
        <f aca="false">C2008+D2008</f>
        <v>7665</v>
      </c>
      <c r="G2008" s="0" t="n">
        <f aca="false">F2008+E2008</f>
        <v>7707</v>
      </c>
      <c r="H2008" s="49" t="n">
        <v>205312078</v>
      </c>
      <c r="I2008" s="54" t="s">
        <v>11112</v>
      </c>
      <c r="J2008" s="55" t="n">
        <v>7707</v>
      </c>
      <c r="K2008" s="0" t="n">
        <f aca="false">G2008-J2008</f>
        <v>0</v>
      </c>
    </row>
    <row r="2009" customFormat="false" ht="29.85" hidden="false" customHeight="false" outlineLevel="0" collapsed="false">
      <c r="A2009" s="0" t="n">
        <v>205312092</v>
      </c>
      <c r="B2009" s="0" t="n">
        <v>2</v>
      </c>
      <c r="C2009" s="0" t="n">
        <v>7665</v>
      </c>
      <c r="D2009" s="0" t="n">
        <v>0</v>
      </c>
      <c r="E2009" s="0" t="n">
        <f aca="false">21*B2009</f>
        <v>42</v>
      </c>
      <c r="F2009" s="0" t="n">
        <f aca="false">C2009+D2009</f>
        <v>7665</v>
      </c>
      <c r="G2009" s="0" t="n">
        <f aca="false">F2009+E2009</f>
        <v>7707</v>
      </c>
      <c r="H2009" s="18" t="n">
        <v>205312092</v>
      </c>
      <c r="I2009" s="47" t="s">
        <v>11113</v>
      </c>
      <c r="J2009" s="48" t="n">
        <v>7707</v>
      </c>
      <c r="K2009" s="0" t="n">
        <f aca="false">G2009-J2009</f>
        <v>0</v>
      </c>
    </row>
    <row r="2010" customFormat="false" ht="29.85" hidden="false" customHeight="false" outlineLevel="0" collapsed="false">
      <c r="A2010" s="0" t="n">
        <v>205312099</v>
      </c>
      <c r="B2010" s="0" t="n">
        <v>2</v>
      </c>
      <c r="C2010" s="0" t="n">
        <v>7665</v>
      </c>
      <c r="D2010" s="0" t="n">
        <v>0</v>
      </c>
      <c r="E2010" s="0" t="n">
        <f aca="false">21*B2010</f>
        <v>42</v>
      </c>
      <c r="F2010" s="0" t="n">
        <f aca="false">C2010+D2010</f>
        <v>7665</v>
      </c>
      <c r="G2010" s="0" t="n">
        <f aca="false">F2010+E2010</f>
        <v>7707</v>
      </c>
      <c r="H2010" s="18" t="n">
        <v>205312099</v>
      </c>
      <c r="I2010" s="47" t="s">
        <v>11114</v>
      </c>
      <c r="J2010" s="48" t="n">
        <v>7707</v>
      </c>
      <c r="K2010" s="0" t="n">
        <f aca="false">G2010-J2010</f>
        <v>0</v>
      </c>
    </row>
    <row r="2011" customFormat="false" ht="29.85" hidden="false" customHeight="false" outlineLevel="0" collapsed="false">
      <c r="A2011" s="0" t="n">
        <v>205312115</v>
      </c>
      <c r="B2011" s="0" t="n">
        <v>2</v>
      </c>
      <c r="C2011" s="0" t="n">
        <v>7665</v>
      </c>
      <c r="D2011" s="0" t="n">
        <v>0</v>
      </c>
      <c r="E2011" s="0" t="n">
        <f aca="false">21*B2011</f>
        <v>42</v>
      </c>
      <c r="F2011" s="0" t="n">
        <f aca="false">C2011+D2011</f>
        <v>7665</v>
      </c>
      <c r="G2011" s="0" t="n">
        <f aca="false">F2011+E2011</f>
        <v>7707</v>
      </c>
      <c r="H2011" s="18" t="n">
        <v>205312115</v>
      </c>
      <c r="I2011" s="47" t="s">
        <v>11115</v>
      </c>
      <c r="J2011" s="48" t="n">
        <v>7707</v>
      </c>
      <c r="K2011" s="0" t="n">
        <f aca="false">G2011-J2011</f>
        <v>0</v>
      </c>
    </row>
    <row r="2012" customFormat="false" ht="29.85" hidden="false" customHeight="false" outlineLevel="0" collapsed="false">
      <c r="A2012" s="0" t="n">
        <v>205312118</v>
      </c>
      <c r="B2012" s="0" t="n">
        <v>4</v>
      </c>
      <c r="C2012" s="0" t="n">
        <v>15330</v>
      </c>
      <c r="D2012" s="0" t="n">
        <v>0</v>
      </c>
      <c r="E2012" s="0" t="n">
        <f aca="false">21*B2012</f>
        <v>84</v>
      </c>
      <c r="F2012" s="0" t="n">
        <f aca="false">C2012+D2012</f>
        <v>15330</v>
      </c>
      <c r="G2012" s="0" t="n">
        <f aca="false">F2012+E2012</f>
        <v>15414</v>
      </c>
      <c r="H2012" s="53" t="n">
        <v>205312118</v>
      </c>
      <c r="I2012" s="47" t="s">
        <v>11116</v>
      </c>
      <c r="J2012" s="48" t="n">
        <v>15414</v>
      </c>
      <c r="K2012" s="0" t="n">
        <f aca="false">G2012-J2012</f>
        <v>0</v>
      </c>
    </row>
    <row r="2013" customFormat="false" ht="29.85" hidden="false" customHeight="false" outlineLevel="0" collapsed="false">
      <c r="A2013" s="0" t="n">
        <v>205312120</v>
      </c>
      <c r="B2013" s="0" t="n">
        <v>2</v>
      </c>
      <c r="C2013" s="0" t="n">
        <v>7665</v>
      </c>
      <c r="D2013" s="0" t="n">
        <v>0</v>
      </c>
      <c r="E2013" s="0" t="n">
        <f aca="false">21*B2013</f>
        <v>42</v>
      </c>
      <c r="F2013" s="0" t="n">
        <f aca="false">C2013+D2013</f>
        <v>7665</v>
      </c>
      <c r="G2013" s="0" t="n">
        <f aca="false">F2013+E2013</f>
        <v>7707</v>
      </c>
      <c r="H2013" s="53" t="n">
        <v>205312120</v>
      </c>
      <c r="I2013" s="47" t="s">
        <v>11117</v>
      </c>
      <c r="J2013" s="48" t="n">
        <v>7707</v>
      </c>
      <c r="K2013" s="0" t="n">
        <f aca="false">G2013-J2013</f>
        <v>0</v>
      </c>
    </row>
    <row r="2014" customFormat="false" ht="29.85" hidden="false" customHeight="false" outlineLevel="0" collapsed="false">
      <c r="A2014" s="0" t="n">
        <v>205312121</v>
      </c>
      <c r="B2014" s="0" t="n">
        <v>10</v>
      </c>
      <c r="C2014" s="0" t="n">
        <v>38325</v>
      </c>
      <c r="D2014" s="0" t="n">
        <v>0</v>
      </c>
      <c r="E2014" s="0" t="n">
        <f aca="false">21*B2014</f>
        <v>210</v>
      </c>
      <c r="F2014" s="0" t="n">
        <f aca="false">C2014+D2014</f>
        <v>38325</v>
      </c>
      <c r="G2014" s="0" t="n">
        <f aca="false">F2014+E2014</f>
        <v>38535</v>
      </c>
      <c r="H2014" s="18" t="n">
        <v>205312121</v>
      </c>
      <c r="I2014" s="47" t="s">
        <v>11118</v>
      </c>
      <c r="J2014" s="48" t="n">
        <v>38535</v>
      </c>
      <c r="K2014" s="0" t="n">
        <f aca="false">G2014-J2014</f>
        <v>0</v>
      </c>
    </row>
    <row r="2015" customFormat="false" ht="29.85" hidden="false" customHeight="false" outlineLevel="0" collapsed="false">
      <c r="A2015" s="0" t="n">
        <v>205312122</v>
      </c>
      <c r="B2015" s="0" t="n">
        <v>2</v>
      </c>
      <c r="C2015" s="0" t="n">
        <v>7665</v>
      </c>
      <c r="D2015" s="0" t="n">
        <v>0</v>
      </c>
      <c r="E2015" s="0" t="n">
        <f aca="false">21*B2015</f>
        <v>42</v>
      </c>
      <c r="F2015" s="0" t="n">
        <f aca="false">C2015+D2015</f>
        <v>7665</v>
      </c>
      <c r="G2015" s="0" t="n">
        <f aca="false">F2015+E2015</f>
        <v>7707</v>
      </c>
      <c r="H2015" s="18" t="n">
        <v>205312122</v>
      </c>
      <c r="I2015" s="47" t="s">
        <v>11119</v>
      </c>
      <c r="J2015" s="48" t="n">
        <v>7707</v>
      </c>
      <c r="K2015" s="0" t="n">
        <f aca="false">G2015-J2015</f>
        <v>0</v>
      </c>
    </row>
    <row r="2016" customFormat="false" ht="29.85" hidden="false" customHeight="false" outlineLevel="0" collapsed="false">
      <c r="A2016" s="0" t="n">
        <v>205312125</v>
      </c>
      <c r="B2016" s="0" t="n">
        <v>6</v>
      </c>
      <c r="C2016" s="0" t="n">
        <v>22995</v>
      </c>
      <c r="D2016" s="0" t="n">
        <v>0</v>
      </c>
      <c r="E2016" s="0" t="n">
        <f aca="false">21*B2016</f>
        <v>126</v>
      </c>
      <c r="F2016" s="0" t="n">
        <f aca="false">C2016+D2016</f>
        <v>22995</v>
      </c>
      <c r="G2016" s="0" t="n">
        <f aca="false">F2016+E2016</f>
        <v>23121</v>
      </c>
      <c r="H2016" s="18" t="n">
        <v>205312125</v>
      </c>
      <c r="I2016" s="47" t="s">
        <v>11120</v>
      </c>
      <c r="J2016" s="48" t="n">
        <v>23121</v>
      </c>
      <c r="K2016" s="0" t="n">
        <f aca="false">G2016-J2016</f>
        <v>0</v>
      </c>
    </row>
    <row r="2017" customFormat="false" ht="29.85" hidden="false" customHeight="false" outlineLevel="0" collapsed="false">
      <c r="A2017" s="0" t="n">
        <v>205312128</v>
      </c>
      <c r="B2017" s="0" t="n">
        <v>9</v>
      </c>
      <c r="C2017" s="0" t="n">
        <v>34492.5</v>
      </c>
      <c r="D2017" s="0" t="n">
        <v>0</v>
      </c>
      <c r="E2017" s="0" t="n">
        <f aca="false">21*B2017</f>
        <v>189</v>
      </c>
      <c r="F2017" s="0" t="n">
        <f aca="false">C2017+D2017</f>
        <v>34492.5</v>
      </c>
      <c r="G2017" s="0" t="n">
        <f aca="false">F2017+E2017</f>
        <v>34681.5</v>
      </c>
      <c r="H2017" s="18" t="n">
        <v>205312128</v>
      </c>
      <c r="I2017" s="47" t="s">
        <v>11121</v>
      </c>
      <c r="J2017" s="48" t="n">
        <v>34681.5</v>
      </c>
      <c r="K2017" s="0" t="n">
        <f aca="false">G2017-J2017</f>
        <v>0</v>
      </c>
    </row>
    <row r="2018" customFormat="false" ht="29.85" hidden="false" customHeight="false" outlineLevel="0" collapsed="false">
      <c r="A2018" s="0" t="n">
        <v>205312134</v>
      </c>
      <c r="B2018" s="0" t="n">
        <v>4</v>
      </c>
      <c r="C2018" s="0" t="n">
        <v>15330</v>
      </c>
      <c r="D2018" s="0" t="n">
        <v>0</v>
      </c>
      <c r="E2018" s="0" t="n">
        <f aca="false">21*B2018</f>
        <v>84</v>
      </c>
      <c r="F2018" s="0" t="n">
        <f aca="false">C2018+D2018</f>
        <v>15330</v>
      </c>
      <c r="G2018" s="0" t="n">
        <f aca="false">F2018+E2018</f>
        <v>15414</v>
      </c>
      <c r="H2018" s="18" t="n">
        <v>205312134</v>
      </c>
      <c r="I2018" s="47" t="s">
        <v>11122</v>
      </c>
      <c r="J2018" s="48" t="n">
        <v>15414</v>
      </c>
      <c r="K2018" s="0" t="n">
        <f aca="false">G2018-J2018</f>
        <v>0</v>
      </c>
    </row>
    <row r="2019" customFormat="false" ht="29.85" hidden="false" customHeight="false" outlineLevel="0" collapsed="false">
      <c r="A2019" s="0" t="n">
        <v>205312152</v>
      </c>
      <c r="B2019" s="0" t="n">
        <v>2</v>
      </c>
      <c r="C2019" s="0" t="n">
        <v>7665</v>
      </c>
      <c r="D2019" s="0" t="n">
        <v>0</v>
      </c>
      <c r="E2019" s="0" t="n">
        <f aca="false">21*B2019</f>
        <v>42</v>
      </c>
      <c r="F2019" s="0" t="n">
        <f aca="false">C2019+D2019</f>
        <v>7665</v>
      </c>
      <c r="G2019" s="0" t="n">
        <f aca="false">F2019+E2019</f>
        <v>7707</v>
      </c>
      <c r="H2019" s="18" t="n">
        <v>205312152</v>
      </c>
      <c r="I2019" s="47" t="s">
        <v>11123</v>
      </c>
      <c r="J2019" s="48" t="n">
        <v>7707</v>
      </c>
      <c r="K2019" s="0" t="n">
        <f aca="false">G2019-J2019</f>
        <v>0</v>
      </c>
    </row>
    <row r="2020" customFormat="false" ht="15.65" hidden="false" customHeight="false" outlineLevel="0" collapsed="false">
      <c r="A2020" s="0" t="n">
        <v>205312159</v>
      </c>
      <c r="B2020" s="0" t="n">
        <v>2</v>
      </c>
      <c r="C2020" s="0" t="n">
        <v>7665</v>
      </c>
      <c r="D2020" s="0" t="n">
        <v>0</v>
      </c>
      <c r="E2020" s="0" t="n">
        <f aca="false">21*B2020</f>
        <v>42</v>
      </c>
      <c r="F2020" s="0" t="n">
        <f aca="false">C2020+D2020</f>
        <v>7665</v>
      </c>
      <c r="G2020" s="0" t="n">
        <f aca="false">F2020+E2020</f>
        <v>7707</v>
      </c>
      <c r="H2020" s="18" t="n">
        <v>205312159</v>
      </c>
      <c r="I2020" s="47" t="s">
        <v>11124</v>
      </c>
      <c r="J2020" s="48" t="n">
        <v>7707</v>
      </c>
      <c r="K2020" s="0" t="n">
        <f aca="false">G2020-J2020</f>
        <v>0</v>
      </c>
    </row>
    <row r="2021" customFormat="false" ht="29.85" hidden="false" customHeight="false" outlineLevel="0" collapsed="false">
      <c r="A2021" s="0" t="n">
        <v>205312172</v>
      </c>
      <c r="B2021" s="0" t="n">
        <v>7</v>
      </c>
      <c r="C2021" s="0" t="n">
        <v>32707.5</v>
      </c>
      <c r="D2021" s="0" t="n">
        <v>0</v>
      </c>
      <c r="E2021" s="0" t="n">
        <f aca="false">21*B2021</f>
        <v>147</v>
      </c>
      <c r="F2021" s="0" t="n">
        <f aca="false">C2021+D2021</f>
        <v>32707.5</v>
      </c>
      <c r="G2021" s="0" t="n">
        <f aca="false">F2021+E2021</f>
        <v>32854.5</v>
      </c>
      <c r="H2021" s="18" t="n">
        <v>205312172</v>
      </c>
      <c r="I2021" s="47" t="s">
        <v>11125</v>
      </c>
      <c r="J2021" s="48" t="n">
        <v>32854.5</v>
      </c>
      <c r="K2021" s="0" t="n">
        <f aca="false">G2021-J2021</f>
        <v>0</v>
      </c>
    </row>
    <row r="2022" s="7" customFormat="true" ht="15" hidden="false" customHeight="false" outlineLevel="0" collapsed="false">
      <c r="A2022" s="7" t="n">
        <v>205312179</v>
      </c>
      <c r="B2022" s="7" t="n">
        <v>1</v>
      </c>
      <c r="C2022" s="7" t="n">
        <v>3832.5</v>
      </c>
      <c r="D2022" s="7" t="n">
        <v>0</v>
      </c>
      <c r="E2022" s="7" t="n">
        <f aca="false">21*B2022</f>
        <v>21</v>
      </c>
      <c r="F2022" s="7" t="n">
        <f aca="false">C2022+D2022</f>
        <v>3832.5</v>
      </c>
      <c r="G2022" s="7" t="n">
        <f aca="false">F2022+E2022</f>
        <v>3853.5</v>
      </c>
      <c r="H2022" s="57" t="n">
        <v>205312179</v>
      </c>
      <c r="I2022" s="58"/>
      <c r="J2022" s="59" t="n">
        <v>0</v>
      </c>
      <c r="K2022" s="7" t="n">
        <f aca="false">G2022-J2022</f>
        <v>3853.5</v>
      </c>
    </row>
    <row r="2023" customFormat="false" ht="15.65" hidden="false" customHeight="false" outlineLevel="0" collapsed="false">
      <c r="A2023" s="0" t="n">
        <v>205312190</v>
      </c>
      <c r="B2023" s="0" t="n">
        <v>2</v>
      </c>
      <c r="C2023" s="0" t="n">
        <v>7665</v>
      </c>
      <c r="D2023" s="0" t="n">
        <v>0</v>
      </c>
      <c r="E2023" s="0" t="n">
        <f aca="false">21*B2023</f>
        <v>42</v>
      </c>
      <c r="F2023" s="0" t="n">
        <f aca="false">C2023+D2023</f>
        <v>7665</v>
      </c>
      <c r="G2023" s="0" t="n">
        <f aca="false">F2023+E2023</f>
        <v>7707</v>
      </c>
      <c r="H2023" s="18" t="n">
        <v>205312190</v>
      </c>
      <c r="I2023" s="47" t="s">
        <v>11126</v>
      </c>
      <c r="J2023" s="48" t="n">
        <v>7707</v>
      </c>
      <c r="K2023" s="0" t="n">
        <f aca="false">G2023-J2023</f>
        <v>0</v>
      </c>
    </row>
    <row r="2024" customFormat="false" ht="15.65" hidden="false" customHeight="false" outlineLevel="0" collapsed="false">
      <c r="A2024" s="0" t="n">
        <v>205312192</v>
      </c>
      <c r="B2024" s="0" t="n">
        <v>2</v>
      </c>
      <c r="C2024" s="0" t="n">
        <v>7665</v>
      </c>
      <c r="D2024" s="0" t="n">
        <v>0</v>
      </c>
      <c r="E2024" s="0" t="n">
        <f aca="false">21*B2024</f>
        <v>42</v>
      </c>
      <c r="F2024" s="0" t="n">
        <f aca="false">C2024+D2024</f>
        <v>7665</v>
      </c>
      <c r="G2024" s="0" t="n">
        <f aca="false">F2024+E2024</f>
        <v>7707</v>
      </c>
      <c r="H2024" s="53" t="n">
        <v>205312192</v>
      </c>
      <c r="I2024" s="47" t="s">
        <v>11127</v>
      </c>
      <c r="J2024" s="48" t="n">
        <v>7707</v>
      </c>
      <c r="K2024" s="0" t="n">
        <f aca="false">G2024-J2024</f>
        <v>0</v>
      </c>
    </row>
    <row r="2025" customFormat="false" ht="15.65" hidden="false" customHeight="false" outlineLevel="0" collapsed="false">
      <c r="A2025" s="0" t="n">
        <v>205312201</v>
      </c>
      <c r="B2025" s="0" t="n">
        <v>6</v>
      </c>
      <c r="C2025" s="0" t="n">
        <v>22995</v>
      </c>
      <c r="D2025" s="0" t="n">
        <v>0</v>
      </c>
      <c r="E2025" s="0" t="n">
        <f aca="false">21*B2025</f>
        <v>126</v>
      </c>
      <c r="F2025" s="0" t="n">
        <f aca="false">C2025+D2025</f>
        <v>22995</v>
      </c>
      <c r="G2025" s="0" t="n">
        <f aca="false">F2025+E2025</f>
        <v>23121</v>
      </c>
      <c r="H2025" s="18" t="n">
        <v>205312201</v>
      </c>
      <c r="I2025" s="47" t="s">
        <v>11128</v>
      </c>
      <c r="J2025" s="48" t="n">
        <v>23121</v>
      </c>
      <c r="K2025" s="0" t="n">
        <f aca="false">G2025-J2025</f>
        <v>0</v>
      </c>
    </row>
    <row r="2026" customFormat="false" ht="29.85" hidden="false" customHeight="false" outlineLevel="0" collapsed="false">
      <c r="A2026" s="0" t="n">
        <v>205312213</v>
      </c>
      <c r="B2026" s="0" t="n">
        <v>2</v>
      </c>
      <c r="C2026" s="0" t="n">
        <v>7665</v>
      </c>
      <c r="D2026" s="0" t="n">
        <v>0</v>
      </c>
      <c r="E2026" s="0" t="n">
        <f aca="false">21*B2026</f>
        <v>42</v>
      </c>
      <c r="F2026" s="0" t="n">
        <f aca="false">C2026+D2026</f>
        <v>7665</v>
      </c>
      <c r="G2026" s="0" t="n">
        <f aca="false">F2026+E2026</f>
        <v>7707</v>
      </c>
      <c r="H2026" s="18" t="n">
        <v>205312213</v>
      </c>
      <c r="I2026" s="47" t="s">
        <v>11129</v>
      </c>
      <c r="J2026" s="48" t="n">
        <v>7707</v>
      </c>
      <c r="K2026" s="0" t="n">
        <f aca="false">G2026-J2026</f>
        <v>0</v>
      </c>
    </row>
    <row r="2027" customFormat="false" ht="29.85" hidden="false" customHeight="false" outlineLevel="0" collapsed="false">
      <c r="A2027" s="0" t="n">
        <v>205312227</v>
      </c>
      <c r="B2027" s="0" t="n">
        <v>7</v>
      </c>
      <c r="C2027" s="0" t="n">
        <v>26827.5</v>
      </c>
      <c r="D2027" s="0" t="n">
        <v>0</v>
      </c>
      <c r="E2027" s="0" t="n">
        <f aca="false">21*B2027</f>
        <v>147</v>
      </c>
      <c r="F2027" s="0" t="n">
        <f aca="false">C2027+D2027</f>
        <v>26827.5</v>
      </c>
      <c r="G2027" s="0" t="n">
        <f aca="false">F2027+E2027</f>
        <v>26974.5</v>
      </c>
      <c r="H2027" s="18" t="n">
        <v>205312227</v>
      </c>
      <c r="I2027" s="47" t="s">
        <v>11130</v>
      </c>
      <c r="J2027" s="48" t="n">
        <v>26974.5</v>
      </c>
      <c r="K2027" s="0" t="n">
        <f aca="false">G2027-J2027</f>
        <v>0</v>
      </c>
    </row>
    <row r="2028" customFormat="false" ht="29.85" hidden="false" customHeight="false" outlineLevel="0" collapsed="false">
      <c r="A2028" s="0" t="n">
        <v>205312232</v>
      </c>
      <c r="B2028" s="0" t="n">
        <v>7</v>
      </c>
      <c r="C2028" s="0" t="n">
        <v>26827.5</v>
      </c>
      <c r="D2028" s="0" t="n">
        <v>0</v>
      </c>
      <c r="E2028" s="0" t="n">
        <f aca="false">21*B2028</f>
        <v>147</v>
      </c>
      <c r="F2028" s="0" t="n">
        <f aca="false">C2028+D2028</f>
        <v>26827.5</v>
      </c>
      <c r="G2028" s="0" t="n">
        <f aca="false">F2028+E2028</f>
        <v>26974.5</v>
      </c>
      <c r="H2028" s="18" t="n">
        <v>205312232</v>
      </c>
      <c r="I2028" s="47" t="s">
        <v>11131</v>
      </c>
      <c r="J2028" s="48" t="n">
        <v>26974.5</v>
      </c>
      <c r="K2028" s="0" t="n">
        <f aca="false">G2028-J2028</f>
        <v>0</v>
      </c>
    </row>
    <row r="2029" customFormat="false" ht="29.85" hidden="false" customHeight="false" outlineLevel="0" collapsed="false">
      <c r="A2029" s="0" t="n">
        <v>205312234</v>
      </c>
      <c r="B2029" s="0" t="n">
        <v>5</v>
      </c>
      <c r="C2029" s="0" t="n">
        <v>23362.5</v>
      </c>
      <c r="D2029" s="0" t="n">
        <v>0</v>
      </c>
      <c r="E2029" s="0" t="n">
        <f aca="false">21*B2029</f>
        <v>105</v>
      </c>
      <c r="F2029" s="0" t="n">
        <f aca="false">C2029+D2029</f>
        <v>23362.5</v>
      </c>
      <c r="G2029" s="0" t="n">
        <f aca="false">F2029+E2029</f>
        <v>23467.5</v>
      </c>
      <c r="H2029" s="53" t="n">
        <v>205312234</v>
      </c>
      <c r="I2029" s="47" t="s">
        <v>11132</v>
      </c>
      <c r="J2029" s="48" t="n">
        <v>23467.5</v>
      </c>
      <c r="K2029" s="0" t="n">
        <f aca="false">G2029-J2029</f>
        <v>0</v>
      </c>
    </row>
    <row r="2030" customFormat="false" ht="29.85" hidden="false" customHeight="false" outlineLevel="0" collapsed="false">
      <c r="A2030" s="0" t="n">
        <v>205312238</v>
      </c>
      <c r="B2030" s="0" t="n">
        <v>7</v>
      </c>
      <c r="C2030" s="0" t="n">
        <v>26827.5</v>
      </c>
      <c r="D2030" s="0" t="n">
        <v>0</v>
      </c>
      <c r="E2030" s="0" t="n">
        <f aca="false">21*B2030</f>
        <v>147</v>
      </c>
      <c r="F2030" s="0" t="n">
        <f aca="false">C2030+D2030</f>
        <v>26827.5</v>
      </c>
      <c r="G2030" s="0" t="n">
        <f aca="false">F2030+E2030</f>
        <v>26974.5</v>
      </c>
      <c r="H2030" s="18" t="n">
        <v>205312238</v>
      </c>
      <c r="I2030" s="47" t="s">
        <v>11133</v>
      </c>
      <c r="J2030" s="48" t="n">
        <v>26974.5</v>
      </c>
      <c r="K2030" s="0" t="n">
        <f aca="false">G2030-J2030</f>
        <v>0</v>
      </c>
    </row>
    <row r="2031" customFormat="false" ht="16.55" hidden="false" customHeight="true" outlineLevel="0" collapsed="false">
      <c r="A2031" s="0" t="n">
        <v>205312252</v>
      </c>
      <c r="B2031" s="0" t="n">
        <v>5</v>
      </c>
      <c r="C2031" s="0" t="n">
        <v>23362.5</v>
      </c>
      <c r="D2031" s="0" t="n">
        <v>0</v>
      </c>
      <c r="E2031" s="0" t="n">
        <f aca="false">21*B2031</f>
        <v>105</v>
      </c>
      <c r="F2031" s="0" t="n">
        <f aca="false">C2031+D2031</f>
        <v>23362.5</v>
      </c>
      <c r="G2031" s="0" t="n">
        <f aca="false">F2031+E2031</f>
        <v>23467.5</v>
      </c>
      <c r="H2031" s="18" t="n">
        <v>205312252</v>
      </c>
      <c r="I2031" s="47" t="s">
        <v>11134</v>
      </c>
      <c r="J2031" s="48" t="n">
        <v>23467.5</v>
      </c>
      <c r="K2031" s="0" t="n">
        <f aca="false">G2031-J2031</f>
        <v>0</v>
      </c>
    </row>
    <row r="2032" customFormat="false" ht="29.85" hidden="false" customHeight="false" outlineLevel="0" collapsed="false">
      <c r="A2032" s="0" t="n">
        <v>205312259</v>
      </c>
      <c r="B2032" s="0" t="n">
        <v>2</v>
      </c>
      <c r="C2032" s="0" t="n">
        <v>7665</v>
      </c>
      <c r="D2032" s="0" t="n">
        <v>0</v>
      </c>
      <c r="E2032" s="0" t="n">
        <f aca="false">21*B2032</f>
        <v>42</v>
      </c>
      <c r="F2032" s="0" t="n">
        <f aca="false">C2032+D2032</f>
        <v>7665</v>
      </c>
      <c r="G2032" s="0" t="n">
        <f aca="false">F2032+E2032</f>
        <v>7707</v>
      </c>
      <c r="H2032" s="18" t="n">
        <v>205312259</v>
      </c>
      <c r="I2032" s="47" t="s">
        <v>11135</v>
      </c>
      <c r="J2032" s="48" t="n">
        <v>7707</v>
      </c>
      <c r="K2032" s="0" t="n">
        <f aca="false">G2032-J2032</f>
        <v>0</v>
      </c>
    </row>
    <row r="2033" customFormat="false" ht="29.85" hidden="false" customHeight="false" outlineLevel="0" collapsed="false">
      <c r="A2033" s="0" t="n">
        <v>205312293</v>
      </c>
      <c r="B2033" s="0" t="n">
        <v>3</v>
      </c>
      <c r="C2033" s="0" t="n">
        <v>11497.5</v>
      </c>
      <c r="D2033" s="0" t="n">
        <v>0</v>
      </c>
      <c r="E2033" s="0" t="n">
        <f aca="false">21*B2033</f>
        <v>63</v>
      </c>
      <c r="F2033" s="0" t="n">
        <f aca="false">C2033+D2033</f>
        <v>11497.5</v>
      </c>
      <c r="G2033" s="0" t="n">
        <f aca="false">F2033+E2033</f>
        <v>11560.5</v>
      </c>
      <c r="H2033" s="56" t="n">
        <v>205312293</v>
      </c>
      <c r="I2033" s="54" t="s">
        <v>11136</v>
      </c>
      <c r="J2033" s="55" t="n">
        <v>11560.5</v>
      </c>
      <c r="K2033" s="0" t="n">
        <f aca="false">G2033-J2033</f>
        <v>0</v>
      </c>
    </row>
    <row r="2034" customFormat="false" ht="29.85" hidden="false" customHeight="false" outlineLevel="0" collapsed="false">
      <c r="A2034" s="0" t="n">
        <v>205312296</v>
      </c>
      <c r="B2034" s="0" t="n">
        <v>4</v>
      </c>
      <c r="C2034" s="0" t="n">
        <v>15330</v>
      </c>
      <c r="D2034" s="0" t="n">
        <v>0</v>
      </c>
      <c r="E2034" s="0" t="n">
        <f aca="false">21*B2034</f>
        <v>84</v>
      </c>
      <c r="F2034" s="0" t="n">
        <f aca="false">C2034+D2034</f>
        <v>15330</v>
      </c>
      <c r="G2034" s="0" t="n">
        <f aca="false">F2034+E2034</f>
        <v>15414</v>
      </c>
      <c r="H2034" s="18" t="n">
        <v>205312296</v>
      </c>
      <c r="I2034" s="47" t="s">
        <v>11137</v>
      </c>
      <c r="J2034" s="48" t="n">
        <v>15414</v>
      </c>
      <c r="K2034" s="0" t="n">
        <f aca="false">G2034-J2034</f>
        <v>0</v>
      </c>
    </row>
    <row r="2035" customFormat="false" ht="29.85" hidden="false" customHeight="false" outlineLevel="0" collapsed="false">
      <c r="A2035" s="0" t="n">
        <v>205312304</v>
      </c>
      <c r="B2035" s="0" t="n">
        <v>2</v>
      </c>
      <c r="C2035" s="0" t="n">
        <v>7665</v>
      </c>
      <c r="D2035" s="0" t="n">
        <v>0</v>
      </c>
      <c r="E2035" s="0" t="n">
        <f aca="false">21*B2035</f>
        <v>42</v>
      </c>
      <c r="F2035" s="0" t="n">
        <f aca="false">C2035+D2035</f>
        <v>7665</v>
      </c>
      <c r="G2035" s="0" t="n">
        <f aca="false">F2035+E2035</f>
        <v>7707</v>
      </c>
      <c r="H2035" s="18" t="n">
        <v>205312304</v>
      </c>
      <c r="I2035" s="47" t="s">
        <v>11138</v>
      </c>
      <c r="J2035" s="48" t="n">
        <v>7707</v>
      </c>
      <c r="K2035" s="0" t="n">
        <f aca="false">G2035-J2035</f>
        <v>0</v>
      </c>
    </row>
    <row r="2036" customFormat="false" ht="29.85" hidden="false" customHeight="false" outlineLevel="0" collapsed="false">
      <c r="A2036" s="0" t="n">
        <v>205312309</v>
      </c>
      <c r="B2036" s="0" t="n">
        <v>2</v>
      </c>
      <c r="C2036" s="0" t="n">
        <v>7665</v>
      </c>
      <c r="D2036" s="0" t="n">
        <v>0</v>
      </c>
      <c r="E2036" s="0" t="n">
        <f aca="false">21*B2036</f>
        <v>42</v>
      </c>
      <c r="F2036" s="0" t="n">
        <f aca="false">C2036+D2036</f>
        <v>7665</v>
      </c>
      <c r="G2036" s="0" t="n">
        <f aca="false">F2036+E2036</f>
        <v>7707</v>
      </c>
      <c r="H2036" s="53" t="n">
        <v>205312309</v>
      </c>
      <c r="I2036" s="47" t="s">
        <v>11139</v>
      </c>
      <c r="J2036" s="48" t="n">
        <v>7707</v>
      </c>
      <c r="K2036" s="0" t="n">
        <f aca="false">G2036-J2036</f>
        <v>0</v>
      </c>
    </row>
    <row r="2037" customFormat="false" ht="29.85" hidden="false" customHeight="false" outlineLevel="0" collapsed="false">
      <c r="A2037" s="0" t="n">
        <v>205312318</v>
      </c>
      <c r="B2037" s="0" t="n">
        <v>4</v>
      </c>
      <c r="C2037" s="0" t="n">
        <v>15330</v>
      </c>
      <c r="D2037" s="0" t="n">
        <v>0</v>
      </c>
      <c r="E2037" s="0" t="n">
        <f aca="false">21*B2037</f>
        <v>84</v>
      </c>
      <c r="F2037" s="0" t="n">
        <f aca="false">C2037+D2037</f>
        <v>15330</v>
      </c>
      <c r="G2037" s="0" t="n">
        <f aca="false">F2037+E2037</f>
        <v>15414</v>
      </c>
      <c r="H2037" s="18" t="n">
        <v>205312318</v>
      </c>
      <c r="I2037" s="47" t="s">
        <v>11140</v>
      </c>
      <c r="J2037" s="48" t="n">
        <v>15414</v>
      </c>
      <c r="K2037" s="0" t="n">
        <f aca="false">G2037-J2037</f>
        <v>0</v>
      </c>
    </row>
    <row r="2038" customFormat="false" ht="15.65" hidden="false" customHeight="false" outlineLevel="0" collapsed="false">
      <c r="A2038" s="0" t="n">
        <v>205312323</v>
      </c>
      <c r="B2038" s="0" t="n">
        <v>1</v>
      </c>
      <c r="C2038" s="0" t="n">
        <v>3832.5</v>
      </c>
      <c r="D2038" s="0" t="n">
        <v>0</v>
      </c>
      <c r="E2038" s="0" t="n">
        <f aca="false">21*B2038</f>
        <v>21</v>
      </c>
      <c r="F2038" s="0" t="n">
        <f aca="false">C2038+D2038</f>
        <v>3832.5</v>
      </c>
      <c r="G2038" s="0" t="n">
        <f aca="false">F2038+E2038</f>
        <v>3853.5</v>
      </c>
      <c r="H2038" s="53" t="n">
        <v>205312323</v>
      </c>
      <c r="I2038" s="47" t="s">
        <v>11141</v>
      </c>
      <c r="J2038" s="48" t="n">
        <v>3853.5</v>
      </c>
      <c r="K2038" s="0" t="n">
        <f aca="false">G2038-J2038</f>
        <v>0</v>
      </c>
    </row>
    <row r="2039" customFormat="false" ht="29.85" hidden="false" customHeight="false" outlineLevel="0" collapsed="false">
      <c r="A2039" s="0" t="n">
        <v>205312342</v>
      </c>
      <c r="B2039" s="0" t="n">
        <v>2</v>
      </c>
      <c r="C2039" s="0" t="n">
        <v>7665</v>
      </c>
      <c r="D2039" s="0" t="n">
        <v>0</v>
      </c>
      <c r="E2039" s="0" t="n">
        <f aca="false">21*B2039</f>
        <v>42</v>
      </c>
      <c r="F2039" s="0" t="n">
        <f aca="false">C2039+D2039</f>
        <v>7665</v>
      </c>
      <c r="G2039" s="0" t="n">
        <f aca="false">F2039+E2039</f>
        <v>7707</v>
      </c>
      <c r="H2039" s="18" t="n">
        <v>205312342</v>
      </c>
      <c r="I2039" s="47" t="s">
        <v>11142</v>
      </c>
      <c r="J2039" s="48" t="n">
        <v>7707</v>
      </c>
      <c r="K2039" s="0" t="n">
        <f aca="false">G2039-J2039</f>
        <v>0</v>
      </c>
    </row>
    <row r="2040" customFormat="false" ht="29.85" hidden="false" customHeight="false" outlineLevel="0" collapsed="false">
      <c r="A2040" s="0" t="n">
        <v>205312351</v>
      </c>
      <c r="B2040" s="0" t="n">
        <v>2</v>
      </c>
      <c r="C2040" s="0" t="n">
        <v>7665</v>
      </c>
      <c r="D2040" s="0" t="n">
        <v>0</v>
      </c>
      <c r="E2040" s="0" t="n">
        <f aca="false">21*B2040</f>
        <v>42</v>
      </c>
      <c r="F2040" s="0" t="n">
        <f aca="false">C2040+D2040</f>
        <v>7665</v>
      </c>
      <c r="G2040" s="0" t="n">
        <f aca="false">F2040+E2040</f>
        <v>7707</v>
      </c>
      <c r="H2040" s="18" t="n">
        <v>205312351</v>
      </c>
      <c r="I2040" s="47" t="s">
        <v>11143</v>
      </c>
      <c r="J2040" s="48" t="n">
        <v>7707</v>
      </c>
      <c r="K2040" s="0" t="n">
        <f aca="false">G2040-J2040</f>
        <v>0</v>
      </c>
    </row>
    <row r="2041" customFormat="false" ht="29.85" hidden="false" customHeight="false" outlineLevel="0" collapsed="false">
      <c r="A2041" s="0" t="n">
        <v>205312356</v>
      </c>
      <c r="B2041" s="0" t="n">
        <v>2</v>
      </c>
      <c r="C2041" s="0" t="n">
        <v>7665</v>
      </c>
      <c r="D2041" s="0" t="n">
        <v>0</v>
      </c>
      <c r="E2041" s="0" t="n">
        <f aca="false">21*B2041</f>
        <v>42</v>
      </c>
      <c r="F2041" s="0" t="n">
        <f aca="false">C2041+D2041</f>
        <v>7665</v>
      </c>
      <c r="G2041" s="0" t="n">
        <f aca="false">F2041+E2041</f>
        <v>7707</v>
      </c>
      <c r="H2041" s="18" t="n">
        <v>205312356</v>
      </c>
      <c r="I2041" s="47" t="s">
        <v>11144</v>
      </c>
      <c r="J2041" s="48" t="n">
        <v>7707</v>
      </c>
      <c r="K2041" s="0" t="n">
        <f aca="false">G2041-J2041</f>
        <v>0</v>
      </c>
    </row>
    <row r="2042" customFormat="false" ht="29.85" hidden="false" customHeight="false" outlineLevel="0" collapsed="false">
      <c r="A2042" s="0" t="n">
        <v>205312362</v>
      </c>
      <c r="B2042" s="0" t="n">
        <v>2</v>
      </c>
      <c r="C2042" s="0" t="n">
        <v>7665</v>
      </c>
      <c r="D2042" s="0" t="n">
        <v>0</v>
      </c>
      <c r="E2042" s="0" t="n">
        <f aca="false">21*B2042</f>
        <v>42</v>
      </c>
      <c r="F2042" s="0" t="n">
        <f aca="false">C2042+D2042</f>
        <v>7665</v>
      </c>
      <c r="G2042" s="0" t="n">
        <f aca="false">F2042+E2042</f>
        <v>7707</v>
      </c>
      <c r="H2042" s="53" t="n">
        <v>205312362</v>
      </c>
      <c r="I2042" s="47" t="s">
        <v>11145</v>
      </c>
      <c r="J2042" s="48" t="n">
        <v>7707</v>
      </c>
      <c r="K2042" s="0" t="n">
        <f aca="false">G2042-J2042</f>
        <v>0</v>
      </c>
    </row>
    <row r="2043" customFormat="false" ht="29.85" hidden="false" customHeight="false" outlineLevel="0" collapsed="false">
      <c r="A2043" s="0" t="n">
        <v>205312381</v>
      </c>
      <c r="B2043" s="0" t="n">
        <v>2</v>
      </c>
      <c r="C2043" s="0" t="n">
        <v>7665</v>
      </c>
      <c r="D2043" s="0" t="n">
        <v>0</v>
      </c>
      <c r="E2043" s="0" t="n">
        <f aca="false">21*B2043</f>
        <v>42</v>
      </c>
      <c r="F2043" s="0" t="n">
        <f aca="false">C2043+D2043</f>
        <v>7665</v>
      </c>
      <c r="G2043" s="0" t="n">
        <f aca="false">F2043+E2043</f>
        <v>7707</v>
      </c>
      <c r="H2043" s="18" t="n">
        <v>205312381</v>
      </c>
      <c r="I2043" s="47" t="s">
        <v>11146</v>
      </c>
      <c r="J2043" s="48" t="n">
        <v>7707</v>
      </c>
      <c r="K2043" s="0" t="n">
        <f aca="false">G2043-J2043</f>
        <v>0</v>
      </c>
    </row>
    <row r="2044" customFormat="false" ht="29.85" hidden="false" customHeight="false" outlineLevel="0" collapsed="false">
      <c r="A2044" s="0" t="n">
        <v>205312384</v>
      </c>
      <c r="B2044" s="0" t="n">
        <v>5</v>
      </c>
      <c r="C2044" s="0" t="n">
        <v>19162.5</v>
      </c>
      <c r="D2044" s="0" t="n">
        <v>0</v>
      </c>
      <c r="E2044" s="0" t="n">
        <f aca="false">21*B2044</f>
        <v>105</v>
      </c>
      <c r="F2044" s="0" t="n">
        <f aca="false">C2044+D2044</f>
        <v>19162.5</v>
      </c>
      <c r="G2044" s="0" t="n">
        <f aca="false">F2044+E2044</f>
        <v>19267.5</v>
      </c>
      <c r="H2044" s="18" t="n">
        <v>205312384</v>
      </c>
      <c r="I2044" s="47" t="s">
        <v>11147</v>
      </c>
      <c r="J2044" s="48" t="n">
        <v>19267.5</v>
      </c>
      <c r="K2044" s="0" t="n">
        <f aca="false">G2044-J2044</f>
        <v>0</v>
      </c>
    </row>
    <row r="2045" customFormat="false" ht="29.85" hidden="false" customHeight="false" outlineLevel="0" collapsed="false">
      <c r="A2045" s="0" t="n">
        <v>205312416</v>
      </c>
      <c r="B2045" s="0" t="n">
        <v>2</v>
      </c>
      <c r="C2045" s="0" t="n">
        <v>7665</v>
      </c>
      <c r="D2045" s="0" t="n">
        <v>0</v>
      </c>
      <c r="E2045" s="0" t="n">
        <f aca="false">21*B2045</f>
        <v>42</v>
      </c>
      <c r="F2045" s="0" t="n">
        <f aca="false">C2045+D2045</f>
        <v>7665</v>
      </c>
      <c r="G2045" s="0" t="n">
        <f aca="false">F2045+E2045</f>
        <v>7707</v>
      </c>
      <c r="H2045" s="18" t="n">
        <v>205312416</v>
      </c>
      <c r="I2045" s="47" t="s">
        <v>11148</v>
      </c>
      <c r="J2045" s="48" t="n">
        <v>7707</v>
      </c>
      <c r="K2045" s="0" t="n">
        <f aca="false">G2045-J2045</f>
        <v>0</v>
      </c>
    </row>
    <row r="2046" customFormat="false" ht="29.85" hidden="false" customHeight="false" outlineLevel="0" collapsed="false">
      <c r="A2046" s="0" t="n">
        <v>205312419</v>
      </c>
      <c r="B2046" s="0" t="n">
        <v>2</v>
      </c>
      <c r="C2046" s="0" t="n">
        <v>7665</v>
      </c>
      <c r="D2046" s="0" t="n">
        <v>0</v>
      </c>
      <c r="E2046" s="0" t="n">
        <f aca="false">21*B2046</f>
        <v>42</v>
      </c>
      <c r="F2046" s="0" t="n">
        <f aca="false">C2046+D2046</f>
        <v>7665</v>
      </c>
      <c r="G2046" s="0" t="n">
        <f aca="false">F2046+E2046</f>
        <v>7707</v>
      </c>
      <c r="H2046" s="18" t="n">
        <v>205312419</v>
      </c>
      <c r="I2046" s="47" t="s">
        <v>11149</v>
      </c>
      <c r="J2046" s="48" t="n">
        <v>7707</v>
      </c>
      <c r="K2046" s="0" t="n">
        <f aca="false">G2046-J2046</f>
        <v>0</v>
      </c>
    </row>
    <row r="2047" customFormat="false" ht="29.85" hidden="false" customHeight="false" outlineLevel="0" collapsed="false">
      <c r="A2047" s="0" t="n">
        <v>205312428</v>
      </c>
      <c r="B2047" s="0" t="n">
        <v>2</v>
      </c>
      <c r="C2047" s="0" t="n">
        <v>7665</v>
      </c>
      <c r="D2047" s="0" t="n">
        <v>0</v>
      </c>
      <c r="E2047" s="0" t="n">
        <f aca="false">21*B2047</f>
        <v>42</v>
      </c>
      <c r="F2047" s="0" t="n">
        <f aca="false">C2047+D2047</f>
        <v>7665</v>
      </c>
      <c r="G2047" s="0" t="n">
        <f aca="false">F2047+E2047</f>
        <v>7707</v>
      </c>
      <c r="H2047" s="53" t="n">
        <v>205312428</v>
      </c>
      <c r="I2047" s="47" t="s">
        <v>11150</v>
      </c>
      <c r="J2047" s="48" t="n">
        <v>7707</v>
      </c>
      <c r="K2047" s="0" t="n">
        <f aca="false">G2047-J2047</f>
        <v>0</v>
      </c>
    </row>
    <row r="2048" customFormat="false" ht="29.85" hidden="false" customHeight="false" outlineLevel="0" collapsed="false">
      <c r="A2048" s="0" t="n">
        <v>205312435</v>
      </c>
      <c r="B2048" s="0" t="n">
        <v>7</v>
      </c>
      <c r="C2048" s="0" t="n">
        <v>26827.5</v>
      </c>
      <c r="D2048" s="0" t="n">
        <v>0</v>
      </c>
      <c r="E2048" s="0" t="n">
        <f aca="false">21*B2048</f>
        <v>147</v>
      </c>
      <c r="F2048" s="0" t="n">
        <f aca="false">C2048+D2048</f>
        <v>26827.5</v>
      </c>
      <c r="G2048" s="0" t="n">
        <f aca="false">F2048+E2048</f>
        <v>26974.5</v>
      </c>
      <c r="H2048" s="18" t="n">
        <v>205312435</v>
      </c>
      <c r="I2048" s="47" t="s">
        <v>11151</v>
      </c>
      <c r="J2048" s="48" t="n">
        <v>26974.5</v>
      </c>
      <c r="K2048" s="0" t="n">
        <f aca="false">G2048-J2048</f>
        <v>0</v>
      </c>
    </row>
    <row r="2049" customFormat="false" ht="29.85" hidden="false" customHeight="false" outlineLevel="0" collapsed="false">
      <c r="A2049" s="0" t="n">
        <v>205312438</v>
      </c>
      <c r="B2049" s="0" t="n">
        <v>3</v>
      </c>
      <c r="C2049" s="0" t="n">
        <v>11497.5</v>
      </c>
      <c r="D2049" s="0" t="n">
        <v>0</v>
      </c>
      <c r="E2049" s="0" t="n">
        <f aca="false">21*B2049</f>
        <v>63</v>
      </c>
      <c r="F2049" s="0" t="n">
        <f aca="false">C2049+D2049</f>
        <v>11497.5</v>
      </c>
      <c r="G2049" s="0" t="n">
        <f aca="false">F2049+E2049</f>
        <v>11560.5</v>
      </c>
      <c r="H2049" s="18" t="n">
        <v>205312438</v>
      </c>
      <c r="I2049" s="47" t="s">
        <v>11152</v>
      </c>
      <c r="J2049" s="48" t="n">
        <v>11560.5</v>
      </c>
      <c r="K2049" s="0" t="n">
        <f aca="false">G2049-J2049</f>
        <v>0</v>
      </c>
    </row>
    <row r="2050" customFormat="false" ht="29.85" hidden="false" customHeight="false" outlineLevel="0" collapsed="false">
      <c r="A2050" s="0" t="n">
        <v>205312452</v>
      </c>
      <c r="B2050" s="0" t="n">
        <v>3</v>
      </c>
      <c r="C2050" s="0" t="n">
        <v>11497.5</v>
      </c>
      <c r="D2050" s="0" t="n">
        <v>0</v>
      </c>
      <c r="E2050" s="0" t="n">
        <f aca="false">21*B2050</f>
        <v>63</v>
      </c>
      <c r="F2050" s="0" t="n">
        <f aca="false">C2050+D2050</f>
        <v>11497.5</v>
      </c>
      <c r="G2050" s="0" t="n">
        <f aca="false">F2050+E2050</f>
        <v>11560.5</v>
      </c>
      <c r="H2050" s="18" t="n">
        <v>205312452</v>
      </c>
      <c r="I2050" s="47" t="s">
        <v>11153</v>
      </c>
      <c r="J2050" s="48" t="n">
        <v>11560.5</v>
      </c>
      <c r="K2050" s="0" t="n">
        <f aca="false">G2050-J2050</f>
        <v>0</v>
      </c>
    </row>
    <row r="2051" customFormat="false" ht="15.75" hidden="false" customHeight="false" outlineLevel="0" collapsed="false">
      <c r="A2051" s="0" t="n">
        <v>205312503</v>
      </c>
      <c r="B2051" s="0" t="n">
        <v>2</v>
      </c>
      <c r="C2051" s="0" t="n">
        <v>7665</v>
      </c>
      <c r="D2051" s="0" t="n">
        <v>0</v>
      </c>
      <c r="E2051" s="0" t="n">
        <f aca="false">21*B2051</f>
        <v>42</v>
      </c>
      <c r="F2051" s="0" t="n">
        <f aca="false">C2051+D2051</f>
        <v>7665</v>
      </c>
      <c r="G2051" s="0" t="n">
        <f aca="false">F2051+E2051</f>
        <v>7707</v>
      </c>
      <c r="H2051" s="18" t="n">
        <v>205312503</v>
      </c>
      <c r="I2051" s="47" t="s">
        <v>11154</v>
      </c>
      <c r="J2051" s="48" t="n">
        <v>7707</v>
      </c>
      <c r="K2051" s="0" t="n">
        <f aca="false">G2051-J2051</f>
        <v>0</v>
      </c>
    </row>
    <row r="2052" customFormat="false" ht="29.85" hidden="false" customHeight="false" outlineLevel="0" collapsed="false">
      <c r="A2052" s="0" t="n">
        <v>205312511</v>
      </c>
      <c r="B2052" s="0" t="n">
        <v>3</v>
      </c>
      <c r="C2052" s="0" t="n">
        <v>11497.5</v>
      </c>
      <c r="D2052" s="0" t="n">
        <v>0</v>
      </c>
      <c r="E2052" s="0" t="n">
        <f aca="false">21*B2052</f>
        <v>63</v>
      </c>
      <c r="F2052" s="0" t="n">
        <f aca="false">C2052+D2052</f>
        <v>11497.5</v>
      </c>
      <c r="G2052" s="0" t="n">
        <f aca="false">F2052+E2052</f>
        <v>11560.5</v>
      </c>
      <c r="H2052" s="49" t="n">
        <v>205312511</v>
      </c>
      <c r="I2052" s="47" t="s">
        <v>11155</v>
      </c>
      <c r="J2052" s="48" t="n">
        <v>11560.5</v>
      </c>
      <c r="K2052" s="0" t="n">
        <f aca="false">G2052-J2052</f>
        <v>0</v>
      </c>
    </row>
    <row r="2053" customFormat="false" ht="29.85" hidden="false" customHeight="false" outlineLevel="0" collapsed="false">
      <c r="A2053" s="0" t="n">
        <v>205312511</v>
      </c>
      <c r="B2053" s="0" t="n">
        <v>3</v>
      </c>
      <c r="C2053" s="0" t="n">
        <v>11497.5</v>
      </c>
      <c r="D2053" s="0" t="n">
        <v>0</v>
      </c>
      <c r="E2053" s="0" t="n">
        <f aca="false">21*B2053</f>
        <v>63</v>
      </c>
      <c r="F2053" s="0" t="n">
        <f aca="false">C2053+D2053</f>
        <v>11497.5</v>
      </c>
      <c r="G2053" s="0" t="n">
        <f aca="false">F2053+E2053</f>
        <v>11560.5</v>
      </c>
      <c r="H2053" s="49" t="n">
        <v>205312511</v>
      </c>
      <c r="I2053" s="47" t="s">
        <v>11156</v>
      </c>
      <c r="J2053" s="48" t="n">
        <v>11560.5</v>
      </c>
      <c r="K2053" s="0" t="n">
        <f aca="false">G2053-J2053</f>
        <v>0</v>
      </c>
    </row>
    <row r="2054" customFormat="false" ht="29.85" hidden="false" customHeight="false" outlineLevel="0" collapsed="false">
      <c r="A2054" s="0" t="n">
        <v>205312541</v>
      </c>
      <c r="B2054" s="0" t="n">
        <v>2</v>
      </c>
      <c r="C2054" s="0" t="n">
        <v>7665</v>
      </c>
      <c r="D2054" s="0" t="n">
        <v>0</v>
      </c>
      <c r="E2054" s="0" t="n">
        <f aca="false">21*B2054</f>
        <v>42</v>
      </c>
      <c r="F2054" s="0" t="n">
        <f aca="false">C2054+D2054</f>
        <v>7665</v>
      </c>
      <c r="G2054" s="0" t="n">
        <f aca="false">F2054+E2054</f>
        <v>7707</v>
      </c>
      <c r="H2054" s="18" t="n">
        <v>205312541</v>
      </c>
      <c r="I2054" s="47" t="s">
        <v>11157</v>
      </c>
      <c r="J2054" s="48" t="n">
        <v>7707</v>
      </c>
      <c r="K2054" s="0" t="n">
        <f aca="false">G2054-J2054</f>
        <v>0</v>
      </c>
    </row>
    <row r="2055" customFormat="false" ht="29.85" hidden="false" customHeight="false" outlineLevel="0" collapsed="false">
      <c r="A2055" s="0" t="n">
        <v>205312542</v>
      </c>
      <c r="B2055" s="0" t="n">
        <v>2</v>
      </c>
      <c r="C2055" s="0" t="n">
        <v>7665</v>
      </c>
      <c r="D2055" s="0" t="n">
        <v>0</v>
      </c>
      <c r="E2055" s="0" t="n">
        <f aca="false">21*B2055</f>
        <v>42</v>
      </c>
      <c r="F2055" s="0" t="n">
        <f aca="false">C2055+D2055</f>
        <v>7665</v>
      </c>
      <c r="G2055" s="0" t="n">
        <f aca="false">F2055+E2055</f>
        <v>7707</v>
      </c>
      <c r="H2055" s="18" t="n">
        <v>205312542</v>
      </c>
      <c r="I2055" s="47" t="s">
        <v>11158</v>
      </c>
      <c r="J2055" s="48" t="n">
        <v>7707</v>
      </c>
      <c r="K2055" s="0" t="n">
        <f aca="false">G2055-J2055</f>
        <v>0</v>
      </c>
    </row>
    <row r="2056" customFormat="false" ht="15.65" hidden="false" customHeight="false" outlineLevel="0" collapsed="false">
      <c r="A2056" s="0" t="n">
        <v>205312543</v>
      </c>
      <c r="B2056" s="0" t="n">
        <v>6</v>
      </c>
      <c r="C2056" s="0" t="n">
        <v>22995</v>
      </c>
      <c r="D2056" s="0" t="n">
        <v>0</v>
      </c>
      <c r="E2056" s="0" t="n">
        <f aca="false">21*B2056</f>
        <v>126</v>
      </c>
      <c r="F2056" s="0" t="n">
        <f aca="false">C2056+D2056</f>
        <v>22995</v>
      </c>
      <c r="G2056" s="0" t="n">
        <f aca="false">F2056+E2056</f>
        <v>23121</v>
      </c>
      <c r="H2056" s="18" t="n">
        <v>205312543</v>
      </c>
      <c r="I2056" s="47" t="s">
        <v>11159</v>
      </c>
      <c r="J2056" s="48" t="n">
        <v>23121</v>
      </c>
      <c r="K2056" s="0" t="n">
        <f aca="false">G2056-J2056</f>
        <v>0</v>
      </c>
    </row>
    <row r="2057" customFormat="false" ht="29.85" hidden="false" customHeight="false" outlineLevel="0" collapsed="false">
      <c r="A2057" s="0" t="n">
        <v>205312546</v>
      </c>
      <c r="B2057" s="0" t="n">
        <v>2</v>
      </c>
      <c r="C2057" s="0" t="n">
        <v>7665</v>
      </c>
      <c r="D2057" s="0" t="n">
        <v>0</v>
      </c>
      <c r="E2057" s="0" t="n">
        <f aca="false">21*B2057</f>
        <v>42</v>
      </c>
      <c r="F2057" s="0" t="n">
        <f aca="false">C2057+D2057</f>
        <v>7665</v>
      </c>
      <c r="G2057" s="0" t="n">
        <f aca="false">F2057+E2057</f>
        <v>7707</v>
      </c>
      <c r="H2057" s="18" t="n">
        <v>205312546</v>
      </c>
      <c r="I2057" s="47" t="s">
        <v>11160</v>
      </c>
      <c r="J2057" s="48" t="n">
        <v>7707</v>
      </c>
      <c r="K2057" s="0" t="n">
        <f aca="false">G2057-J2057</f>
        <v>0</v>
      </c>
    </row>
    <row r="2058" customFormat="false" ht="15.65" hidden="false" customHeight="false" outlineLevel="0" collapsed="false">
      <c r="A2058" s="0" t="n">
        <v>205312548</v>
      </c>
      <c r="B2058" s="0" t="n">
        <v>1</v>
      </c>
      <c r="C2058" s="0" t="n">
        <v>3832.5</v>
      </c>
      <c r="D2058" s="0" t="n">
        <v>0</v>
      </c>
      <c r="E2058" s="0" t="n">
        <f aca="false">21*B2058</f>
        <v>21</v>
      </c>
      <c r="F2058" s="0" t="n">
        <f aca="false">C2058+D2058</f>
        <v>3832.5</v>
      </c>
      <c r="G2058" s="0" t="n">
        <f aca="false">F2058+E2058</f>
        <v>3853.5</v>
      </c>
      <c r="H2058" s="18" t="n">
        <v>205312548</v>
      </c>
      <c r="I2058" s="47" t="s">
        <v>11161</v>
      </c>
      <c r="J2058" s="48" t="n">
        <v>3853.5</v>
      </c>
      <c r="K2058" s="0" t="n">
        <f aca="false">G2058-J2058</f>
        <v>0</v>
      </c>
    </row>
    <row r="2059" customFormat="false" ht="29.85" hidden="false" customHeight="false" outlineLevel="0" collapsed="false">
      <c r="A2059" s="0" t="n">
        <v>205312552</v>
      </c>
      <c r="B2059" s="0" t="n">
        <v>2</v>
      </c>
      <c r="C2059" s="0" t="n">
        <v>7665</v>
      </c>
      <c r="D2059" s="0" t="n">
        <v>0</v>
      </c>
      <c r="E2059" s="0" t="n">
        <f aca="false">21*B2059</f>
        <v>42</v>
      </c>
      <c r="F2059" s="0" t="n">
        <f aca="false">C2059+D2059</f>
        <v>7665</v>
      </c>
      <c r="G2059" s="0" t="n">
        <f aca="false">F2059+E2059</f>
        <v>7707</v>
      </c>
      <c r="H2059" s="18" t="n">
        <v>205312552</v>
      </c>
      <c r="I2059" s="47" t="s">
        <v>11162</v>
      </c>
      <c r="J2059" s="48" t="n">
        <v>7707</v>
      </c>
      <c r="K2059" s="0" t="n">
        <f aca="false">G2059-J2059</f>
        <v>0</v>
      </c>
    </row>
    <row r="2060" customFormat="false" ht="29.85" hidden="false" customHeight="false" outlineLevel="0" collapsed="false">
      <c r="A2060" s="0" t="n">
        <v>205312567</v>
      </c>
      <c r="B2060" s="0" t="n">
        <v>2</v>
      </c>
      <c r="C2060" s="0" t="n">
        <v>7665</v>
      </c>
      <c r="D2060" s="0" t="n">
        <v>0</v>
      </c>
      <c r="E2060" s="0" t="n">
        <f aca="false">21*B2060</f>
        <v>42</v>
      </c>
      <c r="F2060" s="0" t="n">
        <f aca="false">C2060+D2060</f>
        <v>7665</v>
      </c>
      <c r="G2060" s="0" t="n">
        <f aca="false">F2060+E2060</f>
        <v>7707</v>
      </c>
      <c r="H2060" s="53" t="n">
        <v>205312567</v>
      </c>
      <c r="I2060" s="47" t="s">
        <v>11163</v>
      </c>
      <c r="J2060" s="48" t="n">
        <v>7707</v>
      </c>
      <c r="K2060" s="0" t="n">
        <f aca="false">G2060-J2060</f>
        <v>0</v>
      </c>
    </row>
    <row r="2061" customFormat="false" ht="15.75" hidden="false" customHeight="false" outlineLevel="0" collapsed="false">
      <c r="A2061" s="0" t="n">
        <v>205312572</v>
      </c>
      <c r="B2061" s="0" t="n">
        <v>3</v>
      </c>
      <c r="C2061" s="0" t="n">
        <v>11497.5</v>
      </c>
      <c r="D2061" s="0" t="n">
        <v>0</v>
      </c>
      <c r="E2061" s="0" t="n">
        <f aca="false">21*B2061</f>
        <v>63</v>
      </c>
      <c r="F2061" s="0" t="n">
        <f aca="false">C2061+D2061</f>
        <v>11497.5</v>
      </c>
      <c r="G2061" s="0" t="n">
        <f aca="false">F2061+E2061</f>
        <v>11560.5</v>
      </c>
      <c r="H2061" s="53" t="n">
        <v>205312572</v>
      </c>
      <c r="I2061" s="47" t="s">
        <v>11164</v>
      </c>
      <c r="J2061" s="48" t="n">
        <v>11560.5</v>
      </c>
      <c r="K2061" s="0" t="n">
        <f aca="false">G2061-J2061</f>
        <v>0</v>
      </c>
    </row>
    <row r="2062" customFormat="false" ht="29.85" hidden="false" customHeight="false" outlineLevel="0" collapsed="false">
      <c r="A2062" s="0" t="n">
        <v>205312587</v>
      </c>
      <c r="B2062" s="0" t="n">
        <v>2</v>
      </c>
      <c r="C2062" s="0" t="n">
        <v>7665</v>
      </c>
      <c r="D2062" s="0" t="n">
        <v>0</v>
      </c>
      <c r="E2062" s="0" t="n">
        <f aca="false">21*B2062</f>
        <v>42</v>
      </c>
      <c r="F2062" s="0" t="n">
        <f aca="false">C2062+D2062</f>
        <v>7665</v>
      </c>
      <c r="G2062" s="0" t="n">
        <f aca="false">F2062+E2062</f>
        <v>7707</v>
      </c>
      <c r="H2062" s="18" t="n">
        <v>205312587</v>
      </c>
      <c r="I2062" s="47" t="s">
        <v>11165</v>
      </c>
      <c r="J2062" s="48" t="n">
        <v>7707</v>
      </c>
      <c r="K2062" s="0" t="n">
        <f aca="false">G2062-J2062</f>
        <v>0</v>
      </c>
    </row>
    <row r="2063" customFormat="false" ht="29.85" hidden="false" customHeight="false" outlineLevel="0" collapsed="false">
      <c r="A2063" s="0" t="n">
        <v>205312593</v>
      </c>
      <c r="B2063" s="0" t="n">
        <v>2</v>
      </c>
      <c r="C2063" s="0" t="n">
        <v>7665</v>
      </c>
      <c r="D2063" s="0" t="n">
        <v>0</v>
      </c>
      <c r="E2063" s="0" t="n">
        <f aca="false">21*B2063</f>
        <v>42</v>
      </c>
      <c r="F2063" s="0" t="n">
        <f aca="false">C2063+D2063</f>
        <v>7665</v>
      </c>
      <c r="G2063" s="0" t="n">
        <f aca="false">F2063+E2063</f>
        <v>7707</v>
      </c>
      <c r="H2063" s="18" t="n">
        <v>205312593</v>
      </c>
      <c r="I2063" s="47" t="s">
        <v>11166</v>
      </c>
      <c r="J2063" s="48" t="n">
        <v>7707</v>
      </c>
      <c r="K2063" s="0" t="n">
        <f aca="false">G2063-J2063</f>
        <v>0</v>
      </c>
    </row>
    <row r="2064" customFormat="false" ht="29.85" hidden="false" customHeight="false" outlineLevel="0" collapsed="false">
      <c r="A2064" s="0" t="n">
        <v>205312598</v>
      </c>
      <c r="B2064" s="0" t="n">
        <v>2</v>
      </c>
      <c r="C2064" s="0" t="n">
        <v>7665</v>
      </c>
      <c r="D2064" s="0" t="n">
        <v>0</v>
      </c>
      <c r="E2064" s="0" t="n">
        <f aca="false">21*B2064</f>
        <v>42</v>
      </c>
      <c r="F2064" s="0" t="n">
        <f aca="false">C2064+D2064</f>
        <v>7665</v>
      </c>
      <c r="G2064" s="0" t="n">
        <f aca="false">F2064+E2064</f>
        <v>7707</v>
      </c>
      <c r="H2064" s="18" t="n">
        <v>205312598</v>
      </c>
      <c r="I2064" s="47" t="s">
        <v>11167</v>
      </c>
      <c r="J2064" s="48" t="n">
        <v>7707</v>
      </c>
      <c r="K2064" s="0" t="n">
        <f aca="false">G2064-J2064</f>
        <v>0</v>
      </c>
    </row>
    <row r="2065" customFormat="false" ht="29.85" hidden="false" customHeight="false" outlineLevel="0" collapsed="false">
      <c r="A2065" s="0" t="n">
        <v>205312642</v>
      </c>
      <c r="B2065" s="0" t="n">
        <v>3</v>
      </c>
      <c r="C2065" s="0" t="n">
        <v>11497.5</v>
      </c>
      <c r="D2065" s="0" t="n">
        <v>0</v>
      </c>
      <c r="E2065" s="0" t="n">
        <f aca="false">21*B2065</f>
        <v>63</v>
      </c>
      <c r="F2065" s="0" t="n">
        <f aca="false">C2065+D2065</f>
        <v>11497.5</v>
      </c>
      <c r="G2065" s="0" t="n">
        <f aca="false">F2065+E2065</f>
        <v>11560.5</v>
      </c>
      <c r="H2065" s="18" t="n">
        <v>205312642</v>
      </c>
      <c r="I2065" s="47" t="s">
        <v>11168</v>
      </c>
      <c r="J2065" s="48" t="n">
        <v>11560.5</v>
      </c>
      <c r="K2065" s="0" t="n">
        <f aca="false">G2065-J2065</f>
        <v>0</v>
      </c>
    </row>
    <row r="2066" customFormat="false" ht="15.65" hidden="false" customHeight="false" outlineLevel="0" collapsed="false">
      <c r="A2066" s="0" t="n">
        <v>205312648</v>
      </c>
      <c r="B2066" s="0" t="n">
        <v>2</v>
      </c>
      <c r="C2066" s="0" t="n">
        <v>7665</v>
      </c>
      <c r="D2066" s="0" t="n">
        <v>0</v>
      </c>
      <c r="E2066" s="0" t="n">
        <f aca="false">21*B2066</f>
        <v>42</v>
      </c>
      <c r="F2066" s="0" t="n">
        <f aca="false">C2066+D2066</f>
        <v>7665</v>
      </c>
      <c r="G2066" s="0" t="n">
        <f aca="false">F2066+E2066</f>
        <v>7707</v>
      </c>
      <c r="H2066" s="18" t="n">
        <v>205312648</v>
      </c>
      <c r="I2066" s="47" t="s">
        <v>11169</v>
      </c>
      <c r="J2066" s="48" t="n">
        <v>7707</v>
      </c>
      <c r="K2066" s="0" t="n">
        <f aca="false">G2066-J2066</f>
        <v>0</v>
      </c>
    </row>
    <row r="2067" customFormat="false" ht="15.65" hidden="false" customHeight="false" outlineLevel="0" collapsed="false">
      <c r="A2067" s="0" t="n">
        <v>205312668</v>
      </c>
      <c r="B2067" s="0" t="n">
        <v>5</v>
      </c>
      <c r="C2067" s="0" t="n">
        <v>19162.5</v>
      </c>
      <c r="D2067" s="0" t="n">
        <v>0</v>
      </c>
      <c r="E2067" s="0" t="n">
        <f aca="false">21*B2067</f>
        <v>105</v>
      </c>
      <c r="F2067" s="0" t="n">
        <f aca="false">C2067+D2067</f>
        <v>19162.5</v>
      </c>
      <c r="G2067" s="0" t="n">
        <f aca="false">F2067+E2067</f>
        <v>19267.5</v>
      </c>
      <c r="H2067" s="18" t="n">
        <v>205312668</v>
      </c>
      <c r="I2067" s="47" t="s">
        <v>11170</v>
      </c>
      <c r="J2067" s="48" t="n">
        <v>19267.5</v>
      </c>
      <c r="K2067" s="0" t="n">
        <f aca="false">G2067-J2067</f>
        <v>0</v>
      </c>
    </row>
    <row r="2068" customFormat="false" ht="29.85" hidden="false" customHeight="false" outlineLevel="0" collapsed="false">
      <c r="A2068" s="0" t="n">
        <v>205312698</v>
      </c>
      <c r="B2068" s="0" t="n">
        <v>2</v>
      </c>
      <c r="C2068" s="0" t="n">
        <v>7665</v>
      </c>
      <c r="D2068" s="0" t="n">
        <v>0</v>
      </c>
      <c r="E2068" s="0" t="n">
        <f aca="false">21*B2068</f>
        <v>42</v>
      </c>
      <c r="F2068" s="0" t="n">
        <f aca="false">C2068+D2068</f>
        <v>7665</v>
      </c>
      <c r="G2068" s="0" t="n">
        <f aca="false">F2068+E2068</f>
        <v>7707</v>
      </c>
      <c r="H2068" s="18" t="n">
        <v>205312698</v>
      </c>
      <c r="I2068" s="47" t="s">
        <v>11171</v>
      </c>
      <c r="J2068" s="48" t="n">
        <v>7707</v>
      </c>
      <c r="K2068" s="0" t="n">
        <f aca="false">G2068-J2068</f>
        <v>0</v>
      </c>
    </row>
    <row r="2069" customFormat="false" ht="29.85" hidden="false" customHeight="false" outlineLevel="0" collapsed="false">
      <c r="A2069" s="0" t="n">
        <v>205312707</v>
      </c>
      <c r="B2069" s="0" t="n">
        <v>1</v>
      </c>
      <c r="C2069" s="0" t="n">
        <v>3832.5</v>
      </c>
      <c r="D2069" s="0" t="n">
        <v>0</v>
      </c>
      <c r="E2069" s="0" t="n">
        <f aca="false">21*B2069</f>
        <v>21</v>
      </c>
      <c r="F2069" s="0" t="n">
        <f aca="false">C2069+D2069</f>
        <v>3832.5</v>
      </c>
      <c r="G2069" s="0" t="n">
        <f aca="false">F2069+E2069</f>
        <v>3853.5</v>
      </c>
      <c r="H2069" s="18" t="n">
        <v>205312707</v>
      </c>
      <c r="I2069" s="47" t="s">
        <v>11172</v>
      </c>
      <c r="J2069" s="48" t="n">
        <v>3853.5</v>
      </c>
      <c r="K2069" s="0" t="n">
        <f aca="false">G2069-J2069</f>
        <v>0</v>
      </c>
    </row>
    <row r="2070" customFormat="false" ht="29.85" hidden="false" customHeight="false" outlineLevel="0" collapsed="false">
      <c r="A2070" s="0" t="n">
        <v>205312728</v>
      </c>
      <c r="B2070" s="0" t="n">
        <v>2</v>
      </c>
      <c r="C2070" s="0" t="n">
        <v>7665</v>
      </c>
      <c r="D2070" s="0" t="n">
        <v>0</v>
      </c>
      <c r="E2070" s="0" t="n">
        <f aca="false">21*B2070</f>
        <v>42</v>
      </c>
      <c r="F2070" s="0" t="n">
        <f aca="false">C2070+D2070</f>
        <v>7665</v>
      </c>
      <c r="G2070" s="0" t="n">
        <f aca="false">F2070+E2070</f>
        <v>7707</v>
      </c>
      <c r="H2070" s="18" t="n">
        <v>205312728</v>
      </c>
      <c r="I2070" s="47" t="s">
        <v>11173</v>
      </c>
      <c r="J2070" s="48" t="n">
        <v>7707</v>
      </c>
      <c r="K2070" s="0" t="n">
        <f aca="false">G2070-J2070</f>
        <v>0</v>
      </c>
    </row>
    <row r="2071" customFormat="false" ht="29.85" hidden="false" customHeight="false" outlineLevel="0" collapsed="false">
      <c r="A2071" s="0" t="n">
        <v>205312738</v>
      </c>
      <c r="B2071" s="0" t="n">
        <v>2</v>
      </c>
      <c r="C2071" s="0" t="n">
        <v>7665</v>
      </c>
      <c r="D2071" s="0" t="n">
        <v>0</v>
      </c>
      <c r="E2071" s="0" t="n">
        <f aca="false">21*B2071</f>
        <v>42</v>
      </c>
      <c r="F2071" s="0" t="n">
        <f aca="false">C2071+D2071</f>
        <v>7665</v>
      </c>
      <c r="G2071" s="0" t="n">
        <f aca="false">F2071+E2071</f>
        <v>7707</v>
      </c>
      <c r="H2071" s="53" t="n">
        <v>205312738</v>
      </c>
      <c r="I2071" s="47" t="s">
        <v>11174</v>
      </c>
      <c r="J2071" s="48" t="n">
        <v>7707</v>
      </c>
      <c r="K2071" s="0" t="n">
        <f aca="false">G2071-J2071</f>
        <v>0</v>
      </c>
    </row>
    <row r="2072" customFormat="false" ht="15" hidden="false" customHeight="false" outlineLevel="0" collapsed="false">
      <c r="A2072" s="0" t="n">
        <v>205312752</v>
      </c>
      <c r="B2072" s="0" t="n">
        <v>2</v>
      </c>
      <c r="C2072" s="0" t="n">
        <v>7665</v>
      </c>
      <c r="D2072" s="0" t="n">
        <v>0</v>
      </c>
      <c r="E2072" s="0" t="n">
        <f aca="false">21*B2072</f>
        <v>42</v>
      </c>
      <c r="F2072" s="0" t="n">
        <f aca="false">C2072+D2072</f>
        <v>7665</v>
      </c>
      <c r="G2072" s="0" t="n">
        <f aca="false">F2072+E2072</f>
        <v>7707</v>
      </c>
      <c r="H2072" s="53" t="n">
        <v>205312752</v>
      </c>
      <c r="I2072" s="92" t="s">
        <v>11175</v>
      </c>
      <c r="J2072" s="48" t="n">
        <v>7707</v>
      </c>
      <c r="K2072" s="0" t="n">
        <f aca="false">G2072-J2072</f>
        <v>0</v>
      </c>
    </row>
    <row r="2073" customFormat="false" ht="29.85" hidden="false" customHeight="false" outlineLevel="0" collapsed="false">
      <c r="A2073" s="0" t="n">
        <v>205312757</v>
      </c>
      <c r="B2073" s="0" t="n">
        <v>4</v>
      </c>
      <c r="C2073" s="0" t="n">
        <v>15330</v>
      </c>
      <c r="D2073" s="0" t="n">
        <v>0</v>
      </c>
      <c r="E2073" s="0" t="n">
        <f aca="false">21*B2073</f>
        <v>84</v>
      </c>
      <c r="F2073" s="0" t="n">
        <f aca="false">C2073+D2073</f>
        <v>15330</v>
      </c>
      <c r="G2073" s="0" t="n">
        <f aca="false">F2073+E2073</f>
        <v>15414</v>
      </c>
      <c r="H2073" s="53" t="n">
        <v>205312757</v>
      </c>
      <c r="I2073" s="47" t="s">
        <v>11176</v>
      </c>
      <c r="J2073" s="48" t="n">
        <v>15414</v>
      </c>
      <c r="K2073" s="0" t="n">
        <f aca="false">G2073-J2073</f>
        <v>0</v>
      </c>
    </row>
    <row r="2074" customFormat="false" ht="29.85" hidden="false" customHeight="false" outlineLevel="0" collapsed="false">
      <c r="A2074" s="0" t="n">
        <v>205312764</v>
      </c>
      <c r="B2074" s="0" t="n">
        <v>2</v>
      </c>
      <c r="C2074" s="0" t="n">
        <v>7665</v>
      </c>
      <c r="D2074" s="0" t="n">
        <v>0</v>
      </c>
      <c r="E2074" s="0" t="n">
        <f aca="false">21*B2074</f>
        <v>42</v>
      </c>
      <c r="F2074" s="0" t="n">
        <f aca="false">C2074+D2074</f>
        <v>7665</v>
      </c>
      <c r="G2074" s="0" t="n">
        <f aca="false">F2074+E2074</f>
        <v>7707</v>
      </c>
      <c r="H2074" s="53" t="n">
        <v>205312764</v>
      </c>
      <c r="I2074" s="47" t="s">
        <v>11177</v>
      </c>
      <c r="J2074" s="48" t="n">
        <v>7707</v>
      </c>
      <c r="K2074" s="0" t="n">
        <f aca="false">G2074-J2074</f>
        <v>0</v>
      </c>
    </row>
    <row r="2075" customFormat="false" ht="15.65" hidden="false" customHeight="false" outlineLevel="0" collapsed="false">
      <c r="A2075" s="0" t="n">
        <v>205312774</v>
      </c>
      <c r="B2075" s="0" t="n">
        <v>4</v>
      </c>
      <c r="C2075" s="0" t="n">
        <v>15330</v>
      </c>
      <c r="D2075" s="0" t="n">
        <v>0</v>
      </c>
      <c r="E2075" s="0" t="n">
        <f aca="false">21*B2075</f>
        <v>84</v>
      </c>
      <c r="F2075" s="0" t="n">
        <f aca="false">C2075+D2075</f>
        <v>15330</v>
      </c>
      <c r="G2075" s="0" t="n">
        <f aca="false">F2075+E2075</f>
        <v>15414</v>
      </c>
      <c r="H2075" s="18" t="n">
        <v>205312774</v>
      </c>
      <c r="I2075" s="47" t="s">
        <v>11178</v>
      </c>
      <c r="J2075" s="48" t="n">
        <v>15414</v>
      </c>
      <c r="K2075" s="0" t="n">
        <f aca="false">G2075-J2075</f>
        <v>0</v>
      </c>
    </row>
    <row r="2076" customFormat="false" ht="29.85" hidden="false" customHeight="false" outlineLevel="0" collapsed="false">
      <c r="A2076" s="0" t="n">
        <v>205312784</v>
      </c>
      <c r="B2076" s="0" t="n">
        <v>2</v>
      </c>
      <c r="C2076" s="0" t="n">
        <v>7665</v>
      </c>
      <c r="D2076" s="0" t="n">
        <v>0</v>
      </c>
      <c r="E2076" s="0" t="n">
        <f aca="false">21*B2076</f>
        <v>42</v>
      </c>
      <c r="F2076" s="0" t="n">
        <f aca="false">C2076+D2076</f>
        <v>7665</v>
      </c>
      <c r="G2076" s="0" t="n">
        <f aca="false">F2076+E2076</f>
        <v>7707</v>
      </c>
      <c r="H2076" s="18" t="n">
        <v>205312784</v>
      </c>
      <c r="I2076" s="47" t="s">
        <v>11179</v>
      </c>
      <c r="J2076" s="48" t="n">
        <v>7707</v>
      </c>
      <c r="K2076" s="0" t="n">
        <f aca="false">G2076-J2076</f>
        <v>0</v>
      </c>
    </row>
    <row r="2077" customFormat="false" ht="29.85" hidden="false" customHeight="false" outlineLevel="0" collapsed="false">
      <c r="A2077" s="0" t="n">
        <v>205312823</v>
      </c>
      <c r="B2077" s="0" t="n">
        <v>9</v>
      </c>
      <c r="C2077" s="0" t="n">
        <v>34492.5</v>
      </c>
      <c r="D2077" s="0" t="n">
        <v>0</v>
      </c>
      <c r="E2077" s="0" t="n">
        <f aca="false">21*B2077</f>
        <v>189</v>
      </c>
      <c r="F2077" s="0" t="n">
        <f aca="false">C2077+D2077</f>
        <v>34492.5</v>
      </c>
      <c r="G2077" s="0" t="n">
        <f aca="false">F2077+E2077</f>
        <v>34681.5</v>
      </c>
      <c r="H2077" s="18" t="n">
        <v>205312823</v>
      </c>
      <c r="I2077" s="47" t="s">
        <v>11180</v>
      </c>
      <c r="J2077" s="48" t="n">
        <v>34681.5</v>
      </c>
      <c r="K2077" s="0" t="n">
        <f aca="false">G2077-J2077</f>
        <v>0</v>
      </c>
    </row>
    <row r="2078" customFormat="false" ht="29.85" hidden="false" customHeight="false" outlineLevel="0" collapsed="false">
      <c r="A2078" s="0" t="n">
        <v>205312843</v>
      </c>
      <c r="B2078" s="0" t="n">
        <v>3</v>
      </c>
      <c r="C2078" s="0" t="n">
        <v>11497.5</v>
      </c>
      <c r="D2078" s="0" t="n">
        <v>0</v>
      </c>
      <c r="E2078" s="0" t="n">
        <f aca="false">21*B2078</f>
        <v>63</v>
      </c>
      <c r="F2078" s="0" t="n">
        <f aca="false">C2078+D2078</f>
        <v>11497.5</v>
      </c>
      <c r="G2078" s="0" t="n">
        <f aca="false">F2078+E2078</f>
        <v>11560.5</v>
      </c>
      <c r="H2078" s="49" t="n">
        <v>205312843</v>
      </c>
      <c r="I2078" s="47" t="s">
        <v>11181</v>
      </c>
      <c r="J2078" s="48" t="n">
        <v>11560.5</v>
      </c>
      <c r="K2078" s="0" t="n">
        <f aca="false">G2078-J2078</f>
        <v>0</v>
      </c>
    </row>
    <row r="2079" customFormat="false" ht="15.65" hidden="false" customHeight="false" outlineLevel="0" collapsed="false">
      <c r="A2079" s="0" t="n">
        <v>205312843</v>
      </c>
      <c r="B2079" s="0" t="n">
        <v>3</v>
      </c>
      <c r="C2079" s="0" t="n">
        <v>11497.5</v>
      </c>
      <c r="D2079" s="0" t="n">
        <v>0</v>
      </c>
      <c r="E2079" s="0" t="n">
        <f aca="false">21*B2079</f>
        <v>63</v>
      </c>
      <c r="F2079" s="0" t="n">
        <f aca="false">C2079+D2079</f>
        <v>11497.5</v>
      </c>
      <c r="G2079" s="0" t="n">
        <f aca="false">F2079+E2079</f>
        <v>11560.5</v>
      </c>
      <c r="H2079" s="49" t="n">
        <v>205312843</v>
      </c>
      <c r="I2079" s="47" t="s">
        <v>11182</v>
      </c>
      <c r="J2079" s="48" t="n">
        <v>11560.5</v>
      </c>
      <c r="K2079" s="0" t="n">
        <f aca="false">G2079-J2079</f>
        <v>0</v>
      </c>
    </row>
    <row r="2080" customFormat="false" ht="15.65" hidden="false" customHeight="false" outlineLevel="0" collapsed="false">
      <c r="A2080" s="0" t="n">
        <v>205312863</v>
      </c>
      <c r="B2080" s="0" t="n">
        <v>6</v>
      </c>
      <c r="C2080" s="0" t="n">
        <v>22995</v>
      </c>
      <c r="D2080" s="0" t="n">
        <v>0</v>
      </c>
      <c r="E2080" s="0" t="n">
        <f aca="false">21*B2080</f>
        <v>126</v>
      </c>
      <c r="F2080" s="0" t="n">
        <f aca="false">C2080+D2080</f>
        <v>22995</v>
      </c>
      <c r="G2080" s="0" t="n">
        <f aca="false">F2080+E2080</f>
        <v>23121</v>
      </c>
      <c r="H2080" s="18" t="n">
        <v>205312863</v>
      </c>
      <c r="I2080" s="47" t="s">
        <v>11183</v>
      </c>
      <c r="J2080" s="48" t="n">
        <v>23121</v>
      </c>
      <c r="K2080" s="0" t="n">
        <f aca="false">G2080-J2080</f>
        <v>0</v>
      </c>
    </row>
    <row r="2081" customFormat="false" ht="29.85" hidden="false" customHeight="false" outlineLevel="0" collapsed="false">
      <c r="A2081" s="0" t="n">
        <v>205312952</v>
      </c>
      <c r="B2081" s="0" t="n">
        <v>2</v>
      </c>
      <c r="C2081" s="0" t="n">
        <v>7665</v>
      </c>
      <c r="D2081" s="0" t="n">
        <v>0</v>
      </c>
      <c r="E2081" s="0" t="n">
        <f aca="false">21*B2081</f>
        <v>42</v>
      </c>
      <c r="F2081" s="0" t="n">
        <f aca="false">C2081+D2081</f>
        <v>7665</v>
      </c>
      <c r="G2081" s="0" t="n">
        <f aca="false">F2081+E2081</f>
        <v>7707</v>
      </c>
      <c r="H2081" s="49" t="n">
        <v>205312952</v>
      </c>
      <c r="I2081" s="47" t="s">
        <v>11184</v>
      </c>
      <c r="J2081" s="48" t="n">
        <v>7707</v>
      </c>
      <c r="K2081" s="0" t="n">
        <f aca="false">G2081-J2081</f>
        <v>0</v>
      </c>
    </row>
    <row r="2082" customFormat="false" ht="29.85" hidden="false" customHeight="false" outlineLevel="0" collapsed="false">
      <c r="A2082" s="0" t="n">
        <v>205312952</v>
      </c>
      <c r="B2082" s="0" t="n">
        <v>2</v>
      </c>
      <c r="C2082" s="0" t="n">
        <v>7665</v>
      </c>
      <c r="D2082" s="0" t="n">
        <v>0</v>
      </c>
      <c r="E2082" s="0" t="n">
        <f aca="false">21*B2082</f>
        <v>42</v>
      </c>
      <c r="F2082" s="0" t="n">
        <f aca="false">C2082+D2082</f>
        <v>7665</v>
      </c>
      <c r="G2082" s="0" t="n">
        <f aca="false">F2082+E2082</f>
        <v>7707</v>
      </c>
      <c r="H2082" s="49" t="n">
        <v>205312952</v>
      </c>
      <c r="I2082" s="47" t="s">
        <v>11185</v>
      </c>
      <c r="J2082" s="48" t="n">
        <v>7707</v>
      </c>
      <c r="K2082" s="0" t="n">
        <f aca="false">G2082-J2082</f>
        <v>0</v>
      </c>
    </row>
    <row r="2083" customFormat="false" ht="29.85" hidden="false" customHeight="false" outlineLevel="0" collapsed="false">
      <c r="A2083" s="0" t="n">
        <v>205312953</v>
      </c>
      <c r="B2083" s="0" t="n">
        <v>4</v>
      </c>
      <c r="C2083" s="0" t="n">
        <v>15330</v>
      </c>
      <c r="D2083" s="0" t="n">
        <v>0</v>
      </c>
      <c r="E2083" s="0" t="n">
        <f aca="false">21*B2083</f>
        <v>84</v>
      </c>
      <c r="F2083" s="0" t="n">
        <f aca="false">C2083+D2083</f>
        <v>15330</v>
      </c>
      <c r="G2083" s="0" t="n">
        <f aca="false">F2083+E2083</f>
        <v>15414</v>
      </c>
      <c r="H2083" s="18" t="n">
        <v>205312953</v>
      </c>
      <c r="I2083" s="47" t="s">
        <v>11186</v>
      </c>
      <c r="J2083" s="48" t="n">
        <v>15414</v>
      </c>
      <c r="K2083" s="0" t="n">
        <f aca="false">G2083-J2083</f>
        <v>0</v>
      </c>
    </row>
    <row r="2084" customFormat="false" ht="29.85" hidden="false" customHeight="false" outlineLevel="0" collapsed="false">
      <c r="A2084" s="0" t="n">
        <v>205312958</v>
      </c>
      <c r="B2084" s="0" t="n">
        <v>2</v>
      </c>
      <c r="C2084" s="0" t="n">
        <v>7665</v>
      </c>
      <c r="D2084" s="0" t="n">
        <v>0</v>
      </c>
      <c r="E2084" s="0" t="n">
        <f aca="false">21*B2084</f>
        <v>42</v>
      </c>
      <c r="F2084" s="0" t="n">
        <f aca="false">C2084+D2084</f>
        <v>7665</v>
      </c>
      <c r="G2084" s="0" t="n">
        <f aca="false">F2084+E2084</f>
        <v>7707</v>
      </c>
      <c r="H2084" s="18" t="n">
        <v>205312958</v>
      </c>
      <c r="I2084" s="47" t="s">
        <v>11187</v>
      </c>
      <c r="J2084" s="48" t="n">
        <v>7707</v>
      </c>
      <c r="K2084" s="0" t="n">
        <f aca="false">G2084-J2084</f>
        <v>0</v>
      </c>
    </row>
    <row r="2085" customFormat="false" ht="29.85" hidden="false" customHeight="false" outlineLevel="0" collapsed="false">
      <c r="A2085" s="0" t="n">
        <v>205312982</v>
      </c>
      <c r="B2085" s="0" t="n">
        <v>2</v>
      </c>
      <c r="C2085" s="0" t="n">
        <v>7665</v>
      </c>
      <c r="D2085" s="0" t="n">
        <v>0</v>
      </c>
      <c r="E2085" s="0" t="n">
        <f aca="false">21*B2085</f>
        <v>42</v>
      </c>
      <c r="F2085" s="0" t="n">
        <f aca="false">C2085+D2085</f>
        <v>7665</v>
      </c>
      <c r="G2085" s="0" t="n">
        <f aca="false">F2085+E2085</f>
        <v>7707</v>
      </c>
      <c r="H2085" s="53" t="n">
        <v>205312982</v>
      </c>
      <c r="I2085" s="47" t="s">
        <v>11188</v>
      </c>
      <c r="J2085" s="48" t="n">
        <v>7707</v>
      </c>
      <c r="K2085" s="0" t="n">
        <f aca="false">G2085-J2085</f>
        <v>0</v>
      </c>
    </row>
    <row r="2086" customFormat="false" ht="29.85" hidden="false" customHeight="false" outlineLevel="0" collapsed="false">
      <c r="A2086" s="0" t="n">
        <v>205312984</v>
      </c>
      <c r="B2086" s="0" t="n">
        <v>2</v>
      </c>
      <c r="C2086" s="0" t="n">
        <v>7665</v>
      </c>
      <c r="D2086" s="0" t="n">
        <v>0</v>
      </c>
      <c r="E2086" s="0" t="n">
        <f aca="false">21*B2086</f>
        <v>42</v>
      </c>
      <c r="F2086" s="0" t="n">
        <f aca="false">C2086+D2086</f>
        <v>7665</v>
      </c>
      <c r="G2086" s="0" t="n">
        <f aca="false">F2086+E2086</f>
        <v>7707</v>
      </c>
      <c r="H2086" s="18" t="n">
        <v>205312984</v>
      </c>
      <c r="I2086" s="47" t="s">
        <v>11189</v>
      </c>
      <c r="J2086" s="48" t="n">
        <v>7707</v>
      </c>
      <c r="K2086" s="0" t="n">
        <f aca="false">G2086-J2086</f>
        <v>0</v>
      </c>
    </row>
    <row r="2087" customFormat="false" ht="29.85" hidden="false" customHeight="false" outlineLevel="0" collapsed="false">
      <c r="A2087" s="0" t="n">
        <v>205312994</v>
      </c>
      <c r="B2087" s="0" t="n">
        <v>2</v>
      </c>
      <c r="C2087" s="0" t="n">
        <v>7665</v>
      </c>
      <c r="D2087" s="0" t="n">
        <v>0</v>
      </c>
      <c r="E2087" s="0" t="n">
        <f aca="false">21*B2087</f>
        <v>42</v>
      </c>
      <c r="F2087" s="0" t="n">
        <f aca="false">C2087+D2087</f>
        <v>7665</v>
      </c>
      <c r="G2087" s="0" t="n">
        <f aca="false">F2087+E2087</f>
        <v>7707</v>
      </c>
      <c r="H2087" s="53" t="n">
        <v>205312994</v>
      </c>
      <c r="I2087" s="47" t="s">
        <v>11190</v>
      </c>
      <c r="J2087" s="48" t="n">
        <v>7707</v>
      </c>
      <c r="K2087" s="0" t="n">
        <f aca="false">G2087-J2087</f>
        <v>0</v>
      </c>
    </row>
    <row r="2088" customFormat="false" ht="29.85" hidden="false" customHeight="false" outlineLevel="0" collapsed="false">
      <c r="A2088" s="0" t="n">
        <v>205313003</v>
      </c>
      <c r="B2088" s="0" t="n">
        <v>2</v>
      </c>
      <c r="C2088" s="0" t="n">
        <v>7665</v>
      </c>
      <c r="D2088" s="0" t="n">
        <v>0</v>
      </c>
      <c r="E2088" s="0" t="n">
        <f aca="false">21*B2088</f>
        <v>42</v>
      </c>
      <c r="F2088" s="0" t="n">
        <f aca="false">C2088+D2088</f>
        <v>7665</v>
      </c>
      <c r="G2088" s="0" t="n">
        <f aca="false">F2088+E2088</f>
        <v>7707</v>
      </c>
      <c r="H2088" s="18" t="n">
        <v>205313003</v>
      </c>
      <c r="I2088" s="47" t="s">
        <v>11191</v>
      </c>
      <c r="J2088" s="48" t="n">
        <v>7707</v>
      </c>
      <c r="K2088" s="0" t="n">
        <f aca="false">G2088-J2088</f>
        <v>0</v>
      </c>
    </row>
    <row r="2089" customFormat="false" ht="29.85" hidden="false" customHeight="false" outlineLevel="0" collapsed="false">
      <c r="A2089" s="0" t="n">
        <v>205313005</v>
      </c>
      <c r="B2089" s="0" t="n">
        <v>2</v>
      </c>
      <c r="C2089" s="0" t="n">
        <v>7665</v>
      </c>
      <c r="D2089" s="0" t="n">
        <v>0</v>
      </c>
      <c r="E2089" s="0" t="n">
        <f aca="false">21*B2089</f>
        <v>42</v>
      </c>
      <c r="F2089" s="0" t="n">
        <f aca="false">C2089+D2089</f>
        <v>7665</v>
      </c>
      <c r="G2089" s="0" t="n">
        <f aca="false">F2089+E2089</f>
        <v>7707</v>
      </c>
      <c r="H2089" s="53" t="n">
        <v>205313005</v>
      </c>
      <c r="I2089" s="47" t="s">
        <v>11192</v>
      </c>
      <c r="J2089" s="48" t="n">
        <v>7707</v>
      </c>
      <c r="K2089" s="0" t="n">
        <f aca="false">G2089-J2089</f>
        <v>0</v>
      </c>
    </row>
    <row r="2090" customFormat="false" ht="15.65" hidden="false" customHeight="false" outlineLevel="0" collapsed="false">
      <c r="A2090" s="0" t="n">
        <v>205313009</v>
      </c>
      <c r="B2090" s="0" t="n">
        <v>2</v>
      </c>
      <c r="C2090" s="0" t="n">
        <v>7665</v>
      </c>
      <c r="D2090" s="0" t="n">
        <v>0</v>
      </c>
      <c r="E2090" s="0" t="n">
        <f aca="false">21*B2090</f>
        <v>42</v>
      </c>
      <c r="F2090" s="0" t="n">
        <f aca="false">C2090+D2090</f>
        <v>7665</v>
      </c>
      <c r="G2090" s="0" t="n">
        <f aca="false">F2090+E2090</f>
        <v>7707</v>
      </c>
      <c r="H2090" s="18" t="n">
        <v>205313009</v>
      </c>
      <c r="I2090" s="47" t="s">
        <v>11193</v>
      </c>
      <c r="J2090" s="48" t="n">
        <v>7707</v>
      </c>
      <c r="K2090" s="0" t="n">
        <f aca="false">G2090-J2090</f>
        <v>0</v>
      </c>
    </row>
    <row r="2091" customFormat="false" ht="29.85" hidden="false" customHeight="false" outlineLevel="0" collapsed="false">
      <c r="A2091" s="0" t="n">
        <v>205313011</v>
      </c>
      <c r="B2091" s="0" t="n">
        <v>3</v>
      </c>
      <c r="C2091" s="0" t="n">
        <v>11497.5</v>
      </c>
      <c r="D2091" s="0" t="n">
        <v>0</v>
      </c>
      <c r="E2091" s="0" t="n">
        <f aca="false">21*B2091</f>
        <v>63</v>
      </c>
      <c r="F2091" s="0" t="n">
        <f aca="false">C2091+D2091</f>
        <v>11497.5</v>
      </c>
      <c r="G2091" s="0" t="n">
        <f aca="false">F2091+E2091</f>
        <v>11560.5</v>
      </c>
      <c r="H2091" s="18" t="n">
        <v>205313011</v>
      </c>
      <c r="I2091" s="47" t="s">
        <v>11194</v>
      </c>
      <c r="J2091" s="48" t="n">
        <v>11560.5</v>
      </c>
      <c r="K2091" s="0" t="n">
        <f aca="false">G2091-J2091</f>
        <v>0</v>
      </c>
    </row>
    <row r="2092" customFormat="false" ht="29.85" hidden="false" customHeight="false" outlineLevel="0" collapsed="false">
      <c r="A2092" s="0" t="n">
        <v>205313016</v>
      </c>
      <c r="B2092" s="0" t="n">
        <v>4</v>
      </c>
      <c r="C2092" s="0" t="n">
        <v>15330</v>
      </c>
      <c r="D2092" s="0" t="n">
        <v>0</v>
      </c>
      <c r="E2092" s="0" t="n">
        <f aca="false">21*B2092</f>
        <v>84</v>
      </c>
      <c r="F2092" s="0" t="n">
        <f aca="false">C2092+D2092</f>
        <v>15330</v>
      </c>
      <c r="G2092" s="0" t="n">
        <f aca="false">F2092+E2092</f>
        <v>15414</v>
      </c>
      <c r="H2092" s="18" t="n">
        <v>205313016</v>
      </c>
      <c r="I2092" s="47" t="s">
        <v>11195</v>
      </c>
      <c r="J2092" s="48" t="n">
        <v>15414</v>
      </c>
      <c r="K2092" s="0" t="n">
        <f aca="false">G2092-J2092</f>
        <v>0</v>
      </c>
    </row>
    <row r="2093" customFormat="false" ht="15.65" hidden="false" customHeight="false" outlineLevel="0" collapsed="false">
      <c r="A2093" s="0" t="n">
        <v>205313017</v>
      </c>
      <c r="B2093" s="0" t="n">
        <v>6</v>
      </c>
      <c r="C2093" s="0" t="n">
        <v>22995</v>
      </c>
      <c r="D2093" s="0" t="n">
        <v>0</v>
      </c>
      <c r="E2093" s="0" t="n">
        <f aca="false">21*B2093</f>
        <v>126</v>
      </c>
      <c r="F2093" s="0" t="n">
        <f aca="false">C2093+D2093</f>
        <v>22995</v>
      </c>
      <c r="G2093" s="0" t="n">
        <f aca="false">F2093+E2093</f>
        <v>23121</v>
      </c>
      <c r="H2093" s="18" t="n">
        <v>205313017</v>
      </c>
      <c r="I2093" s="47" t="s">
        <v>11196</v>
      </c>
      <c r="J2093" s="48" t="n">
        <v>23121</v>
      </c>
      <c r="K2093" s="0" t="n">
        <f aca="false">G2093-J2093</f>
        <v>0</v>
      </c>
    </row>
    <row r="2094" customFormat="false" ht="29.85" hidden="false" customHeight="false" outlineLevel="0" collapsed="false">
      <c r="A2094" s="0" t="n">
        <v>205313018</v>
      </c>
      <c r="B2094" s="0" t="n">
        <v>7</v>
      </c>
      <c r="C2094" s="0" t="n">
        <v>26827.5</v>
      </c>
      <c r="D2094" s="0" t="n">
        <v>0</v>
      </c>
      <c r="E2094" s="0" t="n">
        <f aca="false">21*B2094</f>
        <v>147</v>
      </c>
      <c r="F2094" s="0" t="n">
        <f aca="false">C2094+D2094</f>
        <v>26827.5</v>
      </c>
      <c r="G2094" s="0" t="n">
        <f aca="false">F2094+E2094</f>
        <v>26974.5</v>
      </c>
      <c r="H2094" s="18" t="n">
        <v>205313018</v>
      </c>
      <c r="I2094" s="47" t="s">
        <v>11197</v>
      </c>
      <c r="J2094" s="48" t="n">
        <v>26974.5</v>
      </c>
      <c r="K2094" s="0" t="n">
        <f aca="false">G2094-J2094</f>
        <v>0</v>
      </c>
    </row>
    <row r="2095" customFormat="false" ht="29.85" hidden="false" customHeight="false" outlineLevel="0" collapsed="false">
      <c r="A2095" s="0" t="n">
        <v>205313019</v>
      </c>
      <c r="B2095" s="0" t="n">
        <v>4</v>
      </c>
      <c r="C2095" s="0" t="n">
        <v>15330</v>
      </c>
      <c r="D2095" s="0" t="n">
        <v>0</v>
      </c>
      <c r="E2095" s="0" t="n">
        <f aca="false">21*B2095</f>
        <v>84</v>
      </c>
      <c r="F2095" s="0" t="n">
        <f aca="false">C2095+D2095</f>
        <v>15330</v>
      </c>
      <c r="G2095" s="0" t="n">
        <f aca="false">F2095+E2095</f>
        <v>15414</v>
      </c>
      <c r="H2095" s="18" t="n">
        <v>205313019</v>
      </c>
      <c r="I2095" s="47" t="s">
        <v>11198</v>
      </c>
      <c r="J2095" s="48" t="n">
        <v>15414</v>
      </c>
      <c r="K2095" s="0" t="n">
        <f aca="false">G2095-J2095</f>
        <v>0</v>
      </c>
    </row>
    <row r="2096" customFormat="false" ht="15.65" hidden="false" customHeight="false" outlineLevel="0" collapsed="false">
      <c r="A2096" s="0" t="n">
        <v>205313020</v>
      </c>
      <c r="B2096" s="0" t="n">
        <v>4</v>
      </c>
      <c r="C2096" s="0" t="n">
        <v>15330</v>
      </c>
      <c r="D2096" s="0" t="n">
        <v>0</v>
      </c>
      <c r="E2096" s="0" t="n">
        <f aca="false">21*B2096</f>
        <v>84</v>
      </c>
      <c r="F2096" s="0" t="n">
        <f aca="false">C2096+D2096</f>
        <v>15330</v>
      </c>
      <c r="G2096" s="0" t="n">
        <f aca="false">F2096+E2096</f>
        <v>15414</v>
      </c>
      <c r="H2096" s="18" t="n">
        <v>205313020</v>
      </c>
      <c r="I2096" s="47" t="s">
        <v>11199</v>
      </c>
      <c r="J2096" s="48" t="n">
        <v>15414</v>
      </c>
      <c r="K2096" s="0" t="n">
        <f aca="false">G2096-J2096</f>
        <v>0</v>
      </c>
    </row>
    <row r="2097" customFormat="false" ht="29.85" hidden="false" customHeight="false" outlineLevel="0" collapsed="false">
      <c r="A2097" s="0" t="n">
        <v>205313021</v>
      </c>
      <c r="B2097" s="0" t="n">
        <v>3</v>
      </c>
      <c r="C2097" s="0" t="n">
        <v>11497.5</v>
      </c>
      <c r="D2097" s="0" t="n">
        <v>0</v>
      </c>
      <c r="E2097" s="0" t="n">
        <f aca="false">21*B2097</f>
        <v>63</v>
      </c>
      <c r="F2097" s="0" t="n">
        <f aca="false">C2097+D2097</f>
        <v>11497.5</v>
      </c>
      <c r="G2097" s="0" t="n">
        <f aca="false">F2097+E2097</f>
        <v>11560.5</v>
      </c>
      <c r="H2097" s="53" t="n">
        <v>205313021</v>
      </c>
      <c r="I2097" s="47" t="s">
        <v>11200</v>
      </c>
      <c r="J2097" s="48" t="n">
        <v>11560.5</v>
      </c>
      <c r="K2097" s="0" t="n">
        <f aca="false">G2097-J2097</f>
        <v>0</v>
      </c>
    </row>
    <row r="2098" customFormat="false" ht="15.65" hidden="false" customHeight="false" outlineLevel="0" collapsed="false">
      <c r="A2098" s="0" t="n">
        <v>205313024</v>
      </c>
      <c r="B2098" s="0" t="n">
        <v>4</v>
      </c>
      <c r="C2098" s="0" t="n">
        <v>18690</v>
      </c>
      <c r="D2098" s="0" t="n">
        <v>0</v>
      </c>
      <c r="E2098" s="0" t="n">
        <f aca="false">21*B2098</f>
        <v>84</v>
      </c>
      <c r="F2098" s="0" t="n">
        <f aca="false">C2098+D2098</f>
        <v>18690</v>
      </c>
      <c r="G2098" s="0" t="n">
        <f aca="false">F2098+E2098</f>
        <v>18774</v>
      </c>
      <c r="H2098" s="18" t="n">
        <v>205313024</v>
      </c>
      <c r="I2098" s="47" t="s">
        <v>11201</v>
      </c>
      <c r="J2098" s="48" t="n">
        <v>18774</v>
      </c>
      <c r="K2098" s="0" t="n">
        <f aca="false">G2098-J2098</f>
        <v>0</v>
      </c>
    </row>
    <row r="2099" customFormat="false" ht="15.65" hidden="false" customHeight="false" outlineLevel="0" collapsed="false">
      <c r="A2099" s="0" t="n">
        <v>205313072</v>
      </c>
      <c r="B2099" s="0" t="n">
        <v>3</v>
      </c>
      <c r="C2099" s="0" t="n">
        <v>11497.5</v>
      </c>
      <c r="D2099" s="0" t="n">
        <v>0</v>
      </c>
      <c r="E2099" s="0" t="n">
        <f aca="false">21*B2099</f>
        <v>63</v>
      </c>
      <c r="F2099" s="0" t="n">
        <f aca="false">C2099+D2099</f>
        <v>11497.5</v>
      </c>
      <c r="G2099" s="0" t="n">
        <f aca="false">F2099+E2099</f>
        <v>11560.5</v>
      </c>
      <c r="H2099" s="49" t="n">
        <v>205313072</v>
      </c>
      <c r="I2099" s="47" t="s">
        <v>11202</v>
      </c>
      <c r="J2099" s="48" t="n">
        <v>11560.5</v>
      </c>
      <c r="K2099" s="0" t="n">
        <f aca="false">G2099-J2099</f>
        <v>0</v>
      </c>
    </row>
    <row r="2100" customFormat="false" ht="29.85" hidden="false" customHeight="false" outlineLevel="0" collapsed="false">
      <c r="A2100" s="0" t="n">
        <v>205313072</v>
      </c>
      <c r="B2100" s="0" t="n">
        <v>3</v>
      </c>
      <c r="C2100" s="0" t="n">
        <v>11497.5</v>
      </c>
      <c r="D2100" s="0" t="n">
        <v>0</v>
      </c>
      <c r="E2100" s="0" t="n">
        <f aca="false">21*B2100</f>
        <v>63</v>
      </c>
      <c r="F2100" s="0" t="n">
        <f aca="false">C2100+D2100</f>
        <v>11497.5</v>
      </c>
      <c r="G2100" s="0" t="n">
        <f aca="false">F2100+E2100</f>
        <v>11560.5</v>
      </c>
      <c r="H2100" s="49" t="n">
        <v>205313072</v>
      </c>
      <c r="I2100" s="47" t="s">
        <v>11203</v>
      </c>
      <c r="J2100" s="48" t="n">
        <v>11560.5</v>
      </c>
      <c r="K2100" s="0" t="n">
        <f aca="false">G2100-J2100</f>
        <v>0</v>
      </c>
    </row>
    <row r="2101" customFormat="false" ht="29.85" hidden="false" customHeight="false" outlineLevel="0" collapsed="false">
      <c r="A2101" s="0" t="n">
        <v>205313074</v>
      </c>
      <c r="B2101" s="0" t="n">
        <v>7</v>
      </c>
      <c r="C2101" s="0" t="n">
        <v>26827.5</v>
      </c>
      <c r="D2101" s="0" t="n">
        <v>0</v>
      </c>
      <c r="E2101" s="0" t="n">
        <f aca="false">21*B2101</f>
        <v>147</v>
      </c>
      <c r="F2101" s="0" t="n">
        <f aca="false">C2101+D2101</f>
        <v>26827.5</v>
      </c>
      <c r="G2101" s="0" t="n">
        <f aca="false">F2101+E2101</f>
        <v>26974.5</v>
      </c>
      <c r="H2101" s="18" t="n">
        <v>205313074</v>
      </c>
      <c r="I2101" s="47" t="s">
        <v>11204</v>
      </c>
      <c r="J2101" s="48" t="n">
        <v>26974.5</v>
      </c>
      <c r="K2101" s="0" t="n">
        <f aca="false">G2101-J2101</f>
        <v>0</v>
      </c>
    </row>
    <row r="2102" customFormat="false" ht="29.85" hidden="false" customHeight="false" outlineLevel="0" collapsed="false">
      <c r="A2102" s="0" t="n">
        <v>205313081</v>
      </c>
      <c r="B2102" s="0" t="n">
        <v>3</v>
      </c>
      <c r="C2102" s="0" t="n">
        <v>11497.5</v>
      </c>
      <c r="D2102" s="0" t="n">
        <v>0</v>
      </c>
      <c r="E2102" s="0" t="n">
        <f aca="false">21*B2102</f>
        <v>63</v>
      </c>
      <c r="F2102" s="0" t="n">
        <f aca="false">C2102+D2102</f>
        <v>11497.5</v>
      </c>
      <c r="G2102" s="0" t="n">
        <f aca="false">F2102+E2102</f>
        <v>11560.5</v>
      </c>
      <c r="H2102" s="18" t="n">
        <v>205313081</v>
      </c>
      <c r="I2102" s="47" t="s">
        <v>11205</v>
      </c>
      <c r="J2102" s="48" t="n">
        <v>11560.5</v>
      </c>
      <c r="K2102" s="0" t="n">
        <f aca="false">G2102-J2102</f>
        <v>0</v>
      </c>
    </row>
    <row r="2103" customFormat="false" ht="29.85" hidden="false" customHeight="false" outlineLevel="0" collapsed="false">
      <c r="A2103" s="0" t="n">
        <v>205313088</v>
      </c>
      <c r="B2103" s="0" t="n">
        <v>6</v>
      </c>
      <c r="C2103" s="0" t="n">
        <v>22995</v>
      </c>
      <c r="D2103" s="0" t="n">
        <v>0</v>
      </c>
      <c r="E2103" s="0" t="n">
        <f aca="false">21*B2103</f>
        <v>126</v>
      </c>
      <c r="F2103" s="0" t="n">
        <f aca="false">C2103+D2103</f>
        <v>22995</v>
      </c>
      <c r="G2103" s="0" t="n">
        <f aca="false">F2103+E2103</f>
        <v>23121</v>
      </c>
      <c r="H2103" s="18" t="n">
        <v>205313088</v>
      </c>
      <c r="I2103" s="47" t="s">
        <v>11206</v>
      </c>
      <c r="J2103" s="48" t="n">
        <v>23121</v>
      </c>
      <c r="K2103" s="0" t="n">
        <f aca="false">G2103-J2103</f>
        <v>0</v>
      </c>
    </row>
    <row r="2104" customFormat="false" ht="29.85" hidden="false" customHeight="false" outlineLevel="0" collapsed="false">
      <c r="A2104" s="0" t="n">
        <v>205313101</v>
      </c>
      <c r="B2104" s="0" t="n">
        <v>6</v>
      </c>
      <c r="C2104" s="0" t="n">
        <v>22995</v>
      </c>
      <c r="D2104" s="0" t="n">
        <v>0</v>
      </c>
      <c r="E2104" s="0" t="n">
        <f aca="false">21*B2104</f>
        <v>126</v>
      </c>
      <c r="F2104" s="0" t="n">
        <f aca="false">C2104+D2104</f>
        <v>22995</v>
      </c>
      <c r="G2104" s="0" t="n">
        <f aca="false">F2104+E2104</f>
        <v>23121</v>
      </c>
      <c r="H2104" s="18" t="n">
        <v>205313101</v>
      </c>
      <c r="I2104" s="47" t="s">
        <v>11207</v>
      </c>
      <c r="J2104" s="48" t="n">
        <v>23121</v>
      </c>
      <c r="K2104" s="0" t="n">
        <f aca="false">G2104-J2104</f>
        <v>0</v>
      </c>
    </row>
    <row r="2105" customFormat="false" ht="29.85" hidden="false" customHeight="false" outlineLevel="0" collapsed="false">
      <c r="A2105" s="0" t="n">
        <v>205313116</v>
      </c>
      <c r="B2105" s="0" t="n">
        <v>2</v>
      </c>
      <c r="C2105" s="0" t="n">
        <v>7665</v>
      </c>
      <c r="D2105" s="0" t="n">
        <v>0</v>
      </c>
      <c r="E2105" s="0" t="n">
        <f aca="false">21*B2105</f>
        <v>42</v>
      </c>
      <c r="F2105" s="0" t="n">
        <f aca="false">C2105+D2105</f>
        <v>7665</v>
      </c>
      <c r="G2105" s="0" t="n">
        <f aca="false">F2105+E2105</f>
        <v>7707</v>
      </c>
      <c r="H2105" s="18" t="n">
        <v>205313116</v>
      </c>
      <c r="I2105" s="47" t="s">
        <v>11208</v>
      </c>
      <c r="J2105" s="48" t="n">
        <v>7707</v>
      </c>
      <c r="K2105" s="0" t="n">
        <f aca="false">G2105-J2105</f>
        <v>0</v>
      </c>
    </row>
    <row r="2106" customFormat="false" ht="15.65" hidden="false" customHeight="false" outlineLevel="0" collapsed="false">
      <c r="A2106" s="0" t="n">
        <v>205313131</v>
      </c>
      <c r="B2106" s="0" t="n">
        <v>2</v>
      </c>
      <c r="C2106" s="0" t="n">
        <v>7665</v>
      </c>
      <c r="D2106" s="0" t="n">
        <v>0</v>
      </c>
      <c r="E2106" s="0" t="n">
        <f aca="false">21*B2106</f>
        <v>42</v>
      </c>
      <c r="F2106" s="0" t="n">
        <f aca="false">C2106+D2106</f>
        <v>7665</v>
      </c>
      <c r="G2106" s="0" t="n">
        <f aca="false">F2106+E2106</f>
        <v>7707</v>
      </c>
      <c r="H2106" s="18" t="n">
        <v>205313131</v>
      </c>
      <c r="I2106" s="47" t="s">
        <v>11209</v>
      </c>
      <c r="J2106" s="48" t="n">
        <v>7707</v>
      </c>
      <c r="K2106" s="0" t="n">
        <f aca="false">G2106-J2106</f>
        <v>0</v>
      </c>
    </row>
    <row r="2107" customFormat="false" ht="15.65" hidden="false" customHeight="false" outlineLevel="0" collapsed="false">
      <c r="A2107" s="0" t="n">
        <v>205313133</v>
      </c>
      <c r="B2107" s="0" t="n">
        <v>3</v>
      </c>
      <c r="C2107" s="0" t="n">
        <v>11497.5</v>
      </c>
      <c r="D2107" s="0" t="n">
        <v>0</v>
      </c>
      <c r="E2107" s="0" t="n">
        <f aca="false">21*B2107</f>
        <v>63</v>
      </c>
      <c r="F2107" s="0" t="n">
        <f aca="false">C2107+D2107</f>
        <v>11497.5</v>
      </c>
      <c r="G2107" s="0" t="n">
        <f aca="false">F2107+E2107</f>
        <v>11560.5</v>
      </c>
      <c r="H2107" s="18" t="n">
        <v>205313133</v>
      </c>
      <c r="I2107" s="47" t="s">
        <v>11210</v>
      </c>
      <c r="J2107" s="48" t="n">
        <v>11560.5</v>
      </c>
      <c r="K2107" s="0" t="n">
        <f aca="false">G2107-J2107</f>
        <v>0</v>
      </c>
    </row>
    <row r="2108" customFormat="false" ht="29.85" hidden="false" customHeight="false" outlineLevel="0" collapsed="false">
      <c r="A2108" s="0" t="n">
        <v>205313155</v>
      </c>
      <c r="B2108" s="0" t="n">
        <v>2</v>
      </c>
      <c r="C2108" s="0" t="n">
        <v>7665</v>
      </c>
      <c r="D2108" s="0" t="n">
        <v>0</v>
      </c>
      <c r="E2108" s="0" t="n">
        <f aca="false">21*B2108</f>
        <v>42</v>
      </c>
      <c r="F2108" s="0" t="n">
        <f aca="false">C2108+D2108</f>
        <v>7665</v>
      </c>
      <c r="G2108" s="0" t="n">
        <f aca="false">F2108+E2108</f>
        <v>7707</v>
      </c>
      <c r="H2108" s="53" t="n">
        <v>205313155</v>
      </c>
      <c r="I2108" s="47" t="s">
        <v>11211</v>
      </c>
      <c r="J2108" s="48" t="n">
        <v>7707</v>
      </c>
      <c r="K2108" s="0" t="n">
        <f aca="false">G2108-J2108</f>
        <v>0</v>
      </c>
    </row>
    <row r="2109" customFormat="false" ht="15.65" hidden="false" customHeight="false" outlineLevel="0" collapsed="false">
      <c r="A2109" s="0" t="n">
        <v>205313165</v>
      </c>
      <c r="B2109" s="0" t="n">
        <v>2</v>
      </c>
      <c r="C2109" s="0" t="n">
        <v>7665</v>
      </c>
      <c r="D2109" s="0" t="n">
        <v>0</v>
      </c>
      <c r="E2109" s="0" t="n">
        <f aca="false">21*B2109</f>
        <v>42</v>
      </c>
      <c r="F2109" s="0" t="n">
        <f aca="false">C2109+D2109</f>
        <v>7665</v>
      </c>
      <c r="G2109" s="0" t="n">
        <f aca="false">F2109+E2109</f>
        <v>7707</v>
      </c>
      <c r="H2109" s="18" t="n">
        <v>205313165</v>
      </c>
      <c r="I2109" s="47" t="s">
        <v>11212</v>
      </c>
      <c r="J2109" s="48" t="n">
        <v>7707</v>
      </c>
      <c r="K2109" s="0" t="n">
        <f aca="false">G2109-J2109</f>
        <v>0</v>
      </c>
    </row>
    <row r="2110" customFormat="false" ht="29.85" hidden="false" customHeight="false" outlineLevel="0" collapsed="false">
      <c r="A2110" s="0" t="n">
        <v>205313172</v>
      </c>
      <c r="B2110" s="0" t="n">
        <v>4</v>
      </c>
      <c r="C2110" s="0" t="n">
        <v>15330</v>
      </c>
      <c r="D2110" s="0" t="n">
        <v>0</v>
      </c>
      <c r="E2110" s="0" t="n">
        <f aca="false">21*B2110</f>
        <v>84</v>
      </c>
      <c r="F2110" s="0" t="n">
        <f aca="false">C2110+D2110</f>
        <v>15330</v>
      </c>
      <c r="G2110" s="0" t="n">
        <f aca="false">F2110+E2110</f>
        <v>15414</v>
      </c>
      <c r="H2110" s="18" t="n">
        <v>205313172</v>
      </c>
      <c r="I2110" s="47" t="s">
        <v>11213</v>
      </c>
      <c r="J2110" s="48" t="n">
        <v>15414</v>
      </c>
      <c r="K2110" s="0" t="n">
        <f aca="false">G2110-J2110</f>
        <v>0</v>
      </c>
    </row>
    <row r="2111" customFormat="false" ht="29.85" hidden="false" customHeight="false" outlineLevel="0" collapsed="false">
      <c r="A2111" s="0" t="n">
        <v>205313174</v>
      </c>
      <c r="B2111" s="0" t="n">
        <v>5</v>
      </c>
      <c r="C2111" s="0" t="n">
        <v>19162.5</v>
      </c>
      <c r="D2111" s="0" t="n">
        <v>0</v>
      </c>
      <c r="E2111" s="0" t="n">
        <f aca="false">21*B2111</f>
        <v>105</v>
      </c>
      <c r="F2111" s="0" t="n">
        <f aca="false">C2111+D2111</f>
        <v>19162.5</v>
      </c>
      <c r="G2111" s="0" t="n">
        <f aca="false">F2111+E2111</f>
        <v>19267.5</v>
      </c>
      <c r="H2111" s="18" t="n">
        <v>205313174</v>
      </c>
      <c r="I2111" s="47" t="s">
        <v>11214</v>
      </c>
      <c r="J2111" s="48" t="n">
        <v>19267.5</v>
      </c>
      <c r="K2111" s="0" t="n">
        <f aca="false">G2111-J2111</f>
        <v>0</v>
      </c>
    </row>
    <row r="2112" customFormat="false" ht="29.85" hidden="false" customHeight="false" outlineLevel="0" collapsed="false">
      <c r="A2112" s="0" t="n">
        <v>205313176</v>
      </c>
      <c r="B2112" s="0" t="n">
        <v>2</v>
      </c>
      <c r="C2112" s="0" t="n">
        <v>9345</v>
      </c>
      <c r="D2112" s="0" t="n">
        <v>0</v>
      </c>
      <c r="E2112" s="0" t="n">
        <f aca="false">21*B2112</f>
        <v>42</v>
      </c>
      <c r="F2112" s="0" t="n">
        <f aca="false">C2112+D2112</f>
        <v>9345</v>
      </c>
      <c r="G2112" s="0" t="n">
        <f aca="false">F2112+E2112</f>
        <v>9387</v>
      </c>
      <c r="H2112" s="18" t="n">
        <v>205313176</v>
      </c>
      <c r="I2112" s="47" t="s">
        <v>11215</v>
      </c>
      <c r="J2112" s="48" t="n">
        <v>9387</v>
      </c>
      <c r="K2112" s="0" t="n">
        <f aca="false">G2112-J2112</f>
        <v>0</v>
      </c>
    </row>
    <row r="2113" customFormat="false" ht="29.85" hidden="false" customHeight="false" outlineLevel="0" collapsed="false">
      <c r="A2113" s="0" t="n">
        <v>205313180</v>
      </c>
      <c r="B2113" s="0" t="n">
        <v>2</v>
      </c>
      <c r="C2113" s="0" t="n">
        <v>9345</v>
      </c>
      <c r="D2113" s="0" t="n">
        <v>0</v>
      </c>
      <c r="E2113" s="0" t="n">
        <f aca="false">21*B2113</f>
        <v>42</v>
      </c>
      <c r="F2113" s="0" t="n">
        <f aca="false">C2113+D2113</f>
        <v>9345</v>
      </c>
      <c r="G2113" s="0" t="n">
        <f aca="false">F2113+E2113</f>
        <v>9387</v>
      </c>
      <c r="H2113" s="18" t="n">
        <v>205313180</v>
      </c>
      <c r="I2113" s="47" t="s">
        <v>11216</v>
      </c>
      <c r="J2113" s="48" t="n">
        <v>9387</v>
      </c>
      <c r="K2113" s="0" t="n">
        <f aca="false">G2113-J2113</f>
        <v>0</v>
      </c>
    </row>
    <row r="2114" customFormat="false" ht="29.85" hidden="false" customHeight="false" outlineLevel="0" collapsed="false">
      <c r="A2114" s="0" t="n">
        <v>205313188</v>
      </c>
      <c r="B2114" s="0" t="n">
        <v>2</v>
      </c>
      <c r="C2114" s="0" t="n">
        <v>9345</v>
      </c>
      <c r="D2114" s="0" t="n">
        <v>0</v>
      </c>
      <c r="E2114" s="0" t="n">
        <f aca="false">21*B2114</f>
        <v>42</v>
      </c>
      <c r="F2114" s="0" t="n">
        <f aca="false">C2114+D2114</f>
        <v>9345</v>
      </c>
      <c r="G2114" s="0" t="n">
        <f aca="false">F2114+E2114</f>
        <v>9387</v>
      </c>
      <c r="H2114" s="18" t="n">
        <v>205313188</v>
      </c>
      <c r="I2114" s="47" t="s">
        <v>11217</v>
      </c>
      <c r="J2114" s="48" t="n">
        <v>9387</v>
      </c>
      <c r="K2114" s="0" t="n">
        <f aca="false">G2114-J2114</f>
        <v>0</v>
      </c>
    </row>
    <row r="2115" customFormat="false" ht="29.85" hidden="false" customHeight="false" outlineLevel="0" collapsed="false">
      <c r="A2115" s="0" t="n">
        <v>205313191</v>
      </c>
      <c r="B2115" s="0" t="n">
        <v>2</v>
      </c>
      <c r="C2115" s="0" t="n">
        <v>7665</v>
      </c>
      <c r="D2115" s="0" t="n">
        <v>0</v>
      </c>
      <c r="E2115" s="0" t="n">
        <f aca="false">21*B2115</f>
        <v>42</v>
      </c>
      <c r="F2115" s="0" t="n">
        <f aca="false">C2115+D2115</f>
        <v>7665</v>
      </c>
      <c r="G2115" s="0" t="n">
        <f aca="false">F2115+E2115</f>
        <v>7707</v>
      </c>
      <c r="H2115" s="53" t="n">
        <v>205313191</v>
      </c>
      <c r="I2115" s="47" t="s">
        <v>11218</v>
      </c>
      <c r="J2115" s="48" t="n">
        <v>7707</v>
      </c>
      <c r="K2115" s="0" t="n">
        <f aca="false">G2115-J2115</f>
        <v>0</v>
      </c>
    </row>
    <row r="2116" customFormat="false" ht="29.85" hidden="false" customHeight="false" outlineLevel="0" collapsed="false">
      <c r="A2116" s="0" t="n">
        <v>205313192</v>
      </c>
      <c r="B2116" s="0" t="n">
        <v>3</v>
      </c>
      <c r="C2116" s="0" t="n">
        <v>11497.5</v>
      </c>
      <c r="D2116" s="0" t="n">
        <v>0</v>
      </c>
      <c r="E2116" s="0" t="n">
        <f aca="false">21*B2116</f>
        <v>63</v>
      </c>
      <c r="F2116" s="0" t="n">
        <f aca="false">C2116+D2116</f>
        <v>11497.5</v>
      </c>
      <c r="G2116" s="0" t="n">
        <f aca="false">F2116+E2116</f>
        <v>11560.5</v>
      </c>
      <c r="H2116" s="18" t="n">
        <v>205313192</v>
      </c>
      <c r="I2116" s="47" t="s">
        <v>11219</v>
      </c>
      <c r="J2116" s="48" t="n">
        <v>11560.5</v>
      </c>
      <c r="K2116" s="0" t="n">
        <f aca="false">G2116-J2116</f>
        <v>0</v>
      </c>
    </row>
    <row r="2117" customFormat="false" ht="29.85" hidden="false" customHeight="false" outlineLevel="0" collapsed="false">
      <c r="A2117" s="0" t="n">
        <v>205313205</v>
      </c>
      <c r="B2117" s="0" t="n">
        <v>5</v>
      </c>
      <c r="C2117" s="0" t="n">
        <v>19162.5</v>
      </c>
      <c r="D2117" s="0" t="n">
        <v>0</v>
      </c>
      <c r="E2117" s="0" t="n">
        <f aca="false">21*B2117</f>
        <v>105</v>
      </c>
      <c r="F2117" s="0" t="n">
        <f aca="false">C2117+D2117</f>
        <v>19162.5</v>
      </c>
      <c r="G2117" s="0" t="n">
        <f aca="false">F2117+E2117</f>
        <v>19267.5</v>
      </c>
      <c r="H2117" s="18" t="n">
        <v>205313205</v>
      </c>
      <c r="I2117" s="47" t="s">
        <v>11220</v>
      </c>
      <c r="J2117" s="48" t="n">
        <v>19267.5</v>
      </c>
      <c r="K2117" s="0" t="n">
        <f aca="false">G2117-J2117</f>
        <v>0</v>
      </c>
    </row>
    <row r="2118" customFormat="false" ht="29.85" hidden="false" customHeight="false" outlineLevel="0" collapsed="false">
      <c r="A2118" s="0" t="n">
        <v>205313206</v>
      </c>
      <c r="B2118" s="0" t="n">
        <v>3</v>
      </c>
      <c r="C2118" s="0" t="n">
        <v>14017.5</v>
      </c>
      <c r="D2118" s="0" t="n">
        <v>0</v>
      </c>
      <c r="E2118" s="0" t="n">
        <f aca="false">21*B2118</f>
        <v>63</v>
      </c>
      <c r="F2118" s="0" t="n">
        <f aca="false">C2118+D2118</f>
        <v>14017.5</v>
      </c>
      <c r="G2118" s="0" t="n">
        <f aca="false">F2118+E2118</f>
        <v>14080.5</v>
      </c>
      <c r="H2118" s="53" t="n">
        <v>205313206</v>
      </c>
      <c r="I2118" s="47" t="s">
        <v>11221</v>
      </c>
      <c r="J2118" s="48" t="n">
        <v>14080.5</v>
      </c>
      <c r="K2118" s="0" t="n">
        <f aca="false">G2118-J2118</f>
        <v>0</v>
      </c>
    </row>
    <row r="2119" customFormat="false" ht="29.85" hidden="false" customHeight="false" outlineLevel="0" collapsed="false">
      <c r="A2119" s="0" t="n">
        <v>205313208</v>
      </c>
      <c r="B2119" s="0" t="n">
        <v>7</v>
      </c>
      <c r="C2119" s="0" t="n">
        <v>26827.5</v>
      </c>
      <c r="D2119" s="0" t="n">
        <v>0</v>
      </c>
      <c r="E2119" s="0" t="n">
        <f aca="false">21*B2119</f>
        <v>147</v>
      </c>
      <c r="F2119" s="0" t="n">
        <f aca="false">C2119+D2119</f>
        <v>26827.5</v>
      </c>
      <c r="G2119" s="0" t="n">
        <f aca="false">F2119+E2119</f>
        <v>26974.5</v>
      </c>
      <c r="H2119" s="18" t="n">
        <v>205313208</v>
      </c>
      <c r="I2119" s="47" t="s">
        <v>11222</v>
      </c>
      <c r="J2119" s="48" t="n">
        <v>26974.5</v>
      </c>
      <c r="K2119" s="0" t="n">
        <f aca="false">G2119-J2119</f>
        <v>0</v>
      </c>
    </row>
    <row r="2120" customFormat="false" ht="29.85" hidden="false" customHeight="false" outlineLevel="0" collapsed="false">
      <c r="A2120" s="0" t="n">
        <v>205313213</v>
      </c>
      <c r="B2120" s="0" t="n">
        <v>3</v>
      </c>
      <c r="C2120" s="0" t="n">
        <v>11497.5</v>
      </c>
      <c r="D2120" s="0" t="n">
        <v>0</v>
      </c>
      <c r="E2120" s="0" t="n">
        <f aca="false">21*B2120</f>
        <v>63</v>
      </c>
      <c r="F2120" s="0" t="n">
        <f aca="false">C2120+D2120</f>
        <v>11497.5</v>
      </c>
      <c r="G2120" s="0" t="n">
        <f aca="false">F2120+E2120</f>
        <v>11560.5</v>
      </c>
      <c r="H2120" s="49" t="n">
        <v>205313213</v>
      </c>
      <c r="I2120" s="47" t="s">
        <v>11223</v>
      </c>
      <c r="J2120" s="48" t="n">
        <v>11560.5</v>
      </c>
      <c r="K2120" s="0" t="n">
        <f aca="false">G2120-J2120</f>
        <v>0</v>
      </c>
    </row>
    <row r="2121" customFormat="false" ht="29.85" hidden="false" customHeight="false" outlineLevel="0" collapsed="false">
      <c r="A2121" s="0" t="n">
        <v>205313213</v>
      </c>
      <c r="B2121" s="0" t="n">
        <v>3</v>
      </c>
      <c r="C2121" s="0" t="n">
        <v>11497.5</v>
      </c>
      <c r="D2121" s="0" t="n">
        <v>0</v>
      </c>
      <c r="E2121" s="0" t="n">
        <f aca="false">21*B2121</f>
        <v>63</v>
      </c>
      <c r="F2121" s="0" t="n">
        <f aca="false">C2121+D2121</f>
        <v>11497.5</v>
      </c>
      <c r="G2121" s="0" t="n">
        <f aca="false">F2121+E2121</f>
        <v>11560.5</v>
      </c>
      <c r="H2121" s="49" t="n">
        <v>205313213</v>
      </c>
      <c r="I2121" s="47" t="s">
        <v>11224</v>
      </c>
      <c r="J2121" s="48" t="n">
        <v>11560.5</v>
      </c>
      <c r="K2121" s="0" t="n">
        <f aca="false">G2121-J2121</f>
        <v>0</v>
      </c>
    </row>
    <row r="2122" customFormat="false" ht="29.85" hidden="false" customHeight="false" outlineLevel="0" collapsed="false">
      <c r="A2122" s="0" t="n">
        <v>205313213</v>
      </c>
      <c r="B2122" s="0" t="n">
        <v>3</v>
      </c>
      <c r="C2122" s="0" t="n">
        <v>11497.5</v>
      </c>
      <c r="D2122" s="0" t="n">
        <v>0</v>
      </c>
      <c r="E2122" s="0" t="n">
        <f aca="false">21*B2122</f>
        <v>63</v>
      </c>
      <c r="F2122" s="0" t="n">
        <f aca="false">C2122+D2122</f>
        <v>11497.5</v>
      </c>
      <c r="G2122" s="0" t="n">
        <f aca="false">F2122+E2122</f>
        <v>11560.5</v>
      </c>
      <c r="H2122" s="49" t="n">
        <v>205313213</v>
      </c>
      <c r="I2122" s="54" t="s">
        <v>11225</v>
      </c>
      <c r="J2122" s="55" t="n">
        <v>11560.5</v>
      </c>
      <c r="K2122" s="0" t="n">
        <f aca="false">G2122-J2122</f>
        <v>0</v>
      </c>
    </row>
    <row r="2123" customFormat="false" ht="29.85" hidden="false" customHeight="false" outlineLevel="0" collapsed="false">
      <c r="A2123" s="0" t="n">
        <v>205313222</v>
      </c>
      <c r="B2123" s="0" t="n">
        <v>2</v>
      </c>
      <c r="C2123" s="0" t="n">
        <v>9345</v>
      </c>
      <c r="D2123" s="0" t="n">
        <v>0</v>
      </c>
      <c r="E2123" s="0" t="n">
        <f aca="false">21*B2123</f>
        <v>42</v>
      </c>
      <c r="F2123" s="0" t="n">
        <f aca="false">C2123+D2123</f>
        <v>9345</v>
      </c>
      <c r="G2123" s="0" t="n">
        <f aca="false">F2123+E2123</f>
        <v>9387</v>
      </c>
      <c r="H2123" s="18" t="n">
        <v>205313222</v>
      </c>
      <c r="I2123" s="47" t="s">
        <v>11226</v>
      </c>
      <c r="J2123" s="48" t="n">
        <v>9387</v>
      </c>
      <c r="K2123" s="0" t="n">
        <f aca="false">G2123-J2123</f>
        <v>0</v>
      </c>
    </row>
    <row r="2124" customFormat="false" ht="15.65" hidden="false" customHeight="false" outlineLevel="0" collapsed="false">
      <c r="A2124" s="0" t="n">
        <v>205313223</v>
      </c>
      <c r="B2124" s="0" t="n">
        <v>2</v>
      </c>
      <c r="C2124" s="0" t="n">
        <v>7665</v>
      </c>
      <c r="D2124" s="0" t="n">
        <v>0</v>
      </c>
      <c r="E2124" s="0" t="n">
        <f aca="false">21*B2124</f>
        <v>42</v>
      </c>
      <c r="F2124" s="0" t="n">
        <f aca="false">C2124+D2124</f>
        <v>7665</v>
      </c>
      <c r="G2124" s="0" t="n">
        <f aca="false">F2124+E2124</f>
        <v>7707</v>
      </c>
      <c r="H2124" s="18" t="n">
        <v>205313223</v>
      </c>
      <c r="I2124" s="47" t="s">
        <v>11227</v>
      </c>
      <c r="J2124" s="48" t="n">
        <v>7707</v>
      </c>
      <c r="K2124" s="0" t="n">
        <f aca="false">G2124-J2124</f>
        <v>0</v>
      </c>
    </row>
    <row r="2125" customFormat="false" ht="29.85" hidden="false" customHeight="false" outlineLevel="0" collapsed="false">
      <c r="A2125" s="0" t="n">
        <v>205313249</v>
      </c>
      <c r="B2125" s="0" t="n">
        <v>3</v>
      </c>
      <c r="C2125" s="0" t="n">
        <v>11497.5</v>
      </c>
      <c r="D2125" s="0" t="n">
        <v>0</v>
      </c>
      <c r="E2125" s="0" t="n">
        <f aca="false">21*B2125</f>
        <v>63</v>
      </c>
      <c r="F2125" s="0" t="n">
        <f aca="false">C2125+D2125</f>
        <v>11497.5</v>
      </c>
      <c r="G2125" s="0" t="n">
        <f aca="false">F2125+E2125</f>
        <v>11560.5</v>
      </c>
      <c r="H2125" s="18" t="n">
        <v>205313249</v>
      </c>
      <c r="I2125" s="47" t="s">
        <v>11228</v>
      </c>
      <c r="J2125" s="48" t="n">
        <v>11560.5</v>
      </c>
      <c r="K2125" s="0" t="n">
        <f aca="false">G2125-J2125</f>
        <v>0</v>
      </c>
    </row>
    <row r="2126" customFormat="false" ht="29.85" hidden="false" customHeight="false" outlineLevel="0" collapsed="false">
      <c r="A2126" s="0" t="n">
        <v>205313255</v>
      </c>
      <c r="B2126" s="0" t="n">
        <v>3</v>
      </c>
      <c r="C2126" s="0" t="n">
        <v>11497.5</v>
      </c>
      <c r="D2126" s="0" t="n">
        <v>0</v>
      </c>
      <c r="E2126" s="0" t="n">
        <f aca="false">21*B2126</f>
        <v>63</v>
      </c>
      <c r="F2126" s="0" t="n">
        <f aca="false">C2126+D2126</f>
        <v>11497.5</v>
      </c>
      <c r="G2126" s="0" t="n">
        <f aca="false">F2126+E2126</f>
        <v>11560.5</v>
      </c>
      <c r="H2126" s="53" t="n">
        <v>205313255</v>
      </c>
      <c r="I2126" s="47" t="s">
        <v>11229</v>
      </c>
      <c r="J2126" s="48" t="n">
        <v>11560.5</v>
      </c>
      <c r="K2126" s="0" t="n">
        <f aca="false">G2126-J2126</f>
        <v>0</v>
      </c>
    </row>
    <row r="2127" customFormat="false" ht="29.85" hidden="false" customHeight="false" outlineLevel="0" collapsed="false">
      <c r="A2127" s="0" t="n">
        <v>205313272</v>
      </c>
      <c r="B2127" s="0" t="n">
        <v>2</v>
      </c>
      <c r="C2127" s="0" t="n">
        <v>7665</v>
      </c>
      <c r="D2127" s="0" t="n">
        <v>0</v>
      </c>
      <c r="E2127" s="0" t="n">
        <f aca="false">21*B2127</f>
        <v>42</v>
      </c>
      <c r="F2127" s="0" t="n">
        <f aca="false">C2127+D2127</f>
        <v>7665</v>
      </c>
      <c r="G2127" s="0" t="n">
        <f aca="false">F2127+E2127</f>
        <v>7707</v>
      </c>
      <c r="H2127" s="18" t="n">
        <v>205313272</v>
      </c>
      <c r="I2127" s="47" t="s">
        <v>11230</v>
      </c>
      <c r="J2127" s="48" t="n">
        <v>7707</v>
      </c>
      <c r="K2127" s="0" t="n">
        <f aca="false">G2127-J2127</f>
        <v>0</v>
      </c>
    </row>
    <row r="2128" customFormat="false" ht="29.85" hidden="false" customHeight="false" outlineLevel="0" collapsed="false">
      <c r="A2128" s="0" t="n">
        <v>205313273</v>
      </c>
      <c r="B2128" s="0" t="n">
        <v>3</v>
      </c>
      <c r="C2128" s="0" t="n">
        <v>11497.5</v>
      </c>
      <c r="D2128" s="0" t="n">
        <v>0</v>
      </c>
      <c r="E2128" s="0" t="n">
        <f aca="false">21*B2128</f>
        <v>63</v>
      </c>
      <c r="F2128" s="0" t="n">
        <f aca="false">C2128+D2128</f>
        <v>11497.5</v>
      </c>
      <c r="G2128" s="0" t="n">
        <f aca="false">F2128+E2128</f>
        <v>11560.5</v>
      </c>
      <c r="H2128" s="18" t="n">
        <v>205313273</v>
      </c>
      <c r="I2128" s="47" t="s">
        <v>11231</v>
      </c>
      <c r="J2128" s="48" t="n">
        <v>11560.5</v>
      </c>
      <c r="K2128" s="0" t="n">
        <f aca="false">G2128-J2128</f>
        <v>0</v>
      </c>
    </row>
    <row r="2129" customFormat="false" ht="29.85" hidden="false" customHeight="false" outlineLevel="0" collapsed="false">
      <c r="A2129" s="0" t="n">
        <v>205313275</v>
      </c>
      <c r="B2129" s="0" t="n">
        <v>3</v>
      </c>
      <c r="C2129" s="0" t="n">
        <v>11497.5</v>
      </c>
      <c r="D2129" s="0" t="n">
        <v>0</v>
      </c>
      <c r="E2129" s="0" t="n">
        <f aca="false">21*B2129</f>
        <v>63</v>
      </c>
      <c r="F2129" s="0" t="n">
        <f aca="false">C2129+D2129</f>
        <v>11497.5</v>
      </c>
      <c r="G2129" s="0" t="n">
        <f aca="false">F2129+E2129</f>
        <v>11560.5</v>
      </c>
      <c r="H2129" s="18" t="n">
        <v>205313275</v>
      </c>
      <c r="I2129" s="47" t="s">
        <v>11232</v>
      </c>
      <c r="J2129" s="48" t="n">
        <v>11560.5</v>
      </c>
      <c r="K2129" s="0" t="n">
        <f aca="false">G2129-J2129</f>
        <v>0</v>
      </c>
    </row>
    <row r="2130" customFormat="false" ht="29.85" hidden="false" customHeight="false" outlineLevel="0" collapsed="false">
      <c r="A2130" s="0" t="n">
        <v>205313287</v>
      </c>
      <c r="B2130" s="0" t="n">
        <v>4</v>
      </c>
      <c r="C2130" s="0" t="n">
        <v>15330</v>
      </c>
      <c r="D2130" s="0" t="n">
        <v>0</v>
      </c>
      <c r="E2130" s="0" t="n">
        <f aca="false">21*B2130</f>
        <v>84</v>
      </c>
      <c r="F2130" s="0" t="n">
        <f aca="false">C2130+D2130</f>
        <v>15330</v>
      </c>
      <c r="G2130" s="0" t="n">
        <f aca="false">F2130+E2130</f>
        <v>15414</v>
      </c>
      <c r="H2130" s="18" t="n">
        <v>205313287</v>
      </c>
      <c r="I2130" s="47" t="s">
        <v>11233</v>
      </c>
      <c r="J2130" s="48" t="n">
        <v>15414</v>
      </c>
      <c r="K2130" s="0" t="n">
        <f aca="false">G2130-J2130</f>
        <v>0</v>
      </c>
    </row>
    <row r="2131" s="11" customFormat="true" ht="29.85" hidden="false" customHeight="false" outlineLevel="0" collapsed="false">
      <c r="A2131" s="11" t="n">
        <v>205313290</v>
      </c>
      <c r="B2131" s="11" t="n">
        <v>5</v>
      </c>
      <c r="C2131" s="11" t="n">
        <v>19162.5</v>
      </c>
      <c r="D2131" s="11" t="n">
        <v>0</v>
      </c>
      <c r="E2131" s="11" t="n">
        <f aca="false">21*B2131</f>
        <v>105</v>
      </c>
      <c r="F2131" s="11" t="n">
        <f aca="false">C2131+D2131</f>
        <v>19162.5</v>
      </c>
      <c r="G2131" s="11" t="n">
        <f aca="false">F2131+E2131</f>
        <v>19267.5</v>
      </c>
      <c r="H2131" s="44" t="n">
        <v>205313290</v>
      </c>
      <c r="I2131" s="39" t="s">
        <v>11234</v>
      </c>
      <c r="J2131" s="40" t="n">
        <v>19267.5</v>
      </c>
      <c r="K2131" s="11" t="n">
        <f aca="false">G2131-J2131</f>
        <v>0</v>
      </c>
    </row>
    <row r="2132" customFormat="false" ht="29.85" hidden="false" customHeight="false" outlineLevel="0" collapsed="false">
      <c r="A2132" s="11" t="n">
        <v>205313290</v>
      </c>
      <c r="B2132" s="11" t="n">
        <v>5</v>
      </c>
      <c r="C2132" s="11" t="n">
        <v>19162.5</v>
      </c>
      <c r="D2132" s="11" t="n">
        <v>0</v>
      </c>
      <c r="E2132" s="11" t="n">
        <f aca="false">21*B2132</f>
        <v>105</v>
      </c>
      <c r="F2132" s="11" t="n">
        <f aca="false">C2132+D2132</f>
        <v>19162.5</v>
      </c>
      <c r="G2132" s="11" t="n">
        <f aca="false">F2132+E2132</f>
        <v>19267.5</v>
      </c>
      <c r="H2132" s="44" t="n">
        <v>205313290</v>
      </c>
      <c r="I2132" s="45" t="s">
        <v>11235</v>
      </c>
      <c r="J2132" s="46" t="n">
        <v>15414</v>
      </c>
      <c r="K2132" s="11" t="n">
        <f aca="false">G2132-J2132</f>
        <v>3853.5</v>
      </c>
    </row>
    <row r="2133" customFormat="false" ht="29.85" hidden="false" customHeight="false" outlineLevel="0" collapsed="false">
      <c r="A2133" s="11" t="n">
        <v>205313290</v>
      </c>
      <c r="B2133" s="11" t="n">
        <v>4</v>
      </c>
      <c r="C2133" s="11" t="n">
        <v>15330</v>
      </c>
      <c r="D2133" s="11" t="n">
        <v>0</v>
      </c>
      <c r="E2133" s="11" t="n">
        <f aca="false">21*B2133</f>
        <v>84</v>
      </c>
      <c r="F2133" s="11" t="n">
        <f aca="false">C2133+D2133</f>
        <v>15330</v>
      </c>
      <c r="G2133" s="11" t="n">
        <f aca="false">F2133+E2133</f>
        <v>15414</v>
      </c>
      <c r="H2133" s="44" t="n">
        <v>205313290</v>
      </c>
      <c r="I2133" s="45" t="s">
        <v>11236</v>
      </c>
      <c r="J2133" s="46" t="n">
        <v>19267.5</v>
      </c>
      <c r="K2133" s="11" t="n">
        <f aca="false">G2133-J2133</f>
        <v>-3853.5</v>
      </c>
    </row>
    <row r="2134" customFormat="false" ht="29.85" hidden="false" customHeight="false" outlineLevel="0" collapsed="false">
      <c r="A2134" s="0" t="n">
        <v>205313292</v>
      </c>
      <c r="B2134" s="0" t="n">
        <v>4</v>
      </c>
      <c r="C2134" s="0" t="n">
        <v>15330</v>
      </c>
      <c r="D2134" s="0" t="n">
        <v>0</v>
      </c>
      <c r="E2134" s="0" t="n">
        <f aca="false">21*B2134</f>
        <v>84</v>
      </c>
      <c r="F2134" s="0" t="n">
        <f aca="false">C2134+D2134</f>
        <v>15330</v>
      </c>
      <c r="G2134" s="0" t="n">
        <f aca="false">F2134+E2134</f>
        <v>15414</v>
      </c>
      <c r="H2134" s="18" t="n">
        <v>205313292</v>
      </c>
      <c r="I2134" s="47" t="s">
        <v>11237</v>
      </c>
      <c r="J2134" s="48" t="n">
        <v>15414</v>
      </c>
      <c r="K2134" s="0" t="n">
        <f aca="false">G2134-J2134</f>
        <v>0</v>
      </c>
    </row>
    <row r="2135" s="11" customFormat="true" ht="29.85" hidden="false" customHeight="false" outlineLevel="0" collapsed="false">
      <c r="A2135" s="11" t="n">
        <v>205313305</v>
      </c>
      <c r="B2135" s="11" t="n">
        <v>5</v>
      </c>
      <c r="C2135" s="11" t="n">
        <v>19162.5</v>
      </c>
      <c r="D2135" s="11" t="n">
        <v>0</v>
      </c>
      <c r="E2135" s="11" t="n">
        <f aca="false">21*B2135</f>
        <v>105</v>
      </c>
      <c r="F2135" s="11" t="n">
        <f aca="false">C2135+D2135</f>
        <v>19162.5</v>
      </c>
      <c r="G2135" s="11" t="n">
        <f aca="false">F2135+E2135</f>
        <v>19267.5</v>
      </c>
      <c r="H2135" s="44" t="n">
        <v>205313305</v>
      </c>
      <c r="I2135" s="39" t="s">
        <v>11238</v>
      </c>
      <c r="J2135" s="40" t="n">
        <v>26974.5</v>
      </c>
      <c r="K2135" s="11" t="n">
        <f aca="false">G2135-J2135</f>
        <v>-7707</v>
      </c>
    </row>
    <row r="2136" s="11" customFormat="true" ht="29.85" hidden="false" customHeight="false" outlineLevel="0" collapsed="false">
      <c r="A2136" s="11" t="n">
        <v>205313305</v>
      </c>
      <c r="B2136" s="11" t="n">
        <v>7</v>
      </c>
      <c r="C2136" s="11" t="n">
        <v>26827.5</v>
      </c>
      <c r="D2136" s="11" t="n">
        <v>0</v>
      </c>
      <c r="E2136" s="11" t="n">
        <f aca="false">21*B2136</f>
        <v>147</v>
      </c>
      <c r="F2136" s="11" t="n">
        <f aca="false">C2136+D2136</f>
        <v>26827.5</v>
      </c>
      <c r="G2136" s="11" t="n">
        <f aca="false">F2136+E2136</f>
        <v>26974.5</v>
      </c>
      <c r="H2136" s="44" t="n">
        <v>205313305</v>
      </c>
      <c r="I2136" s="39" t="s">
        <v>11239</v>
      </c>
      <c r="J2136" s="40" t="n">
        <v>19267.5</v>
      </c>
      <c r="K2136" s="11" t="n">
        <f aca="false">G2136-J2136</f>
        <v>7707</v>
      </c>
    </row>
    <row r="2137" customFormat="false" ht="29.85" hidden="false" customHeight="false" outlineLevel="0" collapsed="false">
      <c r="A2137" s="0" t="n">
        <v>205313313</v>
      </c>
      <c r="B2137" s="0" t="n">
        <v>2</v>
      </c>
      <c r="C2137" s="0" t="n">
        <v>7665</v>
      </c>
      <c r="D2137" s="0" t="n">
        <v>0</v>
      </c>
      <c r="E2137" s="0" t="n">
        <f aca="false">21*B2137</f>
        <v>42</v>
      </c>
      <c r="F2137" s="0" t="n">
        <f aca="false">C2137+D2137</f>
        <v>7665</v>
      </c>
      <c r="G2137" s="0" t="n">
        <f aca="false">F2137+E2137</f>
        <v>7707</v>
      </c>
      <c r="H2137" s="18" t="n">
        <v>205313313</v>
      </c>
      <c r="I2137" s="47" t="s">
        <v>11240</v>
      </c>
      <c r="J2137" s="48" t="n">
        <v>7707</v>
      </c>
      <c r="K2137" s="0" t="n">
        <f aca="false">G2137-J2137</f>
        <v>0</v>
      </c>
    </row>
    <row r="2138" customFormat="false" ht="29.85" hidden="false" customHeight="false" outlineLevel="0" collapsed="false">
      <c r="A2138" s="0" t="n">
        <v>205313314</v>
      </c>
      <c r="B2138" s="0" t="n">
        <v>7</v>
      </c>
      <c r="C2138" s="0" t="n">
        <v>26827.5</v>
      </c>
      <c r="D2138" s="0" t="n">
        <v>0</v>
      </c>
      <c r="E2138" s="0" t="n">
        <f aca="false">21*B2138</f>
        <v>147</v>
      </c>
      <c r="F2138" s="0" t="n">
        <f aca="false">C2138+D2138</f>
        <v>26827.5</v>
      </c>
      <c r="G2138" s="0" t="n">
        <f aca="false">F2138+E2138</f>
        <v>26974.5</v>
      </c>
      <c r="H2138" s="18" t="n">
        <v>205313314</v>
      </c>
      <c r="I2138" s="47" t="s">
        <v>11241</v>
      </c>
      <c r="J2138" s="48" t="n">
        <v>26974.5</v>
      </c>
      <c r="K2138" s="0" t="n">
        <f aca="false">G2138-J2138</f>
        <v>0</v>
      </c>
    </row>
    <row r="2139" customFormat="false" ht="29.85" hidden="false" customHeight="false" outlineLevel="0" collapsed="false">
      <c r="A2139" s="0" t="n">
        <v>205313322</v>
      </c>
      <c r="B2139" s="0" t="n">
        <v>2</v>
      </c>
      <c r="C2139" s="0" t="n">
        <v>9345</v>
      </c>
      <c r="D2139" s="0" t="n">
        <v>0</v>
      </c>
      <c r="E2139" s="0" t="n">
        <f aca="false">21*B2139</f>
        <v>42</v>
      </c>
      <c r="F2139" s="0" t="n">
        <f aca="false">C2139+D2139</f>
        <v>9345</v>
      </c>
      <c r="G2139" s="0" t="n">
        <f aca="false">F2139+E2139</f>
        <v>9387</v>
      </c>
      <c r="H2139" s="18" t="n">
        <v>205313322</v>
      </c>
      <c r="I2139" s="47" t="s">
        <v>11242</v>
      </c>
      <c r="J2139" s="48" t="n">
        <v>9387</v>
      </c>
      <c r="K2139" s="0" t="n">
        <f aca="false">G2139-J2139</f>
        <v>0</v>
      </c>
    </row>
    <row r="2140" customFormat="false" ht="29.85" hidden="false" customHeight="false" outlineLevel="0" collapsed="false">
      <c r="A2140" s="0" t="n">
        <v>205313323</v>
      </c>
      <c r="B2140" s="0" t="n">
        <v>4</v>
      </c>
      <c r="C2140" s="0" t="n">
        <v>15330</v>
      </c>
      <c r="D2140" s="0" t="n">
        <v>0</v>
      </c>
      <c r="E2140" s="0" t="n">
        <f aca="false">21*B2140</f>
        <v>84</v>
      </c>
      <c r="F2140" s="0" t="n">
        <f aca="false">C2140+D2140</f>
        <v>15330</v>
      </c>
      <c r="G2140" s="0" t="n">
        <f aca="false">F2140+E2140</f>
        <v>15414</v>
      </c>
      <c r="H2140" s="18" t="n">
        <v>205313323</v>
      </c>
      <c r="I2140" s="47" t="s">
        <v>11243</v>
      </c>
      <c r="J2140" s="48" t="n">
        <v>15414</v>
      </c>
      <c r="K2140" s="0" t="n">
        <f aca="false">G2140-J2140</f>
        <v>0</v>
      </c>
    </row>
    <row r="2141" customFormat="false" ht="29.85" hidden="false" customHeight="false" outlineLevel="0" collapsed="false">
      <c r="A2141" s="0" t="n">
        <v>205313325</v>
      </c>
      <c r="B2141" s="0" t="n">
        <v>2</v>
      </c>
      <c r="C2141" s="0" t="n">
        <v>7665</v>
      </c>
      <c r="D2141" s="0" t="n">
        <v>0</v>
      </c>
      <c r="E2141" s="0" t="n">
        <f aca="false">21*B2141</f>
        <v>42</v>
      </c>
      <c r="F2141" s="0" t="n">
        <f aca="false">C2141+D2141</f>
        <v>7665</v>
      </c>
      <c r="G2141" s="0" t="n">
        <f aca="false">F2141+E2141</f>
        <v>7707</v>
      </c>
      <c r="H2141" s="18" t="n">
        <v>205313325</v>
      </c>
      <c r="I2141" s="47" t="s">
        <v>11244</v>
      </c>
      <c r="J2141" s="48" t="n">
        <v>7707</v>
      </c>
      <c r="K2141" s="0" t="n">
        <f aca="false">G2141-J2141</f>
        <v>0</v>
      </c>
    </row>
    <row r="2142" customFormat="false" ht="29.85" hidden="false" customHeight="false" outlineLevel="0" collapsed="false">
      <c r="A2142" s="0" t="n">
        <v>205313335</v>
      </c>
      <c r="B2142" s="0" t="n">
        <v>2</v>
      </c>
      <c r="C2142" s="0" t="n">
        <v>7665</v>
      </c>
      <c r="D2142" s="0" t="n">
        <v>0</v>
      </c>
      <c r="E2142" s="0" t="n">
        <f aca="false">21*B2142</f>
        <v>42</v>
      </c>
      <c r="F2142" s="0" t="n">
        <f aca="false">C2142+D2142</f>
        <v>7665</v>
      </c>
      <c r="G2142" s="0" t="n">
        <f aca="false">F2142+E2142</f>
        <v>7707</v>
      </c>
      <c r="H2142" s="18" t="n">
        <v>205313335</v>
      </c>
      <c r="I2142" s="47" t="s">
        <v>11245</v>
      </c>
      <c r="J2142" s="48" t="n">
        <v>7707</v>
      </c>
      <c r="K2142" s="0" t="n">
        <f aca="false">G2142-J2142</f>
        <v>0</v>
      </c>
    </row>
    <row r="2143" customFormat="false" ht="29.85" hidden="false" customHeight="false" outlineLevel="0" collapsed="false">
      <c r="A2143" s="0" t="n">
        <v>205313337</v>
      </c>
      <c r="B2143" s="0" t="n">
        <v>2</v>
      </c>
      <c r="C2143" s="0" t="n">
        <v>7665</v>
      </c>
      <c r="D2143" s="0" t="n">
        <v>0</v>
      </c>
      <c r="E2143" s="0" t="n">
        <f aca="false">21*B2143</f>
        <v>42</v>
      </c>
      <c r="F2143" s="0" t="n">
        <f aca="false">C2143+D2143</f>
        <v>7665</v>
      </c>
      <c r="G2143" s="0" t="n">
        <f aca="false">F2143+E2143</f>
        <v>7707</v>
      </c>
      <c r="H2143" s="18" t="n">
        <v>205313337</v>
      </c>
      <c r="I2143" s="47" t="s">
        <v>11246</v>
      </c>
      <c r="J2143" s="48" t="n">
        <v>7707</v>
      </c>
      <c r="K2143" s="0" t="n">
        <f aca="false">G2143-J2143</f>
        <v>0</v>
      </c>
    </row>
    <row r="2144" customFormat="false" ht="29.85" hidden="false" customHeight="false" outlineLevel="0" collapsed="false">
      <c r="A2144" s="0" t="n">
        <v>205313352</v>
      </c>
      <c r="B2144" s="0" t="n">
        <v>3</v>
      </c>
      <c r="C2144" s="0" t="n">
        <v>11497.5</v>
      </c>
      <c r="D2144" s="0" t="n">
        <v>0</v>
      </c>
      <c r="E2144" s="0" t="n">
        <f aca="false">21*B2144</f>
        <v>63</v>
      </c>
      <c r="F2144" s="0" t="n">
        <f aca="false">C2144+D2144</f>
        <v>11497.5</v>
      </c>
      <c r="G2144" s="0" t="n">
        <f aca="false">F2144+E2144</f>
        <v>11560.5</v>
      </c>
      <c r="H2144" s="49" t="n">
        <v>205313352</v>
      </c>
      <c r="I2144" s="47" t="s">
        <v>11247</v>
      </c>
      <c r="J2144" s="48" t="n">
        <v>11560.5</v>
      </c>
      <c r="K2144" s="0" t="n">
        <f aca="false">G2144-J2144</f>
        <v>0</v>
      </c>
    </row>
    <row r="2145" customFormat="false" ht="29.85" hidden="false" customHeight="false" outlineLevel="0" collapsed="false">
      <c r="A2145" s="0" t="n">
        <v>205313352</v>
      </c>
      <c r="B2145" s="0" t="n">
        <v>3</v>
      </c>
      <c r="C2145" s="0" t="n">
        <v>11497.5</v>
      </c>
      <c r="D2145" s="0" t="n">
        <v>0</v>
      </c>
      <c r="E2145" s="0" t="n">
        <f aca="false">21*B2145</f>
        <v>63</v>
      </c>
      <c r="F2145" s="0" t="n">
        <f aca="false">C2145+D2145</f>
        <v>11497.5</v>
      </c>
      <c r="G2145" s="0" t="n">
        <f aca="false">F2145+E2145</f>
        <v>11560.5</v>
      </c>
      <c r="H2145" s="49" t="n">
        <v>205313352</v>
      </c>
      <c r="I2145" s="47" t="s">
        <v>11248</v>
      </c>
      <c r="J2145" s="48" t="n">
        <v>11560.5</v>
      </c>
      <c r="K2145" s="0" t="n">
        <f aca="false">G2145-J2145</f>
        <v>0</v>
      </c>
    </row>
    <row r="2146" customFormat="false" ht="29.85" hidden="false" customHeight="false" outlineLevel="0" collapsed="false">
      <c r="A2146" s="0" t="n">
        <v>205313363</v>
      </c>
      <c r="B2146" s="0" t="n">
        <v>2</v>
      </c>
      <c r="C2146" s="0" t="n">
        <v>7665</v>
      </c>
      <c r="D2146" s="0" t="n">
        <v>0</v>
      </c>
      <c r="E2146" s="0" t="n">
        <f aca="false">21*B2146</f>
        <v>42</v>
      </c>
      <c r="F2146" s="0" t="n">
        <f aca="false">C2146+D2146</f>
        <v>7665</v>
      </c>
      <c r="G2146" s="0" t="n">
        <f aca="false">F2146+E2146</f>
        <v>7707</v>
      </c>
      <c r="H2146" s="18" t="n">
        <v>205313363</v>
      </c>
      <c r="I2146" s="47" t="s">
        <v>11249</v>
      </c>
      <c r="J2146" s="48" t="n">
        <v>7707</v>
      </c>
      <c r="K2146" s="0" t="n">
        <f aca="false">G2146-J2146</f>
        <v>0</v>
      </c>
    </row>
    <row r="2147" customFormat="false" ht="29.85" hidden="false" customHeight="false" outlineLevel="0" collapsed="false">
      <c r="A2147" s="0" t="n">
        <v>205313367</v>
      </c>
      <c r="B2147" s="0" t="n">
        <v>2</v>
      </c>
      <c r="C2147" s="0" t="n">
        <v>7665</v>
      </c>
      <c r="D2147" s="0" t="n">
        <v>0</v>
      </c>
      <c r="E2147" s="0" t="n">
        <f aca="false">21*B2147</f>
        <v>42</v>
      </c>
      <c r="F2147" s="0" t="n">
        <f aca="false">C2147+D2147</f>
        <v>7665</v>
      </c>
      <c r="G2147" s="0" t="n">
        <f aca="false">F2147+E2147</f>
        <v>7707</v>
      </c>
      <c r="H2147" s="53" t="n">
        <v>205313367</v>
      </c>
      <c r="I2147" s="47" t="s">
        <v>11250</v>
      </c>
      <c r="J2147" s="48" t="n">
        <v>7707</v>
      </c>
      <c r="K2147" s="0" t="n">
        <f aca="false">G2147-J2147</f>
        <v>0</v>
      </c>
    </row>
    <row r="2148" customFormat="false" ht="29.85" hidden="false" customHeight="false" outlineLevel="0" collapsed="false">
      <c r="A2148" s="0" t="n">
        <v>205313369</v>
      </c>
      <c r="B2148" s="0" t="n">
        <v>3</v>
      </c>
      <c r="C2148" s="0" t="n">
        <v>11497.5</v>
      </c>
      <c r="D2148" s="0" t="n">
        <v>0</v>
      </c>
      <c r="E2148" s="0" t="n">
        <f aca="false">21*B2148</f>
        <v>63</v>
      </c>
      <c r="F2148" s="0" t="n">
        <f aca="false">C2148+D2148</f>
        <v>11497.5</v>
      </c>
      <c r="G2148" s="0" t="n">
        <f aca="false">F2148+E2148</f>
        <v>11560.5</v>
      </c>
      <c r="H2148" s="49" t="n">
        <v>205313369</v>
      </c>
      <c r="I2148" s="47" t="s">
        <v>11251</v>
      </c>
      <c r="J2148" s="48" t="n">
        <v>11560.5</v>
      </c>
      <c r="K2148" s="0" t="n">
        <f aca="false">G2148-J2148</f>
        <v>0</v>
      </c>
    </row>
    <row r="2149" customFormat="false" ht="29.85" hidden="false" customHeight="false" outlineLevel="0" collapsed="false">
      <c r="A2149" s="0" t="n">
        <v>205313369</v>
      </c>
      <c r="B2149" s="0" t="n">
        <v>3</v>
      </c>
      <c r="C2149" s="0" t="n">
        <v>11497.5</v>
      </c>
      <c r="D2149" s="0" t="n">
        <v>0</v>
      </c>
      <c r="E2149" s="0" t="n">
        <f aca="false">21*B2149</f>
        <v>63</v>
      </c>
      <c r="F2149" s="0" t="n">
        <f aca="false">C2149+D2149</f>
        <v>11497.5</v>
      </c>
      <c r="G2149" s="0" t="n">
        <f aca="false">F2149+E2149</f>
        <v>11560.5</v>
      </c>
      <c r="H2149" s="49" t="n">
        <v>205313369</v>
      </c>
      <c r="I2149" s="47" t="s">
        <v>11252</v>
      </c>
      <c r="J2149" s="48" t="n">
        <v>11560.5</v>
      </c>
      <c r="K2149" s="0" t="n">
        <f aca="false">G2149-J2149</f>
        <v>0</v>
      </c>
    </row>
    <row r="2150" customFormat="false" ht="29.85" hidden="false" customHeight="false" outlineLevel="0" collapsed="false">
      <c r="A2150" s="0" t="n">
        <v>205313375</v>
      </c>
      <c r="B2150" s="0" t="n">
        <v>2</v>
      </c>
      <c r="C2150" s="0" t="n">
        <v>7665</v>
      </c>
      <c r="D2150" s="0" t="n">
        <v>0</v>
      </c>
      <c r="E2150" s="0" t="n">
        <f aca="false">21*B2150</f>
        <v>42</v>
      </c>
      <c r="F2150" s="0" t="n">
        <f aca="false">C2150+D2150</f>
        <v>7665</v>
      </c>
      <c r="G2150" s="0" t="n">
        <f aca="false">F2150+E2150</f>
        <v>7707</v>
      </c>
      <c r="H2150" s="18" t="n">
        <v>205313375</v>
      </c>
      <c r="I2150" s="47" t="s">
        <v>11253</v>
      </c>
      <c r="J2150" s="48" t="n">
        <v>7707</v>
      </c>
      <c r="K2150" s="0" t="n">
        <f aca="false">G2150-J2150</f>
        <v>0</v>
      </c>
    </row>
    <row r="2151" customFormat="false" ht="29.85" hidden="false" customHeight="false" outlineLevel="0" collapsed="false">
      <c r="A2151" s="0" t="n">
        <v>205313400</v>
      </c>
      <c r="B2151" s="0" t="n">
        <v>6</v>
      </c>
      <c r="C2151" s="0" t="n">
        <v>22995</v>
      </c>
      <c r="D2151" s="0" t="n">
        <v>0</v>
      </c>
      <c r="E2151" s="0" t="n">
        <f aca="false">21*B2151</f>
        <v>126</v>
      </c>
      <c r="F2151" s="0" t="n">
        <f aca="false">C2151+D2151</f>
        <v>22995</v>
      </c>
      <c r="G2151" s="0" t="n">
        <f aca="false">F2151+E2151</f>
        <v>23121</v>
      </c>
      <c r="H2151" s="18" t="n">
        <v>205313400</v>
      </c>
      <c r="I2151" s="47" t="s">
        <v>11254</v>
      </c>
      <c r="J2151" s="48" t="n">
        <v>23121</v>
      </c>
      <c r="K2151" s="0" t="n">
        <f aca="false">G2151-J2151</f>
        <v>0</v>
      </c>
    </row>
    <row r="2152" customFormat="false" ht="29.85" hidden="false" customHeight="false" outlineLevel="0" collapsed="false">
      <c r="A2152" s="0" t="n">
        <v>205313407</v>
      </c>
      <c r="B2152" s="0" t="n">
        <v>2</v>
      </c>
      <c r="C2152" s="0" t="n">
        <v>7665</v>
      </c>
      <c r="D2152" s="0" t="n">
        <v>0</v>
      </c>
      <c r="E2152" s="0" t="n">
        <f aca="false">21*B2152</f>
        <v>42</v>
      </c>
      <c r="F2152" s="0" t="n">
        <f aca="false">C2152+D2152</f>
        <v>7665</v>
      </c>
      <c r="G2152" s="0" t="n">
        <f aca="false">F2152+E2152</f>
        <v>7707</v>
      </c>
      <c r="H2152" s="18" t="n">
        <v>205313407</v>
      </c>
      <c r="I2152" s="47" t="s">
        <v>11255</v>
      </c>
      <c r="J2152" s="48" t="n">
        <v>7707</v>
      </c>
      <c r="K2152" s="0" t="n">
        <f aca="false">G2152-J2152</f>
        <v>0</v>
      </c>
    </row>
    <row r="2153" customFormat="false" ht="15.75" hidden="false" customHeight="false" outlineLevel="0" collapsed="false">
      <c r="A2153" s="0" t="n">
        <v>205313416</v>
      </c>
      <c r="B2153" s="0" t="n">
        <v>5</v>
      </c>
      <c r="C2153" s="0" t="n">
        <v>19162.5</v>
      </c>
      <c r="D2153" s="0" t="n">
        <v>0</v>
      </c>
      <c r="E2153" s="0" t="n">
        <f aca="false">21*B2153</f>
        <v>105</v>
      </c>
      <c r="F2153" s="0" t="n">
        <f aca="false">C2153+D2153</f>
        <v>19162.5</v>
      </c>
      <c r="G2153" s="0" t="n">
        <f aca="false">F2153+E2153</f>
        <v>19267.5</v>
      </c>
      <c r="H2153" s="18" t="n">
        <v>205313416</v>
      </c>
      <c r="I2153" s="47" t="s">
        <v>11256</v>
      </c>
      <c r="J2153" s="48" t="n">
        <v>19267.5</v>
      </c>
      <c r="K2153" s="0" t="n">
        <f aca="false">G2153-J2153</f>
        <v>0</v>
      </c>
    </row>
    <row r="2154" customFormat="false" ht="29.85" hidden="false" customHeight="false" outlineLevel="0" collapsed="false">
      <c r="A2154" s="0" t="n">
        <v>205313418</v>
      </c>
      <c r="B2154" s="0" t="n">
        <v>6</v>
      </c>
      <c r="C2154" s="0" t="n">
        <v>22995</v>
      </c>
      <c r="D2154" s="0" t="n">
        <v>0</v>
      </c>
      <c r="E2154" s="0" t="n">
        <f aca="false">21*B2154</f>
        <v>126</v>
      </c>
      <c r="F2154" s="0" t="n">
        <f aca="false">C2154+D2154</f>
        <v>22995</v>
      </c>
      <c r="G2154" s="0" t="n">
        <f aca="false">F2154+E2154</f>
        <v>23121</v>
      </c>
      <c r="H2154" s="18" t="n">
        <v>205313418</v>
      </c>
      <c r="I2154" s="47" t="s">
        <v>11257</v>
      </c>
      <c r="J2154" s="48" t="n">
        <v>23121</v>
      </c>
      <c r="K2154" s="0" t="n">
        <f aca="false">G2154-J2154</f>
        <v>0</v>
      </c>
    </row>
    <row r="2155" customFormat="false" ht="15.65" hidden="false" customHeight="false" outlineLevel="0" collapsed="false">
      <c r="A2155" s="0" t="n">
        <v>205313421</v>
      </c>
      <c r="B2155" s="0" t="n">
        <v>5</v>
      </c>
      <c r="C2155" s="0" t="n">
        <v>19162.5</v>
      </c>
      <c r="D2155" s="0" t="n">
        <v>0</v>
      </c>
      <c r="E2155" s="0" t="n">
        <f aca="false">21*B2155</f>
        <v>105</v>
      </c>
      <c r="F2155" s="0" t="n">
        <f aca="false">C2155+D2155</f>
        <v>19162.5</v>
      </c>
      <c r="G2155" s="0" t="n">
        <f aca="false">F2155+E2155</f>
        <v>19267.5</v>
      </c>
      <c r="H2155" s="18" t="n">
        <v>205313421</v>
      </c>
      <c r="I2155" s="47" t="s">
        <v>11258</v>
      </c>
      <c r="J2155" s="48" t="n">
        <v>19267.5</v>
      </c>
      <c r="K2155" s="0" t="n">
        <f aca="false">G2155-J2155</f>
        <v>0</v>
      </c>
    </row>
    <row r="2156" customFormat="false" ht="29.85" hidden="false" customHeight="false" outlineLevel="0" collapsed="false">
      <c r="A2156" s="0" t="n">
        <v>205313423</v>
      </c>
      <c r="B2156" s="0" t="n">
        <v>2</v>
      </c>
      <c r="C2156" s="0" t="n">
        <v>7665</v>
      </c>
      <c r="D2156" s="0" t="n">
        <v>0</v>
      </c>
      <c r="E2156" s="0" t="n">
        <f aca="false">21*B2156</f>
        <v>42</v>
      </c>
      <c r="F2156" s="0" t="n">
        <f aca="false">C2156+D2156</f>
        <v>7665</v>
      </c>
      <c r="G2156" s="0" t="n">
        <f aca="false">F2156+E2156</f>
        <v>7707</v>
      </c>
      <c r="H2156" s="18" t="n">
        <v>205313423</v>
      </c>
      <c r="I2156" s="47" t="s">
        <v>11259</v>
      </c>
      <c r="J2156" s="48" t="n">
        <v>7707</v>
      </c>
      <c r="K2156" s="0" t="n">
        <f aca="false">G2156-J2156</f>
        <v>0</v>
      </c>
    </row>
    <row r="2157" customFormat="false" ht="29.85" hidden="false" customHeight="false" outlineLevel="0" collapsed="false">
      <c r="A2157" s="0" t="n">
        <v>205313428</v>
      </c>
      <c r="B2157" s="0" t="n">
        <v>2</v>
      </c>
      <c r="C2157" s="0" t="n">
        <v>7665</v>
      </c>
      <c r="D2157" s="0" t="n">
        <v>0</v>
      </c>
      <c r="E2157" s="0" t="n">
        <f aca="false">21*B2157</f>
        <v>42</v>
      </c>
      <c r="F2157" s="0" t="n">
        <f aca="false">C2157+D2157</f>
        <v>7665</v>
      </c>
      <c r="G2157" s="0" t="n">
        <f aca="false">F2157+E2157</f>
        <v>7707</v>
      </c>
      <c r="H2157" s="18" t="n">
        <v>205313428</v>
      </c>
      <c r="I2157" s="47" t="s">
        <v>11260</v>
      </c>
      <c r="J2157" s="48" t="n">
        <v>7707</v>
      </c>
      <c r="K2157" s="0" t="n">
        <f aca="false">G2157-J2157</f>
        <v>0</v>
      </c>
    </row>
    <row r="2158" customFormat="false" ht="29.85" hidden="false" customHeight="false" outlineLevel="0" collapsed="false">
      <c r="A2158" s="0" t="n">
        <v>205313455</v>
      </c>
      <c r="B2158" s="0" t="n">
        <v>3</v>
      </c>
      <c r="C2158" s="0" t="n">
        <v>11497.5</v>
      </c>
      <c r="D2158" s="0" t="n">
        <v>0</v>
      </c>
      <c r="E2158" s="0" t="n">
        <f aca="false">21*B2158</f>
        <v>63</v>
      </c>
      <c r="F2158" s="0" t="n">
        <f aca="false">C2158+D2158</f>
        <v>11497.5</v>
      </c>
      <c r="G2158" s="0" t="n">
        <f aca="false">F2158+E2158</f>
        <v>11560.5</v>
      </c>
      <c r="H2158" s="53" t="n">
        <v>205313455</v>
      </c>
      <c r="I2158" s="47" t="s">
        <v>11261</v>
      </c>
      <c r="J2158" s="48" t="n">
        <v>11560.5</v>
      </c>
      <c r="K2158" s="0" t="n">
        <f aca="false">G2158-J2158</f>
        <v>0</v>
      </c>
    </row>
    <row r="2159" customFormat="false" ht="29.85" hidden="false" customHeight="false" outlineLevel="0" collapsed="false">
      <c r="A2159" s="0" t="n">
        <v>205313463</v>
      </c>
      <c r="B2159" s="0" t="n">
        <v>4</v>
      </c>
      <c r="C2159" s="0" t="n">
        <v>15330</v>
      </c>
      <c r="D2159" s="0" t="n">
        <v>0</v>
      </c>
      <c r="E2159" s="0" t="n">
        <f aca="false">21*B2159</f>
        <v>84</v>
      </c>
      <c r="F2159" s="0" t="n">
        <f aca="false">C2159+D2159</f>
        <v>15330</v>
      </c>
      <c r="G2159" s="0" t="n">
        <f aca="false">F2159+E2159</f>
        <v>15414</v>
      </c>
      <c r="H2159" s="18" t="n">
        <v>205313463</v>
      </c>
      <c r="I2159" s="47" t="s">
        <v>11262</v>
      </c>
      <c r="J2159" s="48" t="n">
        <v>15414</v>
      </c>
      <c r="K2159" s="0" t="n">
        <f aca="false">G2159-J2159</f>
        <v>0</v>
      </c>
    </row>
    <row r="2160" customFormat="false" ht="29.85" hidden="false" customHeight="false" outlineLevel="0" collapsed="false">
      <c r="A2160" s="0" t="n">
        <v>205313464</v>
      </c>
      <c r="B2160" s="0" t="n">
        <v>2</v>
      </c>
      <c r="C2160" s="0" t="n">
        <v>7665</v>
      </c>
      <c r="D2160" s="0" t="n">
        <v>0</v>
      </c>
      <c r="E2160" s="0" t="n">
        <f aca="false">21*B2160</f>
        <v>42</v>
      </c>
      <c r="F2160" s="0" t="n">
        <f aca="false">C2160+D2160</f>
        <v>7665</v>
      </c>
      <c r="G2160" s="0" t="n">
        <f aca="false">F2160+E2160</f>
        <v>7707</v>
      </c>
      <c r="H2160" s="18" t="n">
        <v>205313464</v>
      </c>
      <c r="I2160" s="47" t="s">
        <v>11263</v>
      </c>
      <c r="J2160" s="48" t="n">
        <v>7707</v>
      </c>
      <c r="K2160" s="0" t="n">
        <f aca="false">G2160-J2160</f>
        <v>0</v>
      </c>
    </row>
    <row r="2161" customFormat="false" ht="29.85" hidden="false" customHeight="false" outlineLevel="0" collapsed="false">
      <c r="A2161" s="0" t="n">
        <v>205313467</v>
      </c>
      <c r="B2161" s="0" t="n">
        <v>4</v>
      </c>
      <c r="C2161" s="0" t="n">
        <v>15330</v>
      </c>
      <c r="D2161" s="0" t="n">
        <v>0</v>
      </c>
      <c r="E2161" s="0" t="n">
        <f aca="false">21*B2161</f>
        <v>84</v>
      </c>
      <c r="F2161" s="0" t="n">
        <f aca="false">C2161+D2161</f>
        <v>15330</v>
      </c>
      <c r="G2161" s="0" t="n">
        <f aca="false">F2161+E2161</f>
        <v>15414</v>
      </c>
      <c r="H2161" s="18" t="n">
        <v>205313467</v>
      </c>
      <c r="I2161" s="47" t="s">
        <v>11264</v>
      </c>
      <c r="J2161" s="48" t="n">
        <v>15414</v>
      </c>
      <c r="K2161" s="0" t="n">
        <f aca="false">G2161-J2161</f>
        <v>0</v>
      </c>
    </row>
    <row r="2162" customFormat="false" ht="29.85" hidden="false" customHeight="false" outlineLevel="0" collapsed="false">
      <c r="A2162" s="0" t="n">
        <v>205313473</v>
      </c>
      <c r="B2162" s="0" t="n">
        <v>4</v>
      </c>
      <c r="C2162" s="0" t="n">
        <v>15330</v>
      </c>
      <c r="D2162" s="0" t="n">
        <v>0</v>
      </c>
      <c r="E2162" s="0" t="n">
        <f aca="false">21*B2162</f>
        <v>84</v>
      </c>
      <c r="F2162" s="0" t="n">
        <f aca="false">C2162+D2162</f>
        <v>15330</v>
      </c>
      <c r="G2162" s="0" t="n">
        <f aca="false">F2162+E2162</f>
        <v>15414</v>
      </c>
      <c r="H2162" s="18" t="n">
        <v>205313473</v>
      </c>
      <c r="I2162" s="47" t="s">
        <v>11265</v>
      </c>
      <c r="J2162" s="48" t="n">
        <v>15414</v>
      </c>
      <c r="K2162" s="0" t="n">
        <f aca="false">G2162-J2162</f>
        <v>0</v>
      </c>
    </row>
    <row r="2163" customFormat="false" ht="29.85" hidden="false" customHeight="false" outlineLevel="0" collapsed="false">
      <c r="A2163" s="0" t="n">
        <v>205313476</v>
      </c>
      <c r="B2163" s="0" t="n">
        <v>5</v>
      </c>
      <c r="C2163" s="0" t="n">
        <v>19162.5</v>
      </c>
      <c r="D2163" s="0" t="n">
        <v>0</v>
      </c>
      <c r="E2163" s="0" t="n">
        <f aca="false">21*B2163</f>
        <v>105</v>
      </c>
      <c r="F2163" s="0" t="n">
        <f aca="false">C2163+D2163</f>
        <v>19162.5</v>
      </c>
      <c r="G2163" s="0" t="n">
        <f aca="false">F2163+E2163</f>
        <v>19267.5</v>
      </c>
      <c r="H2163" s="18" t="n">
        <v>205313476</v>
      </c>
      <c r="I2163" s="47" t="s">
        <v>11266</v>
      </c>
      <c r="J2163" s="48" t="n">
        <v>19267.5</v>
      </c>
      <c r="K2163" s="0" t="n">
        <f aca="false">G2163-J2163</f>
        <v>0</v>
      </c>
    </row>
    <row r="2164" customFormat="false" ht="15.65" hidden="false" customHeight="false" outlineLevel="0" collapsed="false">
      <c r="A2164" s="0" t="n">
        <v>205313482</v>
      </c>
      <c r="B2164" s="0" t="n">
        <v>4</v>
      </c>
      <c r="C2164" s="0" t="n">
        <v>15330</v>
      </c>
      <c r="D2164" s="0" t="n">
        <v>0</v>
      </c>
      <c r="E2164" s="0" t="n">
        <f aca="false">21*B2164</f>
        <v>84</v>
      </c>
      <c r="F2164" s="0" t="n">
        <f aca="false">C2164+D2164</f>
        <v>15330</v>
      </c>
      <c r="G2164" s="0" t="n">
        <f aca="false">F2164+E2164</f>
        <v>15414</v>
      </c>
      <c r="H2164" s="18" t="n">
        <v>205313482</v>
      </c>
      <c r="I2164" s="47" t="s">
        <v>11267</v>
      </c>
      <c r="J2164" s="48" t="n">
        <v>15414</v>
      </c>
      <c r="K2164" s="0" t="n">
        <f aca="false">G2164-J2164</f>
        <v>0</v>
      </c>
    </row>
    <row r="2165" customFormat="false" ht="29.85" hidden="false" customHeight="false" outlineLevel="0" collapsed="false">
      <c r="A2165" s="0" t="n">
        <v>205313495</v>
      </c>
      <c r="B2165" s="0" t="n">
        <v>2</v>
      </c>
      <c r="C2165" s="0" t="n">
        <v>7665</v>
      </c>
      <c r="D2165" s="0" t="n">
        <v>0</v>
      </c>
      <c r="E2165" s="0" t="n">
        <f aca="false">21*B2165</f>
        <v>42</v>
      </c>
      <c r="F2165" s="0" t="n">
        <f aca="false">C2165+D2165</f>
        <v>7665</v>
      </c>
      <c r="G2165" s="0" t="n">
        <f aca="false">F2165+E2165</f>
        <v>7707</v>
      </c>
      <c r="H2165" s="49" t="n">
        <v>205313495</v>
      </c>
      <c r="I2165" s="47" t="s">
        <v>11268</v>
      </c>
      <c r="J2165" s="48" t="n">
        <v>7707</v>
      </c>
      <c r="K2165" s="0" t="n">
        <f aca="false">G2165-J2165</f>
        <v>0</v>
      </c>
    </row>
    <row r="2166" customFormat="false" ht="29.85" hidden="false" customHeight="false" outlineLevel="0" collapsed="false">
      <c r="A2166" s="0" t="n">
        <v>205313495</v>
      </c>
      <c r="B2166" s="0" t="n">
        <v>2</v>
      </c>
      <c r="C2166" s="0" t="n">
        <v>7665</v>
      </c>
      <c r="D2166" s="0" t="n">
        <v>0</v>
      </c>
      <c r="E2166" s="0" t="n">
        <f aca="false">21*B2166</f>
        <v>42</v>
      </c>
      <c r="F2166" s="0" t="n">
        <f aca="false">C2166+D2166</f>
        <v>7665</v>
      </c>
      <c r="G2166" s="0" t="n">
        <f aca="false">F2166+E2166</f>
        <v>7707</v>
      </c>
      <c r="H2166" s="49" t="n">
        <v>205313495</v>
      </c>
      <c r="I2166" s="47" t="s">
        <v>11269</v>
      </c>
      <c r="J2166" s="48" t="n">
        <v>7707</v>
      </c>
      <c r="K2166" s="0" t="n">
        <f aca="false">G2166-J2166</f>
        <v>0</v>
      </c>
    </row>
    <row r="2167" customFormat="false" ht="15.65" hidden="false" customHeight="false" outlineLevel="0" collapsed="false">
      <c r="A2167" s="0" t="n">
        <v>205313498</v>
      </c>
      <c r="B2167" s="0" t="n">
        <v>4</v>
      </c>
      <c r="C2167" s="0" t="n">
        <v>15330</v>
      </c>
      <c r="D2167" s="0" t="n">
        <v>0</v>
      </c>
      <c r="E2167" s="0" t="n">
        <f aca="false">21*B2167</f>
        <v>84</v>
      </c>
      <c r="F2167" s="0" t="n">
        <f aca="false">C2167+D2167</f>
        <v>15330</v>
      </c>
      <c r="G2167" s="0" t="n">
        <f aca="false">F2167+E2167</f>
        <v>15414</v>
      </c>
      <c r="H2167" s="53" t="n">
        <v>205313498</v>
      </c>
      <c r="I2167" s="47" t="s">
        <v>11270</v>
      </c>
      <c r="J2167" s="48" t="n">
        <v>15414</v>
      </c>
      <c r="K2167" s="0" t="n">
        <f aca="false">G2167-J2167</f>
        <v>0</v>
      </c>
    </row>
    <row r="2168" customFormat="false" ht="29.85" hidden="false" customHeight="false" outlineLevel="0" collapsed="false">
      <c r="A2168" s="0" t="n">
        <v>205313500</v>
      </c>
      <c r="B2168" s="0" t="n">
        <v>3</v>
      </c>
      <c r="C2168" s="0" t="n">
        <v>11497.5</v>
      </c>
      <c r="D2168" s="0" t="n">
        <v>0</v>
      </c>
      <c r="E2168" s="0" t="n">
        <f aca="false">21*B2168</f>
        <v>63</v>
      </c>
      <c r="F2168" s="0" t="n">
        <f aca="false">C2168+D2168</f>
        <v>11497.5</v>
      </c>
      <c r="G2168" s="0" t="n">
        <f aca="false">F2168+E2168</f>
        <v>11560.5</v>
      </c>
      <c r="H2168" s="53" t="n">
        <v>205313500</v>
      </c>
      <c r="I2168" s="47" t="s">
        <v>11271</v>
      </c>
      <c r="J2168" s="48" t="n">
        <v>11560.5</v>
      </c>
      <c r="K2168" s="0" t="n">
        <f aca="false">G2168-J2168</f>
        <v>0</v>
      </c>
    </row>
    <row r="2169" customFormat="false" ht="29.85" hidden="false" customHeight="false" outlineLevel="0" collapsed="false">
      <c r="A2169" s="0" t="n">
        <v>205313501</v>
      </c>
      <c r="B2169" s="0" t="n">
        <v>3</v>
      </c>
      <c r="C2169" s="0" t="n">
        <v>11497.5</v>
      </c>
      <c r="D2169" s="0" t="n">
        <v>0</v>
      </c>
      <c r="E2169" s="0" t="n">
        <f aca="false">21*B2169</f>
        <v>63</v>
      </c>
      <c r="F2169" s="0" t="n">
        <f aca="false">C2169+D2169</f>
        <v>11497.5</v>
      </c>
      <c r="G2169" s="0" t="n">
        <f aca="false">F2169+E2169</f>
        <v>11560.5</v>
      </c>
      <c r="H2169" s="18" t="n">
        <v>205313501</v>
      </c>
      <c r="I2169" s="47" t="s">
        <v>11272</v>
      </c>
      <c r="J2169" s="48" t="n">
        <v>11560.5</v>
      </c>
      <c r="K2169" s="0" t="n">
        <f aca="false">G2169-J2169</f>
        <v>0</v>
      </c>
    </row>
    <row r="2170" customFormat="false" ht="29.85" hidden="false" customHeight="false" outlineLevel="0" collapsed="false">
      <c r="A2170" s="0" t="n">
        <v>205313510</v>
      </c>
      <c r="B2170" s="0" t="n">
        <v>2</v>
      </c>
      <c r="C2170" s="0" t="n">
        <v>7410.8</v>
      </c>
      <c r="D2170" s="0" t="n">
        <v>4034</v>
      </c>
      <c r="E2170" s="0" t="n">
        <f aca="false">21*B2170</f>
        <v>42</v>
      </c>
      <c r="F2170" s="0" t="n">
        <f aca="false">C2170+D2170</f>
        <v>11444.8</v>
      </c>
      <c r="G2170" s="0" t="n">
        <f aca="false">F2170+E2170</f>
        <v>11486.8</v>
      </c>
      <c r="H2170" s="18" t="n">
        <v>205313510</v>
      </c>
      <c r="I2170" s="47" t="s">
        <v>11273</v>
      </c>
      <c r="J2170" s="48" t="n">
        <v>11486.8</v>
      </c>
      <c r="K2170" s="0" t="n">
        <f aca="false">G2170-J2170</f>
        <v>0</v>
      </c>
    </row>
    <row r="2171" customFormat="false" ht="29.85" hidden="false" customHeight="false" outlineLevel="0" collapsed="false">
      <c r="A2171" s="0" t="n">
        <v>205313516</v>
      </c>
      <c r="B2171" s="0" t="n">
        <v>3</v>
      </c>
      <c r="C2171" s="0" t="n">
        <v>11497.5</v>
      </c>
      <c r="D2171" s="0" t="n">
        <v>0</v>
      </c>
      <c r="E2171" s="0" t="n">
        <f aca="false">21*B2171</f>
        <v>63</v>
      </c>
      <c r="F2171" s="0" t="n">
        <f aca="false">C2171+D2171</f>
        <v>11497.5</v>
      </c>
      <c r="G2171" s="0" t="n">
        <f aca="false">F2171+E2171</f>
        <v>11560.5</v>
      </c>
      <c r="H2171" s="18" t="n">
        <v>205313516</v>
      </c>
      <c r="I2171" s="47" t="s">
        <v>11274</v>
      </c>
      <c r="J2171" s="48" t="n">
        <v>11560.5</v>
      </c>
      <c r="K2171" s="0" t="n">
        <f aca="false">G2171-J2171</f>
        <v>0</v>
      </c>
    </row>
    <row r="2172" customFormat="false" ht="15.65" hidden="false" customHeight="false" outlineLevel="0" collapsed="false">
      <c r="A2172" s="0" t="n">
        <v>205313518</v>
      </c>
      <c r="B2172" s="0" t="n">
        <v>3</v>
      </c>
      <c r="C2172" s="0" t="n">
        <v>14017.5</v>
      </c>
      <c r="D2172" s="0" t="n">
        <v>0</v>
      </c>
      <c r="E2172" s="0" t="n">
        <f aca="false">21*B2172</f>
        <v>63</v>
      </c>
      <c r="F2172" s="0" t="n">
        <f aca="false">C2172+D2172</f>
        <v>14017.5</v>
      </c>
      <c r="G2172" s="0" t="n">
        <f aca="false">F2172+E2172</f>
        <v>14080.5</v>
      </c>
      <c r="H2172" s="53" t="n">
        <v>205313518</v>
      </c>
      <c r="I2172" s="47" t="s">
        <v>11275</v>
      </c>
      <c r="J2172" s="48" t="n">
        <v>14080.5</v>
      </c>
      <c r="K2172" s="0" t="n">
        <f aca="false">G2172-J2172</f>
        <v>0</v>
      </c>
    </row>
    <row r="2173" customFormat="false" ht="29.85" hidden="false" customHeight="false" outlineLevel="0" collapsed="false">
      <c r="A2173" s="0" t="n">
        <v>205313522</v>
      </c>
      <c r="B2173" s="0" t="n">
        <v>4</v>
      </c>
      <c r="C2173" s="0" t="n">
        <v>15330</v>
      </c>
      <c r="D2173" s="0" t="n">
        <v>0</v>
      </c>
      <c r="E2173" s="0" t="n">
        <f aca="false">21*B2173</f>
        <v>84</v>
      </c>
      <c r="F2173" s="0" t="n">
        <f aca="false">C2173+D2173</f>
        <v>15330</v>
      </c>
      <c r="G2173" s="0" t="n">
        <f aca="false">F2173+E2173</f>
        <v>15414</v>
      </c>
      <c r="H2173" s="18" t="n">
        <v>205313522</v>
      </c>
      <c r="I2173" s="47" t="s">
        <v>11276</v>
      </c>
      <c r="J2173" s="48" t="n">
        <v>15414</v>
      </c>
      <c r="K2173" s="0" t="n">
        <f aca="false">G2173-J2173</f>
        <v>0</v>
      </c>
    </row>
    <row r="2174" customFormat="false" ht="15.65" hidden="false" customHeight="false" outlineLevel="0" collapsed="false">
      <c r="A2174" s="0" t="n">
        <v>205313541</v>
      </c>
      <c r="B2174" s="0" t="n">
        <v>6</v>
      </c>
      <c r="C2174" s="0" t="n">
        <v>22995</v>
      </c>
      <c r="D2174" s="0" t="n">
        <v>0</v>
      </c>
      <c r="E2174" s="0" t="n">
        <f aca="false">21*B2174</f>
        <v>126</v>
      </c>
      <c r="F2174" s="0" t="n">
        <f aca="false">C2174+D2174</f>
        <v>22995</v>
      </c>
      <c r="G2174" s="0" t="n">
        <f aca="false">F2174+E2174</f>
        <v>23121</v>
      </c>
      <c r="H2174" s="18" t="n">
        <v>205313541</v>
      </c>
      <c r="I2174" s="47" t="s">
        <v>11277</v>
      </c>
      <c r="J2174" s="48" t="n">
        <v>23121</v>
      </c>
      <c r="K2174" s="0" t="n">
        <f aca="false">G2174-J2174</f>
        <v>0</v>
      </c>
    </row>
    <row r="2175" customFormat="false" ht="15.65" hidden="false" customHeight="false" outlineLevel="0" collapsed="false">
      <c r="A2175" s="0" t="n">
        <v>205313566</v>
      </c>
      <c r="B2175" s="0" t="n">
        <v>4</v>
      </c>
      <c r="C2175" s="0" t="n">
        <v>15330</v>
      </c>
      <c r="D2175" s="0" t="n">
        <v>0</v>
      </c>
      <c r="E2175" s="0" t="n">
        <f aca="false">21*B2175</f>
        <v>84</v>
      </c>
      <c r="F2175" s="0" t="n">
        <f aca="false">C2175+D2175</f>
        <v>15330</v>
      </c>
      <c r="G2175" s="0" t="n">
        <f aca="false">F2175+E2175</f>
        <v>15414</v>
      </c>
      <c r="H2175" s="53" t="n">
        <v>205313566</v>
      </c>
      <c r="I2175" s="47" t="s">
        <v>11278</v>
      </c>
      <c r="J2175" s="48" t="n">
        <v>15414</v>
      </c>
      <c r="K2175" s="0" t="n">
        <f aca="false">G2175-J2175</f>
        <v>0</v>
      </c>
    </row>
    <row r="2176" customFormat="false" ht="29.85" hidden="false" customHeight="false" outlineLevel="0" collapsed="false">
      <c r="A2176" s="0" t="n">
        <v>205313568</v>
      </c>
      <c r="B2176" s="0" t="n">
        <v>3</v>
      </c>
      <c r="C2176" s="0" t="n">
        <v>14017.5</v>
      </c>
      <c r="D2176" s="0" t="n">
        <v>0</v>
      </c>
      <c r="E2176" s="0" t="n">
        <f aca="false">21*B2176</f>
        <v>63</v>
      </c>
      <c r="F2176" s="0" t="n">
        <f aca="false">C2176+D2176</f>
        <v>14017.5</v>
      </c>
      <c r="G2176" s="0" t="n">
        <f aca="false">F2176+E2176</f>
        <v>14080.5</v>
      </c>
      <c r="H2176" s="18" t="n">
        <v>205313568</v>
      </c>
      <c r="I2176" s="47" t="s">
        <v>11279</v>
      </c>
      <c r="J2176" s="48" t="n">
        <v>14080.5</v>
      </c>
      <c r="K2176" s="0" t="n">
        <f aca="false">G2176-J2176</f>
        <v>0</v>
      </c>
    </row>
    <row r="2177" customFormat="false" ht="15.65" hidden="false" customHeight="false" outlineLevel="0" collapsed="false">
      <c r="A2177" s="0" t="n">
        <v>205313571</v>
      </c>
      <c r="B2177" s="0" t="n">
        <v>2</v>
      </c>
      <c r="C2177" s="0" t="n">
        <v>7665</v>
      </c>
      <c r="D2177" s="0" t="n">
        <v>0</v>
      </c>
      <c r="E2177" s="0" t="n">
        <f aca="false">21*B2177</f>
        <v>42</v>
      </c>
      <c r="F2177" s="0" t="n">
        <f aca="false">C2177+D2177</f>
        <v>7665</v>
      </c>
      <c r="G2177" s="0" t="n">
        <f aca="false">F2177+E2177</f>
        <v>7707</v>
      </c>
      <c r="H2177" s="18" t="n">
        <v>205313571</v>
      </c>
      <c r="I2177" s="47" t="s">
        <v>11280</v>
      </c>
      <c r="J2177" s="48" t="n">
        <v>7707</v>
      </c>
      <c r="K2177" s="0" t="n">
        <f aca="false">G2177-J2177</f>
        <v>0</v>
      </c>
    </row>
    <row r="2178" customFormat="false" ht="29.85" hidden="false" customHeight="false" outlineLevel="0" collapsed="false">
      <c r="A2178" s="0" t="n">
        <v>205313575</v>
      </c>
      <c r="B2178" s="0" t="n">
        <v>2</v>
      </c>
      <c r="C2178" s="0" t="n">
        <v>11444.8</v>
      </c>
      <c r="D2178" s="0" t="n">
        <v>0</v>
      </c>
      <c r="E2178" s="0" t="n">
        <f aca="false">21*B2178</f>
        <v>42</v>
      </c>
      <c r="F2178" s="0" t="n">
        <f aca="false">C2178+D2178</f>
        <v>11444.8</v>
      </c>
      <c r="G2178" s="0" t="n">
        <f aca="false">F2178+E2178</f>
        <v>11486.8</v>
      </c>
      <c r="H2178" s="18" t="n">
        <v>205313575</v>
      </c>
      <c r="I2178" s="47" t="s">
        <v>11281</v>
      </c>
      <c r="J2178" s="48" t="n">
        <v>11486.8</v>
      </c>
      <c r="K2178" s="0" t="n">
        <f aca="false">G2178-J2178</f>
        <v>0</v>
      </c>
    </row>
    <row r="2179" customFormat="false" ht="15.65" hidden="false" customHeight="false" outlineLevel="0" collapsed="false">
      <c r="A2179" s="0" t="n">
        <v>205313576</v>
      </c>
      <c r="B2179" s="0" t="n">
        <v>4</v>
      </c>
      <c r="C2179" s="0" t="n">
        <v>15330</v>
      </c>
      <c r="D2179" s="0" t="n">
        <v>0</v>
      </c>
      <c r="E2179" s="0" t="n">
        <f aca="false">21*B2179</f>
        <v>84</v>
      </c>
      <c r="F2179" s="0" t="n">
        <f aca="false">C2179+D2179</f>
        <v>15330</v>
      </c>
      <c r="G2179" s="0" t="n">
        <f aca="false">F2179+E2179</f>
        <v>15414</v>
      </c>
      <c r="H2179" s="18" t="n">
        <v>205313576</v>
      </c>
      <c r="I2179" s="47" t="s">
        <v>11282</v>
      </c>
      <c r="J2179" s="48" t="n">
        <v>15414</v>
      </c>
      <c r="K2179" s="0" t="n">
        <f aca="false">G2179-J2179</f>
        <v>0</v>
      </c>
    </row>
    <row r="2180" customFormat="false" ht="29.85" hidden="false" customHeight="false" outlineLevel="0" collapsed="false">
      <c r="A2180" s="0" t="n">
        <v>205313577</v>
      </c>
      <c r="B2180" s="0" t="n">
        <v>2</v>
      </c>
      <c r="C2180" s="0" t="n">
        <v>7665</v>
      </c>
      <c r="D2180" s="0" t="n">
        <v>0</v>
      </c>
      <c r="E2180" s="0" t="n">
        <f aca="false">21*B2180</f>
        <v>42</v>
      </c>
      <c r="F2180" s="0" t="n">
        <f aca="false">C2180+D2180</f>
        <v>7665</v>
      </c>
      <c r="G2180" s="0" t="n">
        <f aca="false">F2180+E2180</f>
        <v>7707</v>
      </c>
      <c r="H2180" s="18" t="n">
        <v>205313577</v>
      </c>
      <c r="I2180" s="47" t="s">
        <v>11283</v>
      </c>
      <c r="J2180" s="48" t="n">
        <v>7707</v>
      </c>
      <c r="K2180" s="0" t="n">
        <f aca="false">G2180-J2180</f>
        <v>0</v>
      </c>
    </row>
    <row r="2181" customFormat="false" ht="29.85" hidden="false" customHeight="false" outlineLevel="0" collapsed="false">
      <c r="A2181" s="0" t="n">
        <v>205313581</v>
      </c>
      <c r="B2181" s="0" t="n">
        <v>9</v>
      </c>
      <c r="C2181" s="0" t="n">
        <v>34492.5</v>
      </c>
      <c r="D2181" s="0" t="n">
        <v>0</v>
      </c>
      <c r="E2181" s="0" t="n">
        <f aca="false">21*B2181</f>
        <v>189</v>
      </c>
      <c r="F2181" s="0" t="n">
        <f aca="false">C2181+D2181</f>
        <v>34492.5</v>
      </c>
      <c r="G2181" s="0" t="n">
        <f aca="false">F2181+E2181</f>
        <v>34681.5</v>
      </c>
      <c r="H2181" s="18" t="n">
        <v>205313581</v>
      </c>
      <c r="I2181" s="47" t="s">
        <v>11284</v>
      </c>
      <c r="J2181" s="48" t="n">
        <v>34681.5</v>
      </c>
      <c r="K2181" s="0" t="n">
        <f aca="false">G2181-J2181</f>
        <v>0</v>
      </c>
    </row>
    <row r="2182" customFormat="false" ht="29.85" hidden="false" customHeight="false" outlineLevel="0" collapsed="false">
      <c r="A2182" s="0" t="n">
        <v>205313586</v>
      </c>
      <c r="B2182" s="0" t="n">
        <v>2</v>
      </c>
      <c r="C2182" s="0" t="n">
        <v>7665</v>
      </c>
      <c r="D2182" s="0" t="n">
        <v>0</v>
      </c>
      <c r="E2182" s="0" t="n">
        <f aca="false">21*B2182</f>
        <v>42</v>
      </c>
      <c r="F2182" s="0" t="n">
        <f aca="false">C2182+D2182</f>
        <v>7665</v>
      </c>
      <c r="G2182" s="0" t="n">
        <f aca="false">F2182+E2182</f>
        <v>7707</v>
      </c>
      <c r="H2182" s="18" t="n">
        <v>205313586</v>
      </c>
      <c r="I2182" s="47" t="s">
        <v>11285</v>
      </c>
      <c r="J2182" s="48" t="n">
        <v>7707</v>
      </c>
      <c r="K2182" s="0" t="n">
        <f aca="false">G2182-J2182</f>
        <v>0</v>
      </c>
    </row>
    <row r="2183" customFormat="false" ht="29.85" hidden="false" customHeight="false" outlineLevel="0" collapsed="false">
      <c r="A2183" s="0" t="n">
        <v>205313604</v>
      </c>
      <c r="B2183" s="0" t="n">
        <v>3</v>
      </c>
      <c r="C2183" s="0" t="n">
        <v>17167.2</v>
      </c>
      <c r="D2183" s="0" t="n">
        <v>0</v>
      </c>
      <c r="E2183" s="0" t="n">
        <f aca="false">21*B2183</f>
        <v>63</v>
      </c>
      <c r="F2183" s="0" t="n">
        <f aca="false">C2183+D2183</f>
        <v>17167.2</v>
      </c>
      <c r="G2183" s="0" t="n">
        <f aca="false">F2183+E2183</f>
        <v>17230.2</v>
      </c>
      <c r="H2183" s="18" t="n">
        <v>205313604</v>
      </c>
      <c r="I2183" s="47" t="s">
        <v>11286</v>
      </c>
      <c r="J2183" s="48" t="n">
        <v>17230.2</v>
      </c>
      <c r="K2183" s="0" t="n">
        <f aca="false">G2183-J2183</f>
        <v>0</v>
      </c>
    </row>
    <row r="2184" customFormat="false" ht="29.85" hidden="false" customHeight="false" outlineLevel="0" collapsed="false">
      <c r="A2184" s="0" t="n">
        <v>205313615</v>
      </c>
      <c r="B2184" s="0" t="n">
        <v>2</v>
      </c>
      <c r="C2184" s="0" t="n">
        <v>7665</v>
      </c>
      <c r="D2184" s="0" t="n">
        <v>0</v>
      </c>
      <c r="E2184" s="0" t="n">
        <f aca="false">21*B2184</f>
        <v>42</v>
      </c>
      <c r="F2184" s="0" t="n">
        <f aca="false">C2184+D2184</f>
        <v>7665</v>
      </c>
      <c r="G2184" s="0" t="n">
        <f aca="false">F2184+E2184</f>
        <v>7707</v>
      </c>
      <c r="H2184" s="53" t="n">
        <v>205313615</v>
      </c>
      <c r="I2184" s="47" t="s">
        <v>11287</v>
      </c>
      <c r="J2184" s="48" t="n">
        <v>7707</v>
      </c>
      <c r="K2184" s="0" t="n">
        <f aca="false">G2184-J2184</f>
        <v>0</v>
      </c>
    </row>
    <row r="2185" customFormat="false" ht="15.65" hidden="false" customHeight="false" outlineLevel="0" collapsed="false">
      <c r="A2185" s="0" t="n">
        <v>205313618</v>
      </c>
      <c r="B2185" s="0" t="n">
        <v>4</v>
      </c>
      <c r="C2185" s="0" t="n">
        <v>15330</v>
      </c>
      <c r="D2185" s="0" t="n">
        <v>0</v>
      </c>
      <c r="E2185" s="0" t="n">
        <f aca="false">21*B2185</f>
        <v>84</v>
      </c>
      <c r="F2185" s="0" t="n">
        <f aca="false">C2185+D2185</f>
        <v>15330</v>
      </c>
      <c r="G2185" s="0" t="n">
        <f aca="false">F2185+E2185</f>
        <v>15414</v>
      </c>
      <c r="H2185" s="18" t="n">
        <v>205313618</v>
      </c>
      <c r="I2185" s="47" t="s">
        <v>11288</v>
      </c>
      <c r="J2185" s="48" t="n">
        <v>15414</v>
      </c>
      <c r="K2185" s="0" t="n">
        <f aca="false">G2185-J2185</f>
        <v>0</v>
      </c>
    </row>
    <row r="2186" customFormat="false" ht="15.65" hidden="false" customHeight="false" outlineLevel="0" collapsed="false">
      <c r="A2186" s="0" t="n">
        <v>205313639</v>
      </c>
      <c r="B2186" s="0" t="n">
        <v>4</v>
      </c>
      <c r="C2186" s="0" t="n">
        <v>15330</v>
      </c>
      <c r="D2186" s="0" t="n">
        <v>0</v>
      </c>
      <c r="E2186" s="0" t="n">
        <f aca="false">21*B2186</f>
        <v>84</v>
      </c>
      <c r="F2186" s="0" t="n">
        <f aca="false">C2186+D2186</f>
        <v>15330</v>
      </c>
      <c r="G2186" s="0" t="n">
        <f aca="false">F2186+E2186</f>
        <v>15414</v>
      </c>
      <c r="H2186" s="18" t="n">
        <v>205313639</v>
      </c>
      <c r="I2186" s="47" t="s">
        <v>11289</v>
      </c>
      <c r="J2186" s="48" t="n">
        <v>15414</v>
      </c>
      <c r="K2186" s="0" t="n">
        <f aca="false">G2186-J2186</f>
        <v>0</v>
      </c>
    </row>
    <row r="2187" customFormat="false" ht="29.85" hidden="false" customHeight="false" outlineLevel="0" collapsed="false">
      <c r="A2187" s="0" t="n">
        <v>205313646</v>
      </c>
      <c r="B2187" s="0" t="n">
        <v>2</v>
      </c>
      <c r="C2187" s="0" t="n">
        <v>7665</v>
      </c>
      <c r="D2187" s="0" t="n">
        <v>0</v>
      </c>
      <c r="E2187" s="0" t="n">
        <f aca="false">21*B2187</f>
        <v>42</v>
      </c>
      <c r="F2187" s="0" t="n">
        <f aca="false">C2187+D2187</f>
        <v>7665</v>
      </c>
      <c r="G2187" s="0" t="n">
        <f aca="false">F2187+E2187</f>
        <v>7707</v>
      </c>
      <c r="H2187" s="18" t="n">
        <v>205313646</v>
      </c>
      <c r="I2187" s="47" t="s">
        <v>11290</v>
      </c>
      <c r="J2187" s="48" t="n">
        <v>7707</v>
      </c>
      <c r="K2187" s="0" t="n">
        <f aca="false">G2187-J2187</f>
        <v>0</v>
      </c>
    </row>
    <row r="2188" customFormat="false" ht="29.85" hidden="false" customHeight="false" outlineLevel="0" collapsed="false">
      <c r="A2188" s="0" t="n">
        <v>205313651</v>
      </c>
      <c r="B2188" s="0" t="n">
        <v>3</v>
      </c>
      <c r="C2188" s="0" t="n">
        <v>11497.5</v>
      </c>
      <c r="D2188" s="0" t="n">
        <v>0</v>
      </c>
      <c r="E2188" s="0" t="n">
        <f aca="false">21*B2188</f>
        <v>63</v>
      </c>
      <c r="F2188" s="0" t="n">
        <f aca="false">C2188+D2188</f>
        <v>11497.5</v>
      </c>
      <c r="G2188" s="0" t="n">
        <f aca="false">F2188+E2188</f>
        <v>11560.5</v>
      </c>
      <c r="H2188" s="53" t="n">
        <v>205313651</v>
      </c>
      <c r="I2188" s="47" t="s">
        <v>11291</v>
      </c>
      <c r="J2188" s="48" t="n">
        <v>11560.5</v>
      </c>
      <c r="K2188" s="0" t="n">
        <f aca="false">G2188-J2188</f>
        <v>0</v>
      </c>
    </row>
    <row r="2189" customFormat="false" ht="29.85" hidden="false" customHeight="false" outlineLevel="0" collapsed="false">
      <c r="A2189" s="0" t="n">
        <v>205313665</v>
      </c>
      <c r="B2189" s="0" t="n">
        <v>2</v>
      </c>
      <c r="C2189" s="0" t="n">
        <v>7665</v>
      </c>
      <c r="D2189" s="0" t="n">
        <v>0</v>
      </c>
      <c r="E2189" s="0" t="n">
        <f aca="false">21*B2189</f>
        <v>42</v>
      </c>
      <c r="F2189" s="0" t="n">
        <f aca="false">C2189+D2189</f>
        <v>7665</v>
      </c>
      <c r="G2189" s="0" t="n">
        <f aca="false">F2189+E2189</f>
        <v>7707</v>
      </c>
      <c r="H2189" s="18" t="n">
        <v>205313665</v>
      </c>
      <c r="I2189" s="47" t="s">
        <v>11292</v>
      </c>
      <c r="J2189" s="48" t="n">
        <v>7707</v>
      </c>
      <c r="K2189" s="0" t="n">
        <f aca="false">G2189-J2189</f>
        <v>0</v>
      </c>
    </row>
    <row r="2190" customFormat="false" ht="29.85" hidden="false" customHeight="false" outlineLevel="0" collapsed="false">
      <c r="A2190" s="0" t="n">
        <v>205313672</v>
      </c>
      <c r="B2190" s="0" t="n">
        <v>3</v>
      </c>
      <c r="C2190" s="0" t="n">
        <v>17167.2</v>
      </c>
      <c r="D2190" s="0" t="n">
        <v>0</v>
      </c>
      <c r="E2190" s="0" t="n">
        <f aca="false">21*B2190</f>
        <v>63</v>
      </c>
      <c r="F2190" s="0" t="n">
        <f aca="false">C2190+D2190</f>
        <v>17167.2</v>
      </c>
      <c r="G2190" s="0" t="n">
        <f aca="false">F2190+E2190</f>
        <v>17230.2</v>
      </c>
      <c r="H2190" s="18" t="n">
        <v>205313672</v>
      </c>
      <c r="I2190" s="47" t="s">
        <v>11293</v>
      </c>
      <c r="J2190" s="48" t="n">
        <v>17230.2</v>
      </c>
      <c r="K2190" s="0" t="n">
        <f aca="false">G2190-J2190</f>
        <v>0</v>
      </c>
    </row>
    <row r="2191" customFormat="false" ht="29.85" hidden="false" customHeight="false" outlineLevel="0" collapsed="false">
      <c r="A2191" s="0" t="n">
        <v>205313682</v>
      </c>
      <c r="B2191" s="0" t="n">
        <v>3</v>
      </c>
      <c r="C2191" s="0" t="n">
        <v>17167.2</v>
      </c>
      <c r="D2191" s="0" t="n">
        <v>0</v>
      </c>
      <c r="E2191" s="0" t="n">
        <f aca="false">21*B2191</f>
        <v>63</v>
      </c>
      <c r="F2191" s="0" t="n">
        <f aca="false">C2191+D2191</f>
        <v>17167.2</v>
      </c>
      <c r="G2191" s="0" t="n">
        <f aca="false">F2191+E2191</f>
        <v>17230.2</v>
      </c>
      <c r="H2191" s="18" t="n">
        <v>205313682</v>
      </c>
      <c r="I2191" s="47" t="s">
        <v>11294</v>
      </c>
      <c r="J2191" s="48" t="n">
        <v>17230.2</v>
      </c>
      <c r="K2191" s="0" t="n">
        <f aca="false">G2191-J2191</f>
        <v>0</v>
      </c>
    </row>
    <row r="2192" customFormat="false" ht="29.85" hidden="false" customHeight="false" outlineLevel="0" collapsed="false">
      <c r="A2192" s="0" t="n">
        <v>205313687</v>
      </c>
      <c r="B2192" s="0" t="n">
        <v>5</v>
      </c>
      <c r="C2192" s="0" t="n">
        <v>19162.5</v>
      </c>
      <c r="D2192" s="0" t="n">
        <v>0</v>
      </c>
      <c r="E2192" s="0" t="n">
        <f aca="false">21*B2192</f>
        <v>105</v>
      </c>
      <c r="F2192" s="0" t="n">
        <f aca="false">C2192+D2192</f>
        <v>19162.5</v>
      </c>
      <c r="G2192" s="0" t="n">
        <f aca="false">F2192+E2192</f>
        <v>19267.5</v>
      </c>
      <c r="H2192" s="18" t="n">
        <v>205313687</v>
      </c>
      <c r="I2192" s="47" t="s">
        <v>11295</v>
      </c>
      <c r="J2192" s="48" t="n">
        <v>19267.5</v>
      </c>
      <c r="K2192" s="0" t="n">
        <f aca="false">G2192-J2192</f>
        <v>0</v>
      </c>
    </row>
    <row r="2193" customFormat="false" ht="15.65" hidden="false" customHeight="false" outlineLevel="0" collapsed="false">
      <c r="A2193" s="0" t="n">
        <v>205313690</v>
      </c>
      <c r="B2193" s="0" t="n">
        <v>5</v>
      </c>
      <c r="C2193" s="0" t="n">
        <v>23362.5</v>
      </c>
      <c r="D2193" s="0" t="n">
        <v>0</v>
      </c>
      <c r="E2193" s="0" t="n">
        <f aca="false">21*B2193</f>
        <v>105</v>
      </c>
      <c r="F2193" s="0" t="n">
        <f aca="false">C2193+D2193</f>
        <v>23362.5</v>
      </c>
      <c r="G2193" s="0" t="n">
        <f aca="false">F2193+E2193</f>
        <v>23467.5</v>
      </c>
      <c r="H2193" s="18" t="n">
        <v>205313690</v>
      </c>
      <c r="I2193" s="47" t="s">
        <v>11296</v>
      </c>
      <c r="J2193" s="48" t="n">
        <v>23467.5</v>
      </c>
      <c r="K2193" s="0" t="n">
        <f aca="false">G2193-J2193</f>
        <v>0</v>
      </c>
    </row>
    <row r="2194" customFormat="false" ht="29.85" hidden="false" customHeight="false" outlineLevel="0" collapsed="false">
      <c r="A2194" s="0" t="n">
        <v>205313692</v>
      </c>
      <c r="B2194" s="0" t="n">
        <v>2</v>
      </c>
      <c r="C2194" s="0" t="n">
        <v>7665</v>
      </c>
      <c r="D2194" s="0" t="n">
        <v>0</v>
      </c>
      <c r="E2194" s="0" t="n">
        <f aca="false">21*B2194</f>
        <v>42</v>
      </c>
      <c r="F2194" s="0" t="n">
        <f aca="false">C2194+D2194</f>
        <v>7665</v>
      </c>
      <c r="G2194" s="0" t="n">
        <f aca="false">F2194+E2194</f>
        <v>7707</v>
      </c>
      <c r="H2194" s="18" t="n">
        <v>205313692</v>
      </c>
      <c r="I2194" s="47" t="s">
        <v>11297</v>
      </c>
      <c r="J2194" s="48" t="n">
        <v>7707</v>
      </c>
      <c r="K2194" s="0" t="n">
        <f aca="false">G2194-J2194</f>
        <v>0</v>
      </c>
    </row>
    <row r="2195" customFormat="false" ht="29.85" hidden="false" customHeight="false" outlineLevel="0" collapsed="false">
      <c r="A2195" s="0" t="n">
        <v>205313732</v>
      </c>
      <c r="B2195" s="0" t="n">
        <v>3</v>
      </c>
      <c r="C2195" s="0" t="n">
        <v>11497.5</v>
      </c>
      <c r="D2195" s="0" t="n">
        <v>0</v>
      </c>
      <c r="E2195" s="0" t="n">
        <f aca="false">21*B2195</f>
        <v>63</v>
      </c>
      <c r="F2195" s="0" t="n">
        <f aca="false">C2195+D2195</f>
        <v>11497.5</v>
      </c>
      <c r="G2195" s="0" t="n">
        <f aca="false">F2195+E2195</f>
        <v>11560.5</v>
      </c>
      <c r="H2195" s="18" t="n">
        <v>205313732</v>
      </c>
      <c r="I2195" s="47" t="s">
        <v>11298</v>
      </c>
      <c r="J2195" s="48" t="n">
        <v>11560.5</v>
      </c>
      <c r="K2195" s="0" t="n">
        <f aca="false">G2195-J2195</f>
        <v>0</v>
      </c>
    </row>
    <row r="2196" customFormat="false" ht="29.85" hidden="false" customHeight="false" outlineLevel="0" collapsed="false">
      <c r="A2196" s="0" t="n">
        <v>205313733</v>
      </c>
      <c r="B2196" s="0" t="n">
        <v>1</v>
      </c>
      <c r="C2196" s="0" t="n">
        <v>3832.5</v>
      </c>
      <c r="D2196" s="0" t="n">
        <v>0</v>
      </c>
      <c r="E2196" s="0" t="n">
        <f aca="false">21*B2196</f>
        <v>21</v>
      </c>
      <c r="F2196" s="0" t="n">
        <f aca="false">C2196+D2196</f>
        <v>3832.5</v>
      </c>
      <c r="G2196" s="0" t="n">
        <f aca="false">F2196+E2196</f>
        <v>3853.5</v>
      </c>
      <c r="H2196" s="53" t="n">
        <v>205313733</v>
      </c>
      <c r="I2196" s="47" t="s">
        <v>11299</v>
      </c>
      <c r="J2196" s="48" t="n">
        <v>3853.5</v>
      </c>
      <c r="K2196" s="0" t="n">
        <f aca="false">G2196-J2196</f>
        <v>0</v>
      </c>
    </row>
    <row r="2197" customFormat="false" ht="15.65" hidden="false" customHeight="false" outlineLevel="0" collapsed="false">
      <c r="A2197" s="0" t="n">
        <v>205313734</v>
      </c>
      <c r="B2197" s="0" t="n">
        <v>3</v>
      </c>
      <c r="C2197" s="0" t="n">
        <v>11497.5</v>
      </c>
      <c r="D2197" s="0" t="n">
        <v>0</v>
      </c>
      <c r="E2197" s="0" t="n">
        <f aca="false">21*B2197</f>
        <v>63</v>
      </c>
      <c r="F2197" s="0" t="n">
        <f aca="false">C2197+D2197</f>
        <v>11497.5</v>
      </c>
      <c r="G2197" s="0" t="n">
        <f aca="false">F2197+E2197</f>
        <v>11560.5</v>
      </c>
      <c r="H2197" s="18" t="n">
        <v>205313734</v>
      </c>
      <c r="I2197" s="47" t="s">
        <v>11300</v>
      </c>
      <c r="J2197" s="48" t="n">
        <v>11560.5</v>
      </c>
      <c r="K2197" s="0" t="n">
        <f aca="false">G2197-J2197</f>
        <v>0</v>
      </c>
    </row>
    <row r="2198" customFormat="false" ht="29.85" hidden="false" customHeight="false" outlineLevel="0" collapsed="false">
      <c r="A2198" s="0" t="n">
        <v>205313737</v>
      </c>
      <c r="B2198" s="0" t="n">
        <v>2</v>
      </c>
      <c r="C2198" s="0" t="n">
        <v>7665</v>
      </c>
      <c r="D2198" s="0" t="n">
        <v>0</v>
      </c>
      <c r="E2198" s="0" t="n">
        <f aca="false">21*B2198</f>
        <v>42</v>
      </c>
      <c r="F2198" s="0" t="n">
        <f aca="false">C2198+D2198</f>
        <v>7665</v>
      </c>
      <c r="G2198" s="0" t="n">
        <f aca="false">F2198+E2198</f>
        <v>7707</v>
      </c>
      <c r="H2198" s="18" t="n">
        <v>205313737</v>
      </c>
      <c r="I2198" s="47" t="s">
        <v>11301</v>
      </c>
      <c r="J2198" s="48" t="n">
        <v>7707</v>
      </c>
      <c r="K2198" s="0" t="n">
        <f aca="false">G2198-J2198</f>
        <v>0</v>
      </c>
    </row>
    <row r="2199" customFormat="false" ht="15.65" hidden="false" customHeight="false" outlineLevel="0" collapsed="false">
      <c r="A2199" s="0" t="n">
        <v>205313752</v>
      </c>
      <c r="B2199" s="0" t="n">
        <v>2</v>
      </c>
      <c r="C2199" s="0" t="n">
        <v>7665</v>
      </c>
      <c r="D2199" s="0" t="n">
        <v>0</v>
      </c>
      <c r="E2199" s="0" t="n">
        <f aca="false">21*B2199</f>
        <v>42</v>
      </c>
      <c r="F2199" s="0" t="n">
        <f aca="false">C2199+D2199</f>
        <v>7665</v>
      </c>
      <c r="G2199" s="0" t="n">
        <f aca="false">F2199+E2199</f>
        <v>7707</v>
      </c>
      <c r="H2199" s="18" t="n">
        <v>205313752</v>
      </c>
      <c r="I2199" s="47" t="s">
        <v>11302</v>
      </c>
      <c r="J2199" s="48" t="n">
        <v>7707</v>
      </c>
      <c r="K2199" s="0" t="n">
        <f aca="false">G2199-J2199</f>
        <v>0</v>
      </c>
    </row>
    <row r="2200" customFormat="false" ht="29.85" hidden="false" customHeight="false" outlineLevel="0" collapsed="false">
      <c r="A2200" s="0" t="n">
        <v>205313760</v>
      </c>
      <c r="B2200" s="0" t="n">
        <v>3</v>
      </c>
      <c r="C2200" s="0" t="n">
        <v>11497.5</v>
      </c>
      <c r="D2200" s="0" t="n">
        <v>0</v>
      </c>
      <c r="E2200" s="0" t="n">
        <f aca="false">21*B2200</f>
        <v>63</v>
      </c>
      <c r="F2200" s="0" t="n">
        <f aca="false">C2200+D2200</f>
        <v>11497.5</v>
      </c>
      <c r="G2200" s="0" t="n">
        <f aca="false">F2200+E2200</f>
        <v>11560.5</v>
      </c>
      <c r="H2200" s="18" t="n">
        <v>205313760</v>
      </c>
      <c r="I2200" s="47" t="s">
        <v>11303</v>
      </c>
      <c r="J2200" s="48" t="n">
        <v>11560.5</v>
      </c>
      <c r="K2200" s="0" t="n">
        <f aca="false">G2200-J2200</f>
        <v>0</v>
      </c>
    </row>
    <row r="2201" customFormat="false" ht="15.65" hidden="false" customHeight="false" outlineLevel="0" collapsed="false">
      <c r="A2201" s="0" t="n">
        <v>205313763</v>
      </c>
      <c r="B2201" s="0" t="n">
        <v>1</v>
      </c>
      <c r="C2201" s="0" t="n">
        <v>3832.5</v>
      </c>
      <c r="D2201" s="0" t="n">
        <v>0</v>
      </c>
      <c r="E2201" s="0" t="n">
        <f aca="false">21*B2201</f>
        <v>21</v>
      </c>
      <c r="F2201" s="0" t="n">
        <f aca="false">C2201+D2201</f>
        <v>3832.5</v>
      </c>
      <c r="G2201" s="0" t="n">
        <f aca="false">F2201+E2201</f>
        <v>3853.5</v>
      </c>
      <c r="H2201" s="53" t="n">
        <v>205313763</v>
      </c>
      <c r="I2201" s="47" t="s">
        <v>11304</v>
      </c>
      <c r="J2201" s="48" t="n">
        <v>3853.5</v>
      </c>
      <c r="K2201" s="0" t="n">
        <f aca="false">G2201-J2201</f>
        <v>0</v>
      </c>
    </row>
    <row r="2202" customFormat="false" ht="29.85" hidden="false" customHeight="false" outlineLevel="0" collapsed="false">
      <c r="A2202" s="0" t="n">
        <v>205313764</v>
      </c>
      <c r="B2202" s="0" t="n">
        <v>3</v>
      </c>
      <c r="C2202" s="0" t="n">
        <v>11497.5</v>
      </c>
      <c r="D2202" s="0" t="n">
        <v>0</v>
      </c>
      <c r="E2202" s="0" t="n">
        <f aca="false">21*B2202</f>
        <v>63</v>
      </c>
      <c r="F2202" s="0" t="n">
        <f aca="false">C2202+D2202</f>
        <v>11497.5</v>
      </c>
      <c r="G2202" s="0" t="n">
        <f aca="false">F2202+E2202</f>
        <v>11560.5</v>
      </c>
      <c r="H2202" s="53" t="n">
        <v>205313764</v>
      </c>
      <c r="I2202" s="47" t="s">
        <v>11305</v>
      </c>
      <c r="J2202" s="48" t="n">
        <v>11560.5</v>
      </c>
      <c r="K2202" s="0" t="n">
        <f aca="false">G2202-J2202</f>
        <v>0</v>
      </c>
    </row>
    <row r="2203" customFormat="false" ht="29.85" hidden="false" customHeight="false" outlineLevel="0" collapsed="false">
      <c r="A2203" s="0" t="n">
        <v>205313766</v>
      </c>
      <c r="B2203" s="0" t="n">
        <v>7</v>
      </c>
      <c r="C2203" s="0" t="n">
        <v>26827.5</v>
      </c>
      <c r="D2203" s="0" t="n">
        <v>0</v>
      </c>
      <c r="E2203" s="0" t="n">
        <f aca="false">21*B2203</f>
        <v>147</v>
      </c>
      <c r="F2203" s="0" t="n">
        <f aca="false">C2203+D2203</f>
        <v>26827.5</v>
      </c>
      <c r="G2203" s="0" t="n">
        <f aca="false">F2203+E2203</f>
        <v>26974.5</v>
      </c>
      <c r="H2203" s="18" t="n">
        <v>205313766</v>
      </c>
      <c r="I2203" s="47" t="s">
        <v>11306</v>
      </c>
      <c r="J2203" s="48" t="n">
        <v>26974.5</v>
      </c>
      <c r="K2203" s="0" t="n">
        <f aca="false">G2203-J2203</f>
        <v>0</v>
      </c>
    </row>
    <row r="2204" customFormat="false" ht="15.65" hidden="false" customHeight="false" outlineLevel="0" collapsed="false">
      <c r="A2204" s="0" t="n">
        <v>205313778</v>
      </c>
      <c r="B2204" s="0" t="n">
        <v>2</v>
      </c>
      <c r="C2204" s="0" t="n">
        <v>11444.8</v>
      </c>
      <c r="D2204" s="0" t="n">
        <v>0</v>
      </c>
      <c r="E2204" s="0" t="n">
        <f aca="false">21*B2204</f>
        <v>42</v>
      </c>
      <c r="F2204" s="0" t="n">
        <f aca="false">C2204+D2204</f>
        <v>11444.8</v>
      </c>
      <c r="G2204" s="0" t="n">
        <f aca="false">F2204+E2204</f>
        <v>11486.8</v>
      </c>
      <c r="H2204" s="53" t="n">
        <v>205313778</v>
      </c>
      <c r="I2204" s="47" t="s">
        <v>11307</v>
      </c>
      <c r="J2204" s="48" t="n">
        <v>11486.8</v>
      </c>
      <c r="K2204" s="0" t="n">
        <f aca="false">G2204-J2204</f>
        <v>0</v>
      </c>
    </row>
    <row r="2205" customFormat="false" ht="29.85" hidden="false" customHeight="false" outlineLevel="0" collapsed="false">
      <c r="A2205" s="0" t="n">
        <v>205313786</v>
      </c>
      <c r="B2205" s="0" t="n">
        <v>2</v>
      </c>
      <c r="C2205" s="0" t="n">
        <v>7665</v>
      </c>
      <c r="D2205" s="0" t="n">
        <v>0</v>
      </c>
      <c r="E2205" s="0" t="n">
        <f aca="false">21*B2205</f>
        <v>42</v>
      </c>
      <c r="F2205" s="0" t="n">
        <f aca="false">C2205+D2205</f>
        <v>7665</v>
      </c>
      <c r="G2205" s="0" t="n">
        <f aca="false">F2205+E2205</f>
        <v>7707</v>
      </c>
      <c r="H2205" s="18" t="n">
        <v>205313786</v>
      </c>
      <c r="I2205" s="47" t="s">
        <v>11308</v>
      </c>
      <c r="J2205" s="48" t="n">
        <v>7707</v>
      </c>
      <c r="K2205" s="0" t="n">
        <f aca="false">G2205-J2205</f>
        <v>0</v>
      </c>
    </row>
    <row r="2206" customFormat="false" ht="29.85" hidden="false" customHeight="false" outlineLevel="0" collapsed="false">
      <c r="A2206" s="0" t="n">
        <v>205313788</v>
      </c>
      <c r="B2206" s="0" t="n">
        <v>4</v>
      </c>
      <c r="C2206" s="0" t="n">
        <v>15330</v>
      </c>
      <c r="D2206" s="0" t="n">
        <v>0</v>
      </c>
      <c r="E2206" s="0" t="n">
        <f aca="false">21*B2206</f>
        <v>84</v>
      </c>
      <c r="F2206" s="0" t="n">
        <f aca="false">C2206+D2206</f>
        <v>15330</v>
      </c>
      <c r="G2206" s="0" t="n">
        <f aca="false">F2206+E2206</f>
        <v>15414</v>
      </c>
      <c r="H2206" s="18" t="n">
        <v>205313788</v>
      </c>
      <c r="I2206" s="47" t="s">
        <v>11309</v>
      </c>
      <c r="J2206" s="48" t="n">
        <v>15414</v>
      </c>
      <c r="K2206" s="0" t="n">
        <f aca="false">G2206-J2206</f>
        <v>0</v>
      </c>
    </row>
    <row r="2207" customFormat="false" ht="29.85" hidden="false" customHeight="false" outlineLevel="0" collapsed="false">
      <c r="A2207" s="0" t="n">
        <v>205313803</v>
      </c>
      <c r="B2207" s="0" t="n">
        <v>1</v>
      </c>
      <c r="C2207" s="0" t="n">
        <v>3832.5</v>
      </c>
      <c r="D2207" s="0" t="n">
        <v>0</v>
      </c>
      <c r="E2207" s="0" t="n">
        <f aca="false">21*B2207</f>
        <v>21</v>
      </c>
      <c r="F2207" s="0" t="n">
        <f aca="false">C2207+D2207</f>
        <v>3832.5</v>
      </c>
      <c r="G2207" s="0" t="n">
        <f aca="false">F2207+E2207</f>
        <v>3853.5</v>
      </c>
      <c r="H2207" s="18" t="n">
        <v>205313803</v>
      </c>
      <c r="I2207" s="47" t="s">
        <v>11310</v>
      </c>
      <c r="J2207" s="48" t="n">
        <v>3853.5</v>
      </c>
      <c r="K2207" s="0" t="n">
        <f aca="false">G2207-J2207</f>
        <v>0</v>
      </c>
    </row>
    <row r="2208" customFormat="false" ht="29.85" hidden="false" customHeight="false" outlineLevel="0" collapsed="false">
      <c r="A2208" s="0" t="n">
        <v>205313815</v>
      </c>
      <c r="B2208" s="0" t="n">
        <v>2</v>
      </c>
      <c r="C2208" s="0" t="n">
        <v>11444.8</v>
      </c>
      <c r="D2208" s="0" t="n">
        <v>0</v>
      </c>
      <c r="E2208" s="0" t="n">
        <f aca="false">21*B2208</f>
        <v>42</v>
      </c>
      <c r="F2208" s="0" t="n">
        <f aca="false">C2208+D2208</f>
        <v>11444.8</v>
      </c>
      <c r="G2208" s="0" t="n">
        <f aca="false">F2208+E2208</f>
        <v>11486.8</v>
      </c>
      <c r="H2208" s="53" t="n">
        <v>205313815</v>
      </c>
      <c r="I2208" s="47" t="s">
        <v>11311</v>
      </c>
      <c r="J2208" s="48" t="n">
        <v>11486.8</v>
      </c>
      <c r="K2208" s="0" t="n">
        <f aca="false">G2208-J2208</f>
        <v>0</v>
      </c>
    </row>
    <row r="2209" customFormat="false" ht="29.85" hidden="false" customHeight="false" outlineLevel="0" collapsed="false">
      <c r="A2209" s="0" t="n">
        <v>205313824</v>
      </c>
      <c r="B2209" s="0" t="n">
        <v>4</v>
      </c>
      <c r="C2209" s="0" t="n">
        <v>18690</v>
      </c>
      <c r="D2209" s="0" t="n">
        <v>0</v>
      </c>
      <c r="E2209" s="0" t="n">
        <f aca="false">21*B2209</f>
        <v>84</v>
      </c>
      <c r="F2209" s="0" t="n">
        <f aca="false">C2209+D2209</f>
        <v>18690</v>
      </c>
      <c r="G2209" s="0" t="n">
        <f aca="false">F2209+E2209</f>
        <v>18774</v>
      </c>
      <c r="H2209" s="18" t="n">
        <v>205313824</v>
      </c>
      <c r="I2209" s="47" t="s">
        <v>11312</v>
      </c>
      <c r="J2209" s="48" t="n">
        <v>18774</v>
      </c>
      <c r="K2209" s="0" t="n">
        <f aca="false">G2209-J2209</f>
        <v>0</v>
      </c>
    </row>
    <row r="2210" customFormat="false" ht="29.85" hidden="false" customHeight="false" outlineLevel="0" collapsed="false">
      <c r="A2210" s="0" t="n">
        <v>205313845</v>
      </c>
      <c r="B2210" s="0" t="n">
        <v>2</v>
      </c>
      <c r="C2210" s="0" t="n">
        <v>7665</v>
      </c>
      <c r="D2210" s="0" t="n">
        <v>0</v>
      </c>
      <c r="E2210" s="0" t="n">
        <f aca="false">21*B2210</f>
        <v>42</v>
      </c>
      <c r="F2210" s="0" t="n">
        <f aca="false">C2210+D2210</f>
        <v>7665</v>
      </c>
      <c r="G2210" s="0" t="n">
        <f aca="false">F2210+E2210</f>
        <v>7707</v>
      </c>
      <c r="H2210" s="18" t="n">
        <v>205313845</v>
      </c>
      <c r="I2210" s="47" t="s">
        <v>11313</v>
      </c>
      <c r="J2210" s="48" t="n">
        <v>7707</v>
      </c>
      <c r="K2210" s="0" t="n">
        <f aca="false">G2210-J2210</f>
        <v>0</v>
      </c>
    </row>
    <row r="2211" customFormat="false" ht="29.85" hidden="false" customHeight="false" outlineLevel="0" collapsed="false">
      <c r="A2211" s="0" t="n">
        <v>205313856</v>
      </c>
      <c r="B2211" s="0" t="n">
        <v>7</v>
      </c>
      <c r="C2211" s="0" t="n">
        <v>26827.5</v>
      </c>
      <c r="D2211" s="0" t="n">
        <v>0</v>
      </c>
      <c r="E2211" s="0" t="n">
        <f aca="false">21*B2211</f>
        <v>147</v>
      </c>
      <c r="F2211" s="0" t="n">
        <f aca="false">C2211+D2211</f>
        <v>26827.5</v>
      </c>
      <c r="G2211" s="0" t="n">
        <f aca="false">F2211+E2211</f>
        <v>26974.5</v>
      </c>
      <c r="H2211" s="18" t="n">
        <v>205313856</v>
      </c>
      <c r="I2211" s="47" t="s">
        <v>11314</v>
      </c>
      <c r="J2211" s="48" t="n">
        <v>26974.5</v>
      </c>
      <c r="K2211" s="0" t="n">
        <f aca="false">G2211-J2211</f>
        <v>0</v>
      </c>
    </row>
    <row r="2212" customFormat="false" ht="29.85" hidden="false" customHeight="false" outlineLevel="0" collapsed="false">
      <c r="A2212" s="0" t="n">
        <v>205313861</v>
      </c>
      <c r="B2212" s="0" t="n">
        <v>2</v>
      </c>
      <c r="C2212" s="0" t="n">
        <v>7665</v>
      </c>
      <c r="D2212" s="0" t="n">
        <v>0</v>
      </c>
      <c r="E2212" s="0" t="n">
        <f aca="false">21*B2212</f>
        <v>42</v>
      </c>
      <c r="F2212" s="0" t="n">
        <f aca="false">C2212+D2212</f>
        <v>7665</v>
      </c>
      <c r="G2212" s="0" t="n">
        <f aca="false">F2212+E2212</f>
        <v>7707</v>
      </c>
      <c r="H2212" s="18" t="n">
        <v>205313861</v>
      </c>
      <c r="I2212" s="47" t="s">
        <v>11315</v>
      </c>
      <c r="J2212" s="48" t="n">
        <v>7707</v>
      </c>
      <c r="K2212" s="0" t="n">
        <f aca="false">G2212-J2212</f>
        <v>0</v>
      </c>
    </row>
    <row r="2213" customFormat="false" ht="29.85" hidden="false" customHeight="false" outlineLevel="0" collapsed="false">
      <c r="A2213" s="0" t="n">
        <v>205313871</v>
      </c>
      <c r="B2213" s="0" t="n">
        <v>7</v>
      </c>
      <c r="C2213" s="0" t="n">
        <v>26827.5</v>
      </c>
      <c r="D2213" s="0" t="n">
        <v>0</v>
      </c>
      <c r="E2213" s="0" t="n">
        <f aca="false">21*B2213</f>
        <v>147</v>
      </c>
      <c r="F2213" s="0" t="n">
        <f aca="false">C2213+D2213</f>
        <v>26827.5</v>
      </c>
      <c r="G2213" s="0" t="n">
        <f aca="false">F2213+E2213</f>
        <v>26974.5</v>
      </c>
      <c r="H2213" s="18" t="n">
        <v>205313871</v>
      </c>
      <c r="I2213" s="47" t="s">
        <v>11316</v>
      </c>
      <c r="J2213" s="48" t="n">
        <v>26974.5</v>
      </c>
      <c r="K2213" s="0" t="n">
        <f aca="false">G2213-J2213</f>
        <v>0</v>
      </c>
    </row>
    <row r="2214" customFormat="false" ht="29.85" hidden="false" customHeight="false" outlineLevel="0" collapsed="false">
      <c r="A2214" s="0" t="n">
        <v>205313882</v>
      </c>
      <c r="B2214" s="0" t="n">
        <v>1</v>
      </c>
      <c r="C2214" s="0" t="n">
        <v>3832.5</v>
      </c>
      <c r="D2214" s="0" t="n">
        <v>0</v>
      </c>
      <c r="E2214" s="0" t="n">
        <f aca="false">21*B2214</f>
        <v>21</v>
      </c>
      <c r="F2214" s="0" t="n">
        <f aca="false">C2214+D2214</f>
        <v>3832.5</v>
      </c>
      <c r="G2214" s="0" t="n">
        <f aca="false">F2214+E2214</f>
        <v>3853.5</v>
      </c>
      <c r="H2214" s="49" t="n">
        <v>205313882</v>
      </c>
      <c r="I2214" s="47" t="s">
        <v>11317</v>
      </c>
      <c r="J2214" s="48" t="n">
        <v>3853.5</v>
      </c>
      <c r="K2214" s="0" t="n">
        <f aca="false">G2214-J2214</f>
        <v>0</v>
      </c>
    </row>
    <row r="2215" customFormat="false" ht="29.85" hidden="false" customHeight="false" outlineLevel="0" collapsed="false">
      <c r="A2215" s="0" t="n">
        <v>205313882</v>
      </c>
      <c r="B2215" s="0" t="n">
        <v>1</v>
      </c>
      <c r="C2215" s="0" t="n">
        <v>3832.5</v>
      </c>
      <c r="D2215" s="0" t="n">
        <v>0</v>
      </c>
      <c r="E2215" s="0" t="n">
        <f aca="false">21*B2215</f>
        <v>21</v>
      </c>
      <c r="F2215" s="0" t="n">
        <f aca="false">C2215+D2215</f>
        <v>3832.5</v>
      </c>
      <c r="G2215" s="0" t="n">
        <f aca="false">F2215+E2215</f>
        <v>3853.5</v>
      </c>
      <c r="H2215" s="49" t="n">
        <v>205313882</v>
      </c>
      <c r="I2215" s="47" t="s">
        <v>11318</v>
      </c>
      <c r="J2215" s="48" t="n">
        <v>3853.5</v>
      </c>
      <c r="K2215" s="0" t="n">
        <f aca="false">G2215-J2215</f>
        <v>0</v>
      </c>
    </row>
    <row r="2216" customFormat="false" ht="29.85" hidden="false" customHeight="false" outlineLevel="0" collapsed="false">
      <c r="A2216" s="0" t="n">
        <v>205313899</v>
      </c>
      <c r="B2216" s="0" t="n">
        <v>7</v>
      </c>
      <c r="C2216" s="0" t="n">
        <v>26827.5</v>
      </c>
      <c r="D2216" s="0" t="n">
        <v>0</v>
      </c>
      <c r="E2216" s="0" t="n">
        <f aca="false">21*B2216</f>
        <v>147</v>
      </c>
      <c r="F2216" s="0" t="n">
        <f aca="false">C2216+D2216</f>
        <v>26827.5</v>
      </c>
      <c r="G2216" s="0" t="n">
        <f aca="false">F2216+E2216</f>
        <v>26974.5</v>
      </c>
      <c r="H2216" s="18" t="n">
        <v>205313899</v>
      </c>
      <c r="I2216" s="47" t="s">
        <v>11319</v>
      </c>
      <c r="J2216" s="48" t="n">
        <v>26974.5</v>
      </c>
      <c r="K2216" s="0" t="n">
        <f aca="false">G2216-J2216</f>
        <v>0</v>
      </c>
    </row>
    <row r="2217" customFormat="false" ht="29.85" hidden="false" customHeight="false" outlineLevel="0" collapsed="false">
      <c r="A2217" s="0" t="n">
        <v>205313902</v>
      </c>
      <c r="B2217" s="0" t="n">
        <v>2</v>
      </c>
      <c r="C2217" s="0" t="n">
        <v>11444.8</v>
      </c>
      <c r="D2217" s="0" t="n">
        <v>0</v>
      </c>
      <c r="E2217" s="0" t="n">
        <f aca="false">21*B2217</f>
        <v>42</v>
      </c>
      <c r="F2217" s="0" t="n">
        <f aca="false">C2217+D2217</f>
        <v>11444.8</v>
      </c>
      <c r="G2217" s="0" t="n">
        <f aca="false">F2217+E2217</f>
        <v>11486.8</v>
      </c>
      <c r="H2217" s="18" t="n">
        <v>205313902</v>
      </c>
      <c r="I2217" s="47" t="s">
        <v>11320</v>
      </c>
      <c r="J2217" s="48" t="n">
        <v>11486.8</v>
      </c>
      <c r="K2217" s="0" t="n">
        <f aca="false">G2217-J2217</f>
        <v>0</v>
      </c>
    </row>
    <row r="2218" s="11" customFormat="true" ht="29.85" hidden="false" customHeight="false" outlineLevel="0" collapsed="false">
      <c r="A2218" s="11" t="n">
        <v>205313907</v>
      </c>
      <c r="B2218" s="11" t="n">
        <v>2</v>
      </c>
      <c r="C2218" s="11" t="n">
        <v>11444.8</v>
      </c>
      <c r="D2218" s="11" t="n">
        <v>0</v>
      </c>
      <c r="E2218" s="11" t="n">
        <f aca="false">21*B2218</f>
        <v>42</v>
      </c>
      <c r="F2218" s="11" t="n">
        <f aca="false">C2218+D2218</f>
        <v>11444.8</v>
      </c>
      <c r="G2218" s="11" t="n">
        <f aca="false">F2218+E2218</f>
        <v>11486.8</v>
      </c>
      <c r="H2218" s="44" t="n">
        <v>205313907</v>
      </c>
      <c r="I2218" s="39" t="s">
        <v>11321</v>
      </c>
      <c r="J2218" s="40" t="n">
        <v>11486.8</v>
      </c>
      <c r="K2218" s="11" t="n">
        <f aca="false">G2218-J2218</f>
        <v>0</v>
      </c>
    </row>
    <row r="2219" s="11" customFormat="true" ht="29.85" hidden="false" customHeight="false" outlineLevel="0" collapsed="false">
      <c r="A2219" s="11" t="n">
        <v>205313907</v>
      </c>
      <c r="B2219" s="11" t="n">
        <v>2</v>
      </c>
      <c r="C2219" s="11" t="n">
        <v>11444.8</v>
      </c>
      <c r="D2219" s="11" t="n">
        <v>0</v>
      </c>
      <c r="E2219" s="11" t="n">
        <f aca="false">21*B2219</f>
        <v>42</v>
      </c>
      <c r="F2219" s="11" t="n">
        <f aca="false">C2219+D2219</f>
        <v>11444.8</v>
      </c>
      <c r="G2219" s="11" t="n">
        <f aca="false">F2219+E2219</f>
        <v>11486.8</v>
      </c>
      <c r="H2219" s="44" t="n">
        <v>205313907</v>
      </c>
      <c r="I2219" s="39" t="s">
        <v>11322</v>
      </c>
      <c r="J2219" s="40" t="n">
        <v>11486.8</v>
      </c>
      <c r="K2219" s="11" t="n">
        <f aca="false">G2219-J2219</f>
        <v>0</v>
      </c>
    </row>
    <row r="2220" customFormat="false" ht="29.85" hidden="false" customHeight="false" outlineLevel="0" collapsed="false">
      <c r="A2220" s="0" t="n">
        <v>205313927</v>
      </c>
      <c r="B2220" s="0" t="n">
        <v>2</v>
      </c>
      <c r="C2220" s="0" t="n">
        <v>7665</v>
      </c>
      <c r="D2220" s="0" t="n">
        <v>0</v>
      </c>
      <c r="E2220" s="0" t="n">
        <f aca="false">21*B2220</f>
        <v>42</v>
      </c>
      <c r="F2220" s="0" t="n">
        <f aca="false">C2220+D2220</f>
        <v>7665</v>
      </c>
      <c r="G2220" s="0" t="n">
        <f aca="false">F2220+E2220</f>
        <v>7707</v>
      </c>
      <c r="H2220" s="53" t="n">
        <v>205313927</v>
      </c>
      <c r="I2220" s="47" t="s">
        <v>11323</v>
      </c>
      <c r="J2220" s="48" t="n">
        <v>7707</v>
      </c>
      <c r="K2220" s="0" t="n">
        <f aca="false">G2220-J2220</f>
        <v>0</v>
      </c>
    </row>
    <row r="2221" customFormat="false" ht="29.85" hidden="false" customHeight="false" outlineLevel="0" collapsed="false">
      <c r="A2221" s="0" t="n">
        <v>205313928</v>
      </c>
      <c r="B2221" s="0" t="n">
        <v>2</v>
      </c>
      <c r="C2221" s="0" t="n">
        <v>11444.8</v>
      </c>
      <c r="D2221" s="0" t="n">
        <v>0</v>
      </c>
      <c r="E2221" s="0" t="n">
        <f aca="false">21*B2221</f>
        <v>42</v>
      </c>
      <c r="F2221" s="0" t="n">
        <f aca="false">C2221+D2221</f>
        <v>11444.8</v>
      </c>
      <c r="G2221" s="0" t="n">
        <f aca="false">F2221+E2221</f>
        <v>11486.8</v>
      </c>
      <c r="H2221" s="18" t="n">
        <v>205313928</v>
      </c>
      <c r="I2221" s="47" t="s">
        <v>11324</v>
      </c>
      <c r="J2221" s="48" t="n">
        <v>11486.8</v>
      </c>
      <c r="K2221" s="0" t="n">
        <f aca="false">G2221-J2221</f>
        <v>0</v>
      </c>
    </row>
    <row r="2222" customFormat="false" ht="29.85" hidden="false" customHeight="false" outlineLevel="0" collapsed="false">
      <c r="A2222" s="0" t="n">
        <v>205313934</v>
      </c>
      <c r="B2222" s="0" t="n">
        <v>2</v>
      </c>
      <c r="C2222" s="0" t="n">
        <v>11444.8</v>
      </c>
      <c r="D2222" s="0" t="n">
        <v>0</v>
      </c>
      <c r="E2222" s="0" t="n">
        <f aca="false">21*B2222</f>
        <v>42</v>
      </c>
      <c r="F2222" s="0" t="n">
        <f aca="false">C2222+D2222</f>
        <v>11444.8</v>
      </c>
      <c r="G2222" s="0" t="n">
        <f aca="false">F2222+E2222</f>
        <v>11486.8</v>
      </c>
      <c r="H2222" s="53" t="n">
        <v>205313934</v>
      </c>
      <c r="I2222" s="47" t="s">
        <v>11325</v>
      </c>
      <c r="J2222" s="48" t="n">
        <v>11486.8</v>
      </c>
      <c r="K2222" s="0" t="n">
        <f aca="false">G2222-J2222</f>
        <v>0</v>
      </c>
    </row>
    <row r="2223" customFormat="false" ht="29.85" hidden="false" customHeight="false" outlineLevel="0" collapsed="false">
      <c r="A2223" s="0" t="n">
        <v>205313945</v>
      </c>
      <c r="B2223" s="0" t="n">
        <v>1</v>
      </c>
      <c r="C2223" s="0" t="n">
        <v>3832.5</v>
      </c>
      <c r="D2223" s="0" t="n">
        <v>0</v>
      </c>
      <c r="E2223" s="0" t="n">
        <f aca="false">21*B2223</f>
        <v>21</v>
      </c>
      <c r="F2223" s="0" t="n">
        <f aca="false">C2223+D2223</f>
        <v>3832.5</v>
      </c>
      <c r="G2223" s="0" t="n">
        <f aca="false">F2223+E2223</f>
        <v>3853.5</v>
      </c>
      <c r="H2223" s="18" t="n">
        <v>205313945</v>
      </c>
      <c r="I2223" s="47" t="s">
        <v>11326</v>
      </c>
      <c r="J2223" s="48" t="n">
        <v>3853.5</v>
      </c>
      <c r="K2223" s="0" t="n">
        <f aca="false">G2223-J2223</f>
        <v>0</v>
      </c>
    </row>
    <row r="2224" customFormat="false" ht="29.85" hidden="false" customHeight="false" outlineLevel="0" collapsed="false">
      <c r="A2224" s="0" t="n">
        <v>205313949</v>
      </c>
      <c r="B2224" s="0" t="n">
        <v>3</v>
      </c>
      <c r="C2224" s="0" t="n">
        <v>11497.5</v>
      </c>
      <c r="D2224" s="0" t="n">
        <v>0</v>
      </c>
      <c r="E2224" s="0" t="n">
        <f aca="false">21*B2224</f>
        <v>63</v>
      </c>
      <c r="F2224" s="0" t="n">
        <f aca="false">C2224+D2224</f>
        <v>11497.5</v>
      </c>
      <c r="G2224" s="0" t="n">
        <f aca="false">F2224+E2224</f>
        <v>11560.5</v>
      </c>
      <c r="H2224" s="18" t="n">
        <v>205313949</v>
      </c>
      <c r="I2224" s="47" t="s">
        <v>11327</v>
      </c>
      <c r="J2224" s="48" t="n">
        <v>11560.5</v>
      </c>
      <c r="K2224" s="0" t="n">
        <f aca="false">G2224-J2224</f>
        <v>0</v>
      </c>
    </row>
    <row r="2225" customFormat="false" ht="29.85" hidden="false" customHeight="false" outlineLevel="0" collapsed="false">
      <c r="A2225" s="0" t="n">
        <v>205313950</v>
      </c>
      <c r="B2225" s="0" t="n">
        <v>2</v>
      </c>
      <c r="C2225" s="0" t="n">
        <v>7665</v>
      </c>
      <c r="D2225" s="0" t="n">
        <v>0</v>
      </c>
      <c r="E2225" s="0" t="n">
        <f aca="false">21*B2225</f>
        <v>42</v>
      </c>
      <c r="F2225" s="0" t="n">
        <f aca="false">C2225+D2225</f>
        <v>7665</v>
      </c>
      <c r="G2225" s="0" t="n">
        <f aca="false">F2225+E2225</f>
        <v>7707</v>
      </c>
      <c r="H2225" s="53" t="n">
        <v>205313950</v>
      </c>
      <c r="I2225" s="47" t="s">
        <v>11328</v>
      </c>
      <c r="J2225" s="48" t="n">
        <v>7707</v>
      </c>
      <c r="K2225" s="0" t="n">
        <f aca="false">G2225-J2225</f>
        <v>0</v>
      </c>
    </row>
    <row r="2226" customFormat="false" ht="29.85" hidden="false" customHeight="false" outlineLevel="0" collapsed="false">
      <c r="A2226" s="0" t="n">
        <v>205313956</v>
      </c>
      <c r="B2226" s="0" t="n">
        <v>5</v>
      </c>
      <c r="C2226" s="0" t="n">
        <v>19162.5</v>
      </c>
      <c r="D2226" s="0" t="n">
        <v>0</v>
      </c>
      <c r="E2226" s="0" t="n">
        <f aca="false">21*B2226</f>
        <v>105</v>
      </c>
      <c r="F2226" s="0" t="n">
        <f aca="false">C2226+D2226</f>
        <v>19162.5</v>
      </c>
      <c r="G2226" s="0" t="n">
        <f aca="false">F2226+E2226</f>
        <v>19267.5</v>
      </c>
      <c r="H2226" s="18" t="n">
        <v>205313956</v>
      </c>
      <c r="I2226" s="47" t="s">
        <v>11329</v>
      </c>
      <c r="J2226" s="48" t="n">
        <v>19267.5</v>
      </c>
      <c r="K2226" s="0" t="n">
        <f aca="false">G2226-J2226</f>
        <v>0</v>
      </c>
    </row>
    <row r="2227" customFormat="false" ht="29.85" hidden="false" customHeight="false" outlineLevel="0" collapsed="false">
      <c r="A2227" s="0" t="n">
        <v>205313967</v>
      </c>
      <c r="B2227" s="0" t="n">
        <v>2</v>
      </c>
      <c r="C2227" s="0" t="n">
        <v>7665</v>
      </c>
      <c r="D2227" s="0" t="n">
        <v>0</v>
      </c>
      <c r="E2227" s="0" t="n">
        <f aca="false">21*B2227</f>
        <v>42</v>
      </c>
      <c r="F2227" s="0" t="n">
        <f aca="false">C2227+D2227</f>
        <v>7665</v>
      </c>
      <c r="G2227" s="0" t="n">
        <f aca="false">F2227+E2227</f>
        <v>7707</v>
      </c>
      <c r="H2227" s="18" t="n">
        <v>205313967</v>
      </c>
      <c r="I2227" s="47" t="s">
        <v>11330</v>
      </c>
      <c r="J2227" s="48" t="n">
        <v>7707</v>
      </c>
      <c r="K2227" s="0" t="n">
        <f aca="false">G2227-J2227</f>
        <v>0</v>
      </c>
    </row>
    <row r="2228" customFormat="false" ht="29.85" hidden="false" customHeight="false" outlineLevel="0" collapsed="false">
      <c r="A2228" s="0" t="n">
        <v>205313972</v>
      </c>
      <c r="B2228" s="0" t="n">
        <v>6</v>
      </c>
      <c r="C2228" s="0" t="n">
        <v>22995</v>
      </c>
      <c r="D2228" s="0" t="n">
        <v>0</v>
      </c>
      <c r="E2228" s="0" t="n">
        <f aca="false">21*B2228</f>
        <v>126</v>
      </c>
      <c r="F2228" s="0" t="n">
        <f aca="false">C2228+D2228</f>
        <v>22995</v>
      </c>
      <c r="G2228" s="0" t="n">
        <f aca="false">F2228+E2228</f>
        <v>23121</v>
      </c>
      <c r="H2228" s="18" t="n">
        <v>205313972</v>
      </c>
      <c r="I2228" s="47" t="s">
        <v>11331</v>
      </c>
      <c r="J2228" s="48" t="n">
        <v>23121</v>
      </c>
      <c r="K2228" s="0" t="n">
        <f aca="false">G2228-J2228</f>
        <v>0</v>
      </c>
    </row>
    <row r="2229" customFormat="false" ht="29.85" hidden="false" customHeight="false" outlineLevel="0" collapsed="false">
      <c r="A2229" s="0" t="n">
        <v>205313982</v>
      </c>
      <c r="B2229" s="0" t="n">
        <v>2</v>
      </c>
      <c r="C2229" s="0" t="n">
        <v>11444.8</v>
      </c>
      <c r="D2229" s="0" t="n">
        <v>0</v>
      </c>
      <c r="E2229" s="0" t="n">
        <f aca="false">21*B2229</f>
        <v>42</v>
      </c>
      <c r="F2229" s="0" t="n">
        <f aca="false">C2229+D2229</f>
        <v>11444.8</v>
      </c>
      <c r="G2229" s="0" t="n">
        <f aca="false">F2229+E2229</f>
        <v>11486.8</v>
      </c>
      <c r="H2229" s="18" t="n">
        <v>205313982</v>
      </c>
      <c r="I2229" s="47" t="s">
        <v>11332</v>
      </c>
      <c r="J2229" s="48" t="n">
        <v>11486.8</v>
      </c>
      <c r="K2229" s="0" t="n">
        <f aca="false">G2229-J2229</f>
        <v>0</v>
      </c>
    </row>
    <row r="2230" customFormat="false" ht="29.85" hidden="false" customHeight="false" outlineLevel="0" collapsed="false">
      <c r="A2230" s="0" t="n">
        <v>205313984</v>
      </c>
      <c r="B2230" s="0" t="n">
        <v>5</v>
      </c>
      <c r="C2230" s="0" t="n">
        <v>19162.5</v>
      </c>
      <c r="D2230" s="0" t="n">
        <v>0</v>
      </c>
      <c r="E2230" s="0" t="n">
        <f aca="false">21*B2230</f>
        <v>105</v>
      </c>
      <c r="F2230" s="0" t="n">
        <f aca="false">C2230+D2230</f>
        <v>19162.5</v>
      </c>
      <c r="G2230" s="0" t="n">
        <f aca="false">F2230+E2230</f>
        <v>19267.5</v>
      </c>
      <c r="H2230" s="18" t="n">
        <v>205313984</v>
      </c>
      <c r="I2230" s="47" t="s">
        <v>11333</v>
      </c>
      <c r="J2230" s="48" t="n">
        <v>19267.5</v>
      </c>
      <c r="K2230" s="0" t="n">
        <f aca="false">G2230-J2230</f>
        <v>0</v>
      </c>
    </row>
    <row r="2231" customFormat="false" ht="29.85" hidden="false" customHeight="false" outlineLevel="0" collapsed="false">
      <c r="A2231" s="0" t="n">
        <v>205313987</v>
      </c>
      <c r="B2231" s="0" t="n">
        <v>4</v>
      </c>
      <c r="C2231" s="0" t="n">
        <v>15330</v>
      </c>
      <c r="D2231" s="0" t="n">
        <v>0</v>
      </c>
      <c r="E2231" s="0" t="n">
        <f aca="false">21*B2231</f>
        <v>84</v>
      </c>
      <c r="F2231" s="0" t="n">
        <f aca="false">C2231+D2231</f>
        <v>15330</v>
      </c>
      <c r="G2231" s="0" t="n">
        <f aca="false">F2231+E2231</f>
        <v>15414</v>
      </c>
      <c r="H2231" s="18" t="n">
        <v>205313987</v>
      </c>
      <c r="I2231" s="47" t="s">
        <v>11334</v>
      </c>
      <c r="J2231" s="48" t="n">
        <v>15414</v>
      </c>
      <c r="K2231" s="0" t="n">
        <f aca="false">G2231-J2231</f>
        <v>0</v>
      </c>
    </row>
    <row r="2232" customFormat="false" ht="15.65" hidden="false" customHeight="false" outlineLevel="0" collapsed="false">
      <c r="A2232" s="0" t="n">
        <v>205313989</v>
      </c>
      <c r="B2232" s="0" t="n">
        <v>1</v>
      </c>
      <c r="C2232" s="0" t="n">
        <v>4672.5</v>
      </c>
      <c r="D2232" s="0" t="n">
        <v>0</v>
      </c>
      <c r="E2232" s="0" t="n">
        <f aca="false">21*B2232</f>
        <v>21</v>
      </c>
      <c r="F2232" s="0" t="n">
        <f aca="false">C2232+D2232</f>
        <v>4672.5</v>
      </c>
      <c r="G2232" s="0" t="n">
        <f aca="false">F2232+E2232</f>
        <v>4693.5</v>
      </c>
      <c r="H2232" s="18" t="n">
        <v>205313989</v>
      </c>
      <c r="I2232" s="47" t="s">
        <v>11335</v>
      </c>
      <c r="J2232" s="48" t="n">
        <v>4693.5</v>
      </c>
      <c r="K2232" s="0" t="n">
        <f aca="false">G2232-J2232</f>
        <v>0</v>
      </c>
    </row>
    <row r="2233" customFormat="false" ht="29.85" hidden="false" customHeight="false" outlineLevel="0" collapsed="false">
      <c r="A2233" s="0" t="n">
        <v>205313992</v>
      </c>
      <c r="B2233" s="0" t="n">
        <v>2</v>
      </c>
      <c r="C2233" s="0" t="n">
        <v>7665</v>
      </c>
      <c r="D2233" s="0" t="n">
        <v>0</v>
      </c>
      <c r="E2233" s="0" t="n">
        <f aca="false">21*B2233</f>
        <v>42</v>
      </c>
      <c r="F2233" s="0" t="n">
        <f aca="false">C2233+D2233</f>
        <v>7665</v>
      </c>
      <c r="G2233" s="0" t="n">
        <f aca="false">F2233+E2233</f>
        <v>7707</v>
      </c>
      <c r="H2233" s="18" t="n">
        <v>205313992</v>
      </c>
      <c r="I2233" s="47" t="s">
        <v>11336</v>
      </c>
      <c r="J2233" s="48" t="n">
        <v>7707</v>
      </c>
      <c r="K2233" s="0" t="n">
        <f aca="false">G2233-J2233</f>
        <v>0</v>
      </c>
    </row>
    <row r="2234" customFormat="false" ht="29.85" hidden="false" customHeight="false" outlineLevel="0" collapsed="false">
      <c r="A2234" s="0" t="n">
        <v>205313996</v>
      </c>
      <c r="B2234" s="0" t="n">
        <v>2</v>
      </c>
      <c r="C2234" s="0" t="n">
        <v>7665</v>
      </c>
      <c r="D2234" s="0" t="n">
        <v>0</v>
      </c>
      <c r="E2234" s="0" t="n">
        <f aca="false">21*B2234</f>
        <v>42</v>
      </c>
      <c r="F2234" s="0" t="n">
        <f aca="false">C2234+D2234</f>
        <v>7665</v>
      </c>
      <c r="G2234" s="0" t="n">
        <f aca="false">F2234+E2234</f>
        <v>7707</v>
      </c>
      <c r="H2234" s="18" t="n">
        <v>205313996</v>
      </c>
      <c r="I2234" s="47" t="s">
        <v>11337</v>
      </c>
      <c r="J2234" s="48" t="n">
        <v>7707</v>
      </c>
      <c r="K2234" s="0" t="n">
        <f aca="false">G2234-J2234</f>
        <v>0</v>
      </c>
    </row>
    <row r="2235" customFormat="false" ht="29.85" hidden="false" customHeight="false" outlineLevel="0" collapsed="false">
      <c r="A2235" s="0" t="n">
        <v>205314006</v>
      </c>
      <c r="B2235" s="0" t="n">
        <v>2</v>
      </c>
      <c r="C2235" s="0" t="n">
        <v>7665</v>
      </c>
      <c r="D2235" s="0" t="n">
        <v>0</v>
      </c>
      <c r="E2235" s="0" t="n">
        <f aca="false">21*B2235</f>
        <v>42</v>
      </c>
      <c r="F2235" s="0" t="n">
        <f aca="false">C2235+D2235</f>
        <v>7665</v>
      </c>
      <c r="G2235" s="0" t="n">
        <f aca="false">F2235+E2235</f>
        <v>7707</v>
      </c>
      <c r="H2235" s="18" t="n">
        <v>205314006</v>
      </c>
      <c r="I2235" s="47" t="s">
        <v>11338</v>
      </c>
      <c r="J2235" s="48" t="n">
        <v>7707</v>
      </c>
      <c r="K2235" s="0" t="n">
        <f aca="false">G2235-J2235</f>
        <v>0</v>
      </c>
    </row>
    <row r="2236" customFormat="false" ht="29.85" hidden="false" customHeight="false" outlineLevel="0" collapsed="false">
      <c r="A2236" s="0" t="n">
        <v>205314020</v>
      </c>
      <c r="B2236" s="0" t="n">
        <v>2</v>
      </c>
      <c r="C2236" s="0" t="n">
        <v>7665</v>
      </c>
      <c r="D2236" s="0" t="n">
        <v>0</v>
      </c>
      <c r="E2236" s="0" t="n">
        <f aca="false">21*B2236</f>
        <v>42</v>
      </c>
      <c r="F2236" s="0" t="n">
        <f aca="false">C2236+D2236</f>
        <v>7665</v>
      </c>
      <c r="G2236" s="0" t="n">
        <f aca="false">F2236+E2236</f>
        <v>7707</v>
      </c>
      <c r="H2236" s="53" t="n">
        <v>205314020</v>
      </c>
      <c r="I2236" s="47" t="s">
        <v>11339</v>
      </c>
      <c r="J2236" s="48" t="n">
        <v>7707</v>
      </c>
      <c r="K2236" s="0" t="n">
        <f aca="false">G2236-J2236</f>
        <v>0</v>
      </c>
    </row>
    <row r="2237" customFormat="false" ht="29.85" hidden="false" customHeight="false" outlineLevel="0" collapsed="false">
      <c r="A2237" s="0" t="n">
        <v>205314025</v>
      </c>
      <c r="B2237" s="0" t="n">
        <v>5</v>
      </c>
      <c r="C2237" s="0" t="n">
        <v>19162.5</v>
      </c>
      <c r="D2237" s="0" t="n">
        <v>0</v>
      </c>
      <c r="E2237" s="0" t="n">
        <f aca="false">21*B2237</f>
        <v>105</v>
      </c>
      <c r="F2237" s="0" t="n">
        <f aca="false">C2237+D2237</f>
        <v>19162.5</v>
      </c>
      <c r="G2237" s="0" t="n">
        <f aca="false">F2237+E2237</f>
        <v>19267.5</v>
      </c>
      <c r="H2237" s="18" t="n">
        <v>205314025</v>
      </c>
      <c r="I2237" s="47" t="s">
        <v>11340</v>
      </c>
      <c r="J2237" s="48" t="n">
        <v>19267.5</v>
      </c>
      <c r="K2237" s="0" t="n">
        <f aca="false">G2237-J2237</f>
        <v>0</v>
      </c>
    </row>
    <row r="2238" customFormat="false" ht="29.85" hidden="false" customHeight="false" outlineLevel="0" collapsed="false">
      <c r="A2238" s="0" t="n">
        <v>205314030</v>
      </c>
      <c r="B2238" s="0" t="n">
        <v>5</v>
      </c>
      <c r="C2238" s="0" t="n">
        <v>19162.5</v>
      </c>
      <c r="D2238" s="0" t="n">
        <v>0</v>
      </c>
      <c r="E2238" s="0" t="n">
        <f aca="false">21*B2238</f>
        <v>105</v>
      </c>
      <c r="F2238" s="0" t="n">
        <f aca="false">C2238+D2238</f>
        <v>19162.5</v>
      </c>
      <c r="G2238" s="0" t="n">
        <f aca="false">F2238+E2238</f>
        <v>19267.5</v>
      </c>
      <c r="H2238" s="18" t="n">
        <v>205314030</v>
      </c>
      <c r="I2238" s="47" t="s">
        <v>11341</v>
      </c>
      <c r="J2238" s="48" t="n">
        <v>19267.5</v>
      </c>
      <c r="K2238" s="0" t="n">
        <f aca="false">G2238-J2238</f>
        <v>0</v>
      </c>
    </row>
    <row r="2239" customFormat="false" ht="29.85" hidden="false" customHeight="false" outlineLevel="0" collapsed="false">
      <c r="A2239" s="0" t="n">
        <v>205314031</v>
      </c>
      <c r="B2239" s="0" t="n">
        <v>3</v>
      </c>
      <c r="C2239" s="0" t="n">
        <v>11497.5</v>
      </c>
      <c r="D2239" s="0" t="n">
        <v>0</v>
      </c>
      <c r="E2239" s="0" t="n">
        <f aca="false">21*B2239</f>
        <v>63</v>
      </c>
      <c r="F2239" s="0" t="n">
        <f aca="false">C2239+D2239</f>
        <v>11497.5</v>
      </c>
      <c r="G2239" s="0" t="n">
        <f aca="false">F2239+E2239</f>
        <v>11560.5</v>
      </c>
      <c r="H2239" s="56" t="n">
        <v>205314031</v>
      </c>
      <c r="I2239" s="54" t="s">
        <v>11342</v>
      </c>
      <c r="J2239" s="55" t="n">
        <v>11560.5</v>
      </c>
      <c r="K2239" s="0" t="n">
        <f aca="false">G2239-J2239</f>
        <v>0</v>
      </c>
    </row>
    <row r="2240" customFormat="false" ht="29.85" hidden="false" customHeight="false" outlineLevel="0" collapsed="false">
      <c r="A2240" s="0" t="n">
        <v>205314045</v>
      </c>
      <c r="B2240" s="0" t="n">
        <v>2</v>
      </c>
      <c r="C2240" s="0" t="n">
        <v>7665</v>
      </c>
      <c r="D2240" s="0" t="n">
        <v>0</v>
      </c>
      <c r="E2240" s="0" t="n">
        <f aca="false">21*B2240</f>
        <v>42</v>
      </c>
      <c r="F2240" s="0" t="n">
        <f aca="false">C2240+D2240</f>
        <v>7665</v>
      </c>
      <c r="G2240" s="0" t="n">
        <f aca="false">F2240+E2240</f>
        <v>7707</v>
      </c>
      <c r="H2240" s="53" t="n">
        <v>205314045</v>
      </c>
      <c r="I2240" s="47" t="s">
        <v>11343</v>
      </c>
      <c r="J2240" s="48" t="n">
        <v>7707</v>
      </c>
      <c r="K2240" s="0" t="n">
        <f aca="false">G2240-J2240</f>
        <v>0</v>
      </c>
    </row>
    <row r="2241" customFormat="false" ht="15.65" hidden="false" customHeight="false" outlineLevel="0" collapsed="false">
      <c r="A2241" s="0" t="n">
        <v>205314049</v>
      </c>
      <c r="B2241" s="0" t="n">
        <v>2</v>
      </c>
      <c r="C2241" s="0" t="n">
        <v>7665</v>
      </c>
      <c r="D2241" s="0" t="n">
        <v>0</v>
      </c>
      <c r="E2241" s="0" t="n">
        <f aca="false">21*B2241</f>
        <v>42</v>
      </c>
      <c r="F2241" s="0" t="n">
        <f aca="false">C2241+D2241</f>
        <v>7665</v>
      </c>
      <c r="G2241" s="0" t="n">
        <f aca="false">F2241+E2241</f>
        <v>7707</v>
      </c>
      <c r="H2241" s="18" t="n">
        <v>205314049</v>
      </c>
      <c r="I2241" s="47" t="s">
        <v>11344</v>
      </c>
      <c r="J2241" s="48" t="n">
        <v>7707</v>
      </c>
      <c r="K2241" s="0" t="n">
        <f aca="false">G2241-J2241</f>
        <v>0</v>
      </c>
    </row>
    <row r="2242" customFormat="false" ht="29.85" hidden="false" customHeight="false" outlineLevel="0" collapsed="false">
      <c r="A2242" s="0" t="n">
        <v>205314050</v>
      </c>
      <c r="B2242" s="0" t="n">
        <v>4</v>
      </c>
      <c r="C2242" s="0" t="n">
        <v>15330</v>
      </c>
      <c r="D2242" s="0" t="n">
        <v>0</v>
      </c>
      <c r="E2242" s="0" t="n">
        <f aca="false">21*B2242</f>
        <v>84</v>
      </c>
      <c r="F2242" s="0" t="n">
        <f aca="false">C2242+D2242</f>
        <v>15330</v>
      </c>
      <c r="G2242" s="0" t="n">
        <f aca="false">F2242+E2242</f>
        <v>15414</v>
      </c>
      <c r="H2242" s="18" t="n">
        <v>205314050</v>
      </c>
      <c r="I2242" s="47" t="s">
        <v>11345</v>
      </c>
      <c r="J2242" s="48" t="n">
        <v>15414</v>
      </c>
      <c r="K2242" s="0" t="n">
        <f aca="false">G2242-J2242</f>
        <v>0</v>
      </c>
    </row>
    <row r="2243" customFormat="false" ht="15.65" hidden="false" customHeight="false" outlineLevel="0" collapsed="false">
      <c r="A2243" s="0" t="n">
        <v>205314070</v>
      </c>
      <c r="B2243" s="0" t="n">
        <v>2</v>
      </c>
      <c r="C2243" s="0" t="n">
        <v>7665</v>
      </c>
      <c r="D2243" s="0" t="n">
        <v>0</v>
      </c>
      <c r="E2243" s="0" t="n">
        <f aca="false">21*B2243</f>
        <v>42</v>
      </c>
      <c r="F2243" s="0" t="n">
        <f aca="false">C2243+D2243</f>
        <v>7665</v>
      </c>
      <c r="G2243" s="0" t="n">
        <f aca="false">F2243+E2243</f>
        <v>7707</v>
      </c>
      <c r="H2243" s="53" t="n">
        <v>205314070</v>
      </c>
      <c r="I2243" s="47" t="s">
        <v>11346</v>
      </c>
      <c r="J2243" s="48" t="n">
        <v>7707</v>
      </c>
      <c r="K2243" s="0" t="n">
        <f aca="false">G2243-J2243</f>
        <v>0</v>
      </c>
    </row>
    <row r="2244" customFormat="false" ht="29.85" hidden="false" customHeight="false" outlineLevel="0" collapsed="false">
      <c r="A2244" s="0" t="n">
        <v>205314082</v>
      </c>
      <c r="B2244" s="0" t="n">
        <v>2</v>
      </c>
      <c r="C2244" s="0" t="n">
        <v>7665</v>
      </c>
      <c r="D2244" s="0" t="n">
        <v>0</v>
      </c>
      <c r="E2244" s="0" t="n">
        <f aca="false">21*B2244</f>
        <v>42</v>
      </c>
      <c r="F2244" s="0" t="n">
        <f aca="false">C2244+D2244</f>
        <v>7665</v>
      </c>
      <c r="G2244" s="0" t="n">
        <f aca="false">F2244+E2244</f>
        <v>7707</v>
      </c>
      <c r="H2244" s="18" t="n">
        <v>205314082</v>
      </c>
      <c r="I2244" s="47" t="s">
        <v>11347</v>
      </c>
      <c r="J2244" s="48" t="n">
        <v>7707</v>
      </c>
      <c r="K2244" s="0" t="n">
        <f aca="false">G2244-J2244</f>
        <v>0</v>
      </c>
    </row>
    <row r="2245" customFormat="false" ht="29.85" hidden="false" customHeight="false" outlineLevel="0" collapsed="false">
      <c r="A2245" s="0" t="n">
        <v>205314088</v>
      </c>
      <c r="B2245" s="0" t="n">
        <v>2</v>
      </c>
      <c r="C2245" s="0" t="n">
        <v>7665</v>
      </c>
      <c r="D2245" s="0" t="n">
        <v>0</v>
      </c>
      <c r="E2245" s="0" t="n">
        <f aca="false">21*B2245</f>
        <v>42</v>
      </c>
      <c r="F2245" s="0" t="n">
        <f aca="false">C2245+D2245</f>
        <v>7665</v>
      </c>
      <c r="G2245" s="0" t="n">
        <f aca="false">F2245+E2245</f>
        <v>7707</v>
      </c>
      <c r="H2245" s="53" t="n">
        <v>205314088</v>
      </c>
      <c r="I2245" s="47" t="s">
        <v>11348</v>
      </c>
      <c r="J2245" s="48" t="n">
        <v>7707</v>
      </c>
      <c r="K2245" s="0" t="n">
        <f aca="false">G2245-J2245</f>
        <v>0</v>
      </c>
    </row>
    <row r="2246" customFormat="false" ht="29.85" hidden="false" customHeight="false" outlineLevel="0" collapsed="false">
      <c r="A2246" s="0" t="n">
        <v>205314089</v>
      </c>
      <c r="B2246" s="0" t="n">
        <v>1</v>
      </c>
      <c r="C2246" s="0" t="n">
        <v>3832.5</v>
      </c>
      <c r="D2246" s="0" t="n">
        <v>0</v>
      </c>
      <c r="E2246" s="0" t="n">
        <f aca="false">21*B2246</f>
        <v>21</v>
      </c>
      <c r="F2246" s="0" t="n">
        <f aca="false">C2246+D2246</f>
        <v>3832.5</v>
      </c>
      <c r="G2246" s="0" t="n">
        <f aca="false">F2246+E2246</f>
        <v>3853.5</v>
      </c>
      <c r="H2246" s="18" t="n">
        <v>205314089</v>
      </c>
      <c r="I2246" s="47" t="s">
        <v>11349</v>
      </c>
      <c r="J2246" s="48" t="n">
        <v>3853.5</v>
      </c>
      <c r="K2246" s="0" t="n">
        <f aca="false">G2246-J2246</f>
        <v>0</v>
      </c>
    </row>
    <row r="2247" customFormat="false" ht="29.85" hidden="false" customHeight="false" outlineLevel="0" collapsed="false">
      <c r="A2247" s="0" t="n">
        <v>205314101</v>
      </c>
      <c r="B2247" s="0" t="n">
        <v>2</v>
      </c>
      <c r="C2247" s="0" t="n">
        <v>7665</v>
      </c>
      <c r="D2247" s="0" t="n">
        <v>0</v>
      </c>
      <c r="E2247" s="0" t="n">
        <f aca="false">21*B2247</f>
        <v>42</v>
      </c>
      <c r="F2247" s="0" t="n">
        <f aca="false">C2247+D2247</f>
        <v>7665</v>
      </c>
      <c r="G2247" s="0" t="n">
        <f aca="false">F2247+E2247</f>
        <v>7707</v>
      </c>
      <c r="H2247" s="49" t="n">
        <v>205314101</v>
      </c>
      <c r="I2247" s="47" t="s">
        <v>11350</v>
      </c>
      <c r="J2247" s="48" t="n">
        <v>7707</v>
      </c>
      <c r="K2247" s="0" t="n">
        <f aca="false">G2247-J2247</f>
        <v>0</v>
      </c>
    </row>
    <row r="2248" customFormat="false" ht="29.85" hidden="false" customHeight="false" outlineLevel="0" collapsed="false">
      <c r="A2248" s="0" t="n">
        <v>205314101</v>
      </c>
      <c r="B2248" s="0" t="n">
        <v>2</v>
      </c>
      <c r="C2248" s="0" t="n">
        <v>7665</v>
      </c>
      <c r="D2248" s="0" t="n">
        <v>0</v>
      </c>
      <c r="E2248" s="0" t="n">
        <f aca="false">21*B2248</f>
        <v>42</v>
      </c>
      <c r="F2248" s="0" t="n">
        <f aca="false">C2248+D2248</f>
        <v>7665</v>
      </c>
      <c r="G2248" s="0" t="n">
        <f aca="false">F2248+E2248</f>
        <v>7707</v>
      </c>
      <c r="H2248" s="49" t="n">
        <v>205314101</v>
      </c>
      <c r="I2248" s="47" t="s">
        <v>11351</v>
      </c>
      <c r="J2248" s="48" t="n">
        <v>7707</v>
      </c>
      <c r="K2248" s="0" t="n">
        <f aca="false">G2248-J2248</f>
        <v>0</v>
      </c>
    </row>
    <row r="2249" customFormat="false" ht="29.85" hidden="false" customHeight="false" outlineLevel="0" collapsed="false">
      <c r="A2249" s="0" t="n">
        <v>205314106</v>
      </c>
      <c r="B2249" s="0" t="n">
        <v>6</v>
      </c>
      <c r="C2249" s="0" t="n">
        <v>22995</v>
      </c>
      <c r="D2249" s="0" t="n">
        <v>0</v>
      </c>
      <c r="E2249" s="0" t="n">
        <f aca="false">21*B2249</f>
        <v>126</v>
      </c>
      <c r="F2249" s="0" t="n">
        <f aca="false">C2249+D2249</f>
        <v>22995</v>
      </c>
      <c r="G2249" s="0" t="n">
        <f aca="false">F2249+E2249</f>
        <v>23121</v>
      </c>
      <c r="H2249" s="18" t="n">
        <v>205314106</v>
      </c>
      <c r="I2249" s="47" t="s">
        <v>11352</v>
      </c>
      <c r="J2249" s="48" t="n">
        <v>23121</v>
      </c>
      <c r="K2249" s="0" t="n">
        <f aca="false">G2249-J2249</f>
        <v>0</v>
      </c>
    </row>
    <row r="2250" customFormat="false" ht="29.85" hidden="false" customHeight="false" outlineLevel="0" collapsed="false">
      <c r="A2250" s="0" t="n">
        <v>205314109</v>
      </c>
      <c r="B2250" s="0" t="n">
        <v>2</v>
      </c>
      <c r="C2250" s="0" t="n">
        <v>7665</v>
      </c>
      <c r="D2250" s="0" t="n">
        <v>0</v>
      </c>
      <c r="E2250" s="0" t="n">
        <f aca="false">21*B2250</f>
        <v>42</v>
      </c>
      <c r="F2250" s="0" t="n">
        <f aca="false">C2250+D2250</f>
        <v>7665</v>
      </c>
      <c r="G2250" s="0" t="n">
        <f aca="false">F2250+E2250</f>
        <v>7707</v>
      </c>
      <c r="H2250" s="18" t="n">
        <v>205314109</v>
      </c>
      <c r="I2250" s="47" t="s">
        <v>11353</v>
      </c>
      <c r="J2250" s="48" t="n">
        <v>7707</v>
      </c>
      <c r="K2250" s="0" t="n">
        <f aca="false">G2250-J2250</f>
        <v>0</v>
      </c>
    </row>
    <row r="2251" customFormat="false" ht="29.85" hidden="false" customHeight="false" outlineLevel="0" collapsed="false">
      <c r="A2251" s="0" t="n">
        <v>205314119</v>
      </c>
      <c r="B2251" s="0" t="n">
        <v>2</v>
      </c>
      <c r="C2251" s="0" t="n">
        <v>7665</v>
      </c>
      <c r="D2251" s="0" t="n">
        <v>0</v>
      </c>
      <c r="E2251" s="0" t="n">
        <f aca="false">21*B2251</f>
        <v>42</v>
      </c>
      <c r="F2251" s="0" t="n">
        <f aca="false">C2251+D2251</f>
        <v>7665</v>
      </c>
      <c r="G2251" s="0" t="n">
        <f aca="false">F2251+E2251</f>
        <v>7707</v>
      </c>
      <c r="H2251" s="18" t="n">
        <v>205314119</v>
      </c>
      <c r="I2251" s="47" t="s">
        <v>11354</v>
      </c>
      <c r="J2251" s="48" t="n">
        <v>7707</v>
      </c>
      <c r="K2251" s="0" t="n">
        <f aca="false">G2251-J2251</f>
        <v>0</v>
      </c>
    </row>
    <row r="2252" customFormat="false" ht="15.65" hidden="false" customHeight="false" outlineLevel="0" collapsed="false">
      <c r="A2252" s="0" t="n">
        <v>205314123</v>
      </c>
      <c r="B2252" s="0" t="n">
        <v>3</v>
      </c>
      <c r="C2252" s="0" t="n">
        <v>11497.5</v>
      </c>
      <c r="D2252" s="0" t="n">
        <v>0</v>
      </c>
      <c r="E2252" s="0" t="n">
        <f aca="false">21*B2252</f>
        <v>63</v>
      </c>
      <c r="F2252" s="0" t="n">
        <f aca="false">C2252+D2252</f>
        <v>11497.5</v>
      </c>
      <c r="G2252" s="0" t="n">
        <f aca="false">F2252+E2252</f>
        <v>11560.5</v>
      </c>
      <c r="H2252" s="53" t="n">
        <v>205314123</v>
      </c>
      <c r="I2252" s="47" t="s">
        <v>11355</v>
      </c>
      <c r="J2252" s="48" t="n">
        <v>11560.5</v>
      </c>
      <c r="K2252" s="0" t="n">
        <f aca="false">G2252-J2252</f>
        <v>0</v>
      </c>
    </row>
    <row r="2253" customFormat="false" ht="29.85" hidden="false" customHeight="false" outlineLevel="0" collapsed="false">
      <c r="A2253" s="0" t="n">
        <v>205314126</v>
      </c>
      <c r="B2253" s="0" t="n">
        <v>2</v>
      </c>
      <c r="C2253" s="0" t="n">
        <v>7665</v>
      </c>
      <c r="D2253" s="0" t="n">
        <v>0</v>
      </c>
      <c r="E2253" s="0" t="n">
        <f aca="false">21*B2253</f>
        <v>42</v>
      </c>
      <c r="F2253" s="0" t="n">
        <f aca="false">C2253+D2253</f>
        <v>7665</v>
      </c>
      <c r="G2253" s="0" t="n">
        <f aca="false">F2253+E2253</f>
        <v>7707</v>
      </c>
      <c r="H2253" s="49" t="n">
        <v>205314126</v>
      </c>
      <c r="I2253" s="47" t="s">
        <v>11356</v>
      </c>
      <c r="J2253" s="48" t="n">
        <v>7707</v>
      </c>
      <c r="K2253" s="0" t="n">
        <f aca="false">G2253-J2253</f>
        <v>0</v>
      </c>
    </row>
    <row r="2254" customFormat="false" ht="29.85" hidden="false" customHeight="false" outlineLevel="0" collapsed="false">
      <c r="A2254" s="0" t="n">
        <v>205314126</v>
      </c>
      <c r="B2254" s="0" t="n">
        <v>2</v>
      </c>
      <c r="C2254" s="0" t="n">
        <v>7665</v>
      </c>
      <c r="D2254" s="0" t="n">
        <v>0</v>
      </c>
      <c r="E2254" s="0" t="n">
        <f aca="false">21*B2254</f>
        <v>42</v>
      </c>
      <c r="F2254" s="0" t="n">
        <f aca="false">C2254+D2254</f>
        <v>7665</v>
      </c>
      <c r="G2254" s="0" t="n">
        <f aca="false">F2254+E2254</f>
        <v>7707</v>
      </c>
      <c r="H2254" s="49" t="n">
        <v>205314126</v>
      </c>
      <c r="I2254" s="47" t="s">
        <v>11357</v>
      </c>
      <c r="J2254" s="48" t="n">
        <v>7707</v>
      </c>
      <c r="K2254" s="0" t="n">
        <f aca="false">G2254-J2254</f>
        <v>0</v>
      </c>
    </row>
    <row r="2255" customFormat="false" ht="29.85" hidden="false" customHeight="false" outlineLevel="0" collapsed="false">
      <c r="A2255" s="0" t="n">
        <v>205314140</v>
      </c>
      <c r="B2255" s="0" t="n">
        <v>1</v>
      </c>
      <c r="C2255" s="0" t="n">
        <v>3832.5</v>
      </c>
      <c r="D2255" s="0" t="n">
        <v>0</v>
      </c>
      <c r="E2255" s="0" t="n">
        <f aca="false">21*B2255</f>
        <v>21</v>
      </c>
      <c r="F2255" s="0" t="n">
        <f aca="false">C2255+D2255</f>
        <v>3832.5</v>
      </c>
      <c r="G2255" s="0" t="n">
        <f aca="false">F2255+E2255</f>
        <v>3853.5</v>
      </c>
      <c r="H2255" s="53" t="n">
        <v>205314140</v>
      </c>
      <c r="I2255" s="47" t="s">
        <v>11358</v>
      </c>
      <c r="J2255" s="48" t="n">
        <v>3853.5</v>
      </c>
      <c r="K2255" s="0" t="n">
        <f aca="false">G2255-J2255</f>
        <v>0</v>
      </c>
    </row>
    <row r="2256" customFormat="false" ht="15.65" hidden="false" customHeight="false" outlineLevel="0" collapsed="false">
      <c r="A2256" s="0" t="n">
        <v>205314151</v>
      </c>
      <c r="B2256" s="0" t="n">
        <v>1</v>
      </c>
      <c r="C2256" s="0" t="n">
        <v>3832.5</v>
      </c>
      <c r="D2256" s="0" t="n">
        <v>0</v>
      </c>
      <c r="E2256" s="0" t="n">
        <f aca="false">21*B2256</f>
        <v>21</v>
      </c>
      <c r="F2256" s="0" t="n">
        <f aca="false">C2256+D2256</f>
        <v>3832.5</v>
      </c>
      <c r="G2256" s="0" t="n">
        <f aca="false">F2256+E2256</f>
        <v>3853.5</v>
      </c>
      <c r="H2256" s="18" t="n">
        <v>205314151</v>
      </c>
      <c r="I2256" s="47" t="s">
        <v>11359</v>
      </c>
      <c r="J2256" s="48" t="n">
        <v>3853.5</v>
      </c>
      <c r="K2256" s="0" t="n">
        <f aca="false">G2256-J2256</f>
        <v>0</v>
      </c>
    </row>
    <row r="2257" customFormat="false" ht="15.65" hidden="false" customHeight="false" outlineLevel="0" collapsed="false">
      <c r="A2257" s="0" t="n">
        <v>205314162</v>
      </c>
      <c r="B2257" s="0" t="n">
        <v>5</v>
      </c>
      <c r="C2257" s="0" t="n">
        <v>19162.5</v>
      </c>
      <c r="D2257" s="0" t="n">
        <v>0</v>
      </c>
      <c r="E2257" s="0" t="n">
        <f aca="false">21*B2257</f>
        <v>105</v>
      </c>
      <c r="F2257" s="0" t="n">
        <f aca="false">C2257+D2257</f>
        <v>19162.5</v>
      </c>
      <c r="G2257" s="0" t="n">
        <f aca="false">F2257+E2257</f>
        <v>19267.5</v>
      </c>
      <c r="H2257" s="18" t="n">
        <v>205314162</v>
      </c>
      <c r="I2257" s="47" t="s">
        <v>11360</v>
      </c>
      <c r="J2257" s="48" t="n">
        <v>19267.5</v>
      </c>
      <c r="K2257" s="0" t="n">
        <f aca="false">G2257-J2257</f>
        <v>0</v>
      </c>
    </row>
    <row r="2258" customFormat="false" ht="29.85" hidden="false" customHeight="false" outlineLevel="0" collapsed="false">
      <c r="A2258" s="0" t="n">
        <v>205314167</v>
      </c>
      <c r="B2258" s="0" t="n">
        <v>5</v>
      </c>
      <c r="C2258" s="0" t="n">
        <v>23362.5</v>
      </c>
      <c r="D2258" s="0" t="n">
        <v>0</v>
      </c>
      <c r="E2258" s="0" t="n">
        <f aca="false">21*B2258</f>
        <v>105</v>
      </c>
      <c r="F2258" s="0" t="n">
        <f aca="false">C2258+D2258</f>
        <v>23362.5</v>
      </c>
      <c r="G2258" s="0" t="n">
        <f aca="false">F2258+E2258</f>
        <v>23467.5</v>
      </c>
      <c r="H2258" s="18" t="n">
        <v>205314167</v>
      </c>
      <c r="I2258" s="47" t="s">
        <v>11361</v>
      </c>
      <c r="J2258" s="48" t="n">
        <v>23467.5</v>
      </c>
      <c r="K2258" s="0" t="n">
        <f aca="false">G2258-J2258</f>
        <v>0</v>
      </c>
    </row>
    <row r="2259" customFormat="false" ht="29.85" hidden="false" customHeight="false" outlineLevel="0" collapsed="false">
      <c r="A2259" s="0" t="n">
        <v>205314169</v>
      </c>
      <c r="B2259" s="0" t="n">
        <v>3</v>
      </c>
      <c r="C2259" s="0" t="n">
        <v>11497.5</v>
      </c>
      <c r="D2259" s="0" t="n">
        <v>0</v>
      </c>
      <c r="E2259" s="0" t="n">
        <f aca="false">21*B2259</f>
        <v>63</v>
      </c>
      <c r="F2259" s="0" t="n">
        <f aca="false">C2259+D2259</f>
        <v>11497.5</v>
      </c>
      <c r="G2259" s="0" t="n">
        <f aca="false">F2259+E2259</f>
        <v>11560.5</v>
      </c>
      <c r="H2259" s="18" t="n">
        <v>205314169</v>
      </c>
      <c r="I2259" s="47" t="s">
        <v>11362</v>
      </c>
      <c r="J2259" s="48" t="n">
        <v>11560.5</v>
      </c>
      <c r="K2259" s="0" t="n">
        <f aca="false">G2259-J2259</f>
        <v>0</v>
      </c>
    </row>
    <row r="2260" customFormat="false" ht="29.85" hidden="false" customHeight="false" outlineLevel="0" collapsed="false">
      <c r="A2260" s="0" t="n">
        <v>205314178</v>
      </c>
      <c r="B2260" s="0" t="n">
        <v>4</v>
      </c>
      <c r="C2260" s="0" t="n">
        <v>15330</v>
      </c>
      <c r="D2260" s="0" t="n">
        <v>0</v>
      </c>
      <c r="E2260" s="0" t="n">
        <f aca="false">21*B2260</f>
        <v>84</v>
      </c>
      <c r="F2260" s="0" t="n">
        <f aca="false">C2260+D2260</f>
        <v>15330</v>
      </c>
      <c r="G2260" s="0" t="n">
        <f aca="false">F2260+E2260</f>
        <v>15414</v>
      </c>
      <c r="H2260" s="18" t="n">
        <v>205314178</v>
      </c>
      <c r="I2260" s="47" t="s">
        <v>11363</v>
      </c>
      <c r="J2260" s="48" t="n">
        <v>15414</v>
      </c>
      <c r="K2260" s="0" t="n">
        <f aca="false">G2260-J2260</f>
        <v>0</v>
      </c>
    </row>
    <row r="2261" customFormat="false" ht="15.65" hidden="false" customHeight="false" outlineLevel="0" collapsed="false">
      <c r="A2261" s="0" t="n">
        <v>205314181</v>
      </c>
      <c r="B2261" s="0" t="n">
        <v>2</v>
      </c>
      <c r="C2261" s="0" t="n">
        <v>7665</v>
      </c>
      <c r="D2261" s="0" t="n">
        <v>0</v>
      </c>
      <c r="E2261" s="0" t="n">
        <f aca="false">21*B2261</f>
        <v>42</v>
      </c>
      <c r="F2261" s="0" t="n">
        <f aca="false">C2261+D2261</f>
        <v>7665</v>
      </c>
      <c r="G2261" s="0" t="n">
        <f aca="false">F2261+E2261</f>
        <v>7707</v>
      </c>
      <c r="H2261" s="18" t="n">
        <v>205314181</v>
      </c>
      <c r="I2261" s="47" t="s">
        <v>11364</v>
      </c>
      <c r="J2261" s="48" t="n">
        <v>7707</v>
      </c>
      <c r="K2261" s="0" t="n">
        <f aca="false">G2261-J2261</f>
        <v>0</v>
      </c>
    </row>
    <row r="2262" customFormat="false" ht="29.85" hidden="false" customHeight="false" outlineLevel="0" collapsed="false">
      <c r="A2262" s="0" t="n">
        <v>205314183</v>
      </c>
      <c r="B2262" s="0" t="n">
        <v>6</v>
      </c>
      <c r="C2262" s="0" t="n">
        <v>22995</v>
      </c>
      <c r="D2262" s="0" t="n">
        <v>0</v>
      </c>
      <c r="E2262" s="0" t="n">
        <f aca="false">21*B2262</f>
        <v>126</v>
      </c>
      <c r="F2262" s="0" t="n">
        <f aca="false">C2262+D2262</f>
        <v>22995</v>
      </c>
      <c r="G2262" s="0" t="n">
        <f aca="false">F2262+E2262</f>
        <v>23121</v>
      </c>
      <c r="H2262" s="18" t="n">
        <v>205314183</v>
      </c>
      <c r="I2262" s="47" t="s">
        <v>11365</v>
      </c>
      <c r="J2262" s="48" t="n">
        <v>23121</v>
      </c>
      <c r="K2262" s="0" t="n">
        <f aca="false">G2262-J2262</f>
        <v>0</v>
      </c>
    </row>
    <row r="2263" customFormat="false" ht="15.65" hidden="false" customHeight="false" outlineLevel="0" collapsed="false">
      <c r="A2263" s="0" t="n">
        <v>205314192</v>
      </c>
      <c r="B2263" s="0" t="n">
        <v>3</v>
      </c>
      <c r="C2263" s="0" t="n">
        <v>11497.5</v>
      </c>
      <c r="D2263" s="0" t="n">
        <v>0</v>
      </c>
      <c r="E2263" s="0" t="n">
        <f aca="false">21*B2263</f>
        <v>63</v>
      </c>
      <c r="F2263" s="0" t="n">
        <f aca="false">C2263+D2263</f>
        <v>11497.5</v>
      </c>
      <c r="G2263" s="0" t="n">
        <f aca="false">F2263+E2263</f>
        <v>11560.5</v>
      </c>
      <c r="H2263" s="18" t="n">
        <v>205314192</v>
      </c>
      <c r="I2263" s="47" t="s">
        <v>11366</v>
      </c>
      <c r="J2263" s="48" t="n">
        <v>11560.5</v>
      </c>
      <c r="K2263" s="0" t="n">
        <f aca="false">G2263-J2263</f>
        <v>0</v>
      </c>
    </row>
    <row r="2264" customFormat="false" ht="29.85" hidden="false" customHeight="false" outlineLevel="0" collapsed="false">
      <c r="A2264" s="0" t="n">
        <v>205314197</v>
      </c>
      <c r="B2264" s="0" t="n">
        <v>1</v>
      </c>
      <c r="C2264" s="0" t="n">
        <v>4672.5</v>
      </c>
      <c r="D2264" s="0" t="n">
        <v>0</v>
      </c>
      <c r="E2264" s="0" t="n">
        <f aca="false">21*B2264</f>
        <v>21</v>
      </c>
      <c r="F2264" s="0" t="n">
        <f aca="false">C2264+D2264</f>
        <v>4672.5</v>
      </c>
      <c r="G2264" s="0" t="n">
        <f aca="false">F2264+E2264</f>
        <v>4693.5</v>
      </c>
      <c r="H2264" s="18" t="n">
        <v>205314197</v>
      </c>
      <c r="I2264" s="47" t="s">
        <v>11367</v>
      </c>
      <c r="J2264" s="48" t="n">
        <v>4693.5</v>
      </c>
      <c r="K2264" s="0" t="n">
        <f aca="false">G2264-J2264</f>
        <v>0</v>
      </c>
    </row>
    <row r="2265" customFormat="false" ht="15.65" hidden="false" customHeight="false" outlineLevel="0" collapsed="false">
      <c r="A2265" s="0" t="n">
        <v>205314216</v>
      </c>
      <c r="B2265" s="0" t="n">
        <v>3</v>
      </c>
      <c r="C2265" s="0" t="n">
        <v>11497.5</v>
      </c>
      <c r="D2265" s="0" t="n">
        <v>0</v>
      </c>
      <c r="E2265" s="0" t="n">
        <f aca="false">21*B2265</f>
        <v>63</v>
      </c>
      <c r="F2265" s="0" t="n">
        <f aca="false">C2265+D2265</f>
        <v>11497.5</v>
      </c>
      <c r="G2265" s="0" t="n">
        <f aca="false">F2265+E2265</f>
        <v>11560.5</v>
      </c>
      <c r="H2265" s="18" t="n">
        <v>205314216</v>
      </c>
      <c r="I2265" s="47" t="s">
        <v>11368</v>
      </c>
      <c r="J2265" s="48" t="n">
        <v>11560.5</v>
      </c>
      <c r="K2265" s="0" t="n">
        <f aca="false">G2265-J2265</f>
        <v>0</v>
      </c>
    </row>
    <row r="2266" customFormat="false" ht="15.65" hidden="false" customHeight="false" outlineLevel="0" collapsed="false">
      <c r="A2266" s="0" t="n">
        <v>205314221</v>
      </c>
      <c r="B2266" s="0" t="n">
        <v>3</v>
      </c>
      <c r="C2266" s="0" t="n">
        <v>11497.5</v>
      </c>
      <c r="D2266" s="0" t="n">
        <v>0</v>
      </c>
      <c r="E2266" s="0" t="n">
        <f aca="false">21*B2266</f>
        <v>63</v>
      </c>
      <c r="F2266" s="0" t="n">
        <f aca="false">C2266+D2266</f>
        <v>11497.5</v>
      </c>
      <c r="G2266" s="0" t="n">
        <f aca="false">F2266+E2266</f>
        <v>11560.5</v>
      </c>
      <c r="H2266" s="18" t="n">
        <v>205314221</v>
      </c>
      <c r="I2266" s="47" t="s">
        <v>11369</v>
      </c>
      <c r="J2266" s="48" t="n">
        <v>11560.5</v>
      </c>
      <c r="K2266" s="0" t="n">
        <f aca="false">G2266-J2266</f>
        <v>0</v>
      </c>
    </row>
    <row r="2267" customFormat="false" ht="15.65" hidden="false" customHeight="false" outlineLevel="0" collapsed="false">
      <c r="A2267" s="0" t="n">
        <v>205314226</v>
      </c>
      <c r="B2267" s="0" t="n">
        <v>4</v>
      </c>
      <c r="C2267" s="0" t="n">
        <v>15330</v>
      </c>
      <c r="D2267" s="0" t="n">
        <v>0</v>
      </c>
      <c r="E2267" s="0" t="n">
        <f aca="false">21*B2267</f>
        <v>84</v>
      </c>
      <c r="F2267" s="0" t="n">
        <f aca="false">C2267+D2267</f>
        <v>15330</v>
      </c>
      <c r="G2267" s="0" t="n">
        <f aca="false">F2267+E2267</f>
        <v>15414</v>
      </c>
      <c r="H2267" s="18" t="n">
        <v>205314226</v>
      </c>
      <c r="I2267" s="47" t="s">
        <v>11370</v>
      </c>
      <c r="J2267" s="48" t="n">
        <v>15414</v>
      </c>
      <c r="K2267" s="0" t="n">
        <f aca="false">G2267-J2267</f>
        <v>0</v>
      </c>
    </row>
    <row r="2268" customFormat="false" ht="15.65" hidden="false" customHeight="false" outlineLevel="0" collapsed="false">
      <c r="A2268" s="0" t="n">
        <v>205314233</v>
      </c>
      <c r="B2268" s="0" t="n">
        <v>2</v>
      </c>
      <c r="C2268" s="0" t="n">
        <v>7410.8</v>
      </c>
      <c r="D2268" s="0" t="n">
        <v>4034</v>
      </c>
      <c r="E2268" s="0" t="n">
        <f aca="false">21*B2268</f>
        <v>42</v>
      </c>
      <c r="F2268" s="0" t="n">
        <f aca="false">C2268+D2268</f>
        <v>11444.8</v>
      </c>
      <c r="G2268" s="0" t="n">
        <f aca="false">F2268+E2268</f>
        <v>11486.8</v>
      </c>
      <c r="H2268" s="18" t="n">
        <v>205314233</v>
      </c>
      <c r="I2268" s="47" t="s">
        <v>11371</v>
      </c>
      <c r="J2268" s="48" t="n">
        <v>11486.8</v>
      </c>
      <c r="K2268" s="0" t="n">
        <f aca="false">G2268-J2268</f>
        <v>0</v>
      </c>
    </row>
    <row r="2269" customFormat="false" ht="29.85" hidden="false" customHeight="false" outlineLevel="0" collapsed="false">
      <c r="A2269" s="0" t="n">
        <v>205314241</v>
      </c>
      <c r="B2269" s="0" t="n">
        <v>2</v>
      </c>
      <c r="C2269" s="0" t="n">
        <v>7665</v>
      </c>
      <c r="D2269" s="0" t="n">
        <v>0</v>
      </c>
      <c r="E2269" s="0" t="n">
        <f aca="false">21*B2269</f>
        <v>42</v>
      </c>
      <c r="F2269" s="0" t="n">
        <f aca="false">C2269+D2269</f>
        <v>7665</v>
      </c>
      <c r="G2269" s="0" t="n">
        <f aca="false">F2269+E2269</f>
        <v>7707</v>
      </c>
      <c r="H2269" s="18" t="n">
        <v>205314241</v>
      </c>
      <c r="I2269" s="47" t="s">
        <v>11372</v>
      </c>
      <c r="J2269" s="48" t="n">
        <v>7707</v>
      </c>
      <c r="K2269" s="0" t="n">
        <f aca="false">G2269-J2269</f>
        <v>0</v>
      </c>
    </row>
    <row r="2270" customFormat="false" ht="29.85" hidden="false" customHeight="false" outlineLevel="0" collapsed="false">
      <c r="A2270" s="0" t="n">
        <v>205314243</v>
      </c>
      <c r="B2270" s="0" t="n">
        <v>7</v>
      </c>
      <c r="C2270" s="0" t="n">
        <v>26827.5</v>
      </c>
      <c r="D2270" s="0" t="n">
        <v>0</v>
      </c>
      <c r="E2270" s="0" t="n">
        <f aca="false">21*B2270</f>
        <v>147</v>
      </c>
      <c r="F2270" s="0" t="n">
        <f aca="false">C2270+D2270</f>
        <v>26827.5</v>
      </c>
      <c r="G2270" s="0" t="n">
        <f aca="false">F2270+E2270</f>
        <v>26974.5</v>
      </c>
      <c r="H2270" s="18" t="n">
        <v>205314243</v>
      </c>
      <c r="I2270" s="47" t="s">
        <v>11373</v>
      </c>
      <c r="J2270" s="48" t="n">
        <v>26974.5</v>
      </c>
      <c r="K2270" s="0" t="n">
        <f aca="false">G2270-J2270</f>
        <v>0</v>
      </c>
    </row>
    <row r="2271" customFormat="false" ht="29.85" hidden="false" customHeight="false" outlineLevel="0" collapsed="false">
      <c r="A2271" s="0" t="n">
        <v>205314256</v>
      </c>
      <c r="B2271" s="0" t="n">
        <v>2</v>
      </c>
      <c r="C2271" s="0" t="n">
        <v>7665</v>
      </c>
      <c r="D2271" s="0" t="n">
        <v>0</v>
      </c>
      <c r="E2271" s="0" t="n">
        <f aca="false">21*B2271</f>
        <v>42</v>
      </c>
      <c r="F2271" s="0" t="n">
        <f aca="false">C2271+D2271</f>
        <v>7665</v>
      </c>
      <c r="G2271" s="0" t="n">
        <f aca="false">F2271+E2271</f>
        <v>7707</v>
      </c>
      <c r="H2271" s="18" t="n">
        <v>205314256</v>
      </c>
      <c r="I2271" s="47" t="s">
        <v>11374</v>
      </c>
      <c r="J2271" s="48" t="n">
        <v>7707</v>
      </c>
      <c r="K2271" s="0" t="n">
        <f aca="false">G2271-J2271</f>
        <v>0</v>
      </c>
    </row>
    <row r="2272" customFormat="false" ht="29.85" hidden="false" customHeight="false" outlineLevel="0" collapsed="false">
      <c r="A2272" s="0" t="n">
        <v>205314261</v>
      </c>
      <c r="B2272" s="0" t="n">
        <v>2</v>
      </c>
      <c r="C2272" s="0" t="n">
        <v>7665</v>
      </c>
      <c r="D2272" s="0" t="n">
        <v>0</v>
      </c>
      <c r="E2272" s="0" t="n">
        <f aca="false">21*B2272</f>
        <v>42</v>
      </c>
      <c r="F2272" s="0" t="n">
        <f aca="false">C2272+D2272</f>
        <v>7665</v>
      </c>
      <c r="G2272" s="0" t="n">
        <f aca="false">F2272+E2272</f>
        <v>7707</v>
      </c>
      <c r="H2272" s="18" t="n">
        <v>205314261</v>
      </c>
      <c r="I2272" s="47" t="s">
        <v>11375</v>
      </c>
      <c r="J2272" s="48" t="n">
        <v>7707</v>
      </c>
      <c r="K2272" s="0" t="n">
        <f aca="false">G2272-J2272</f>
        <v>0</v>
      </c>
    </row>
    <row r="2273" customFormat="false" ht="15.65" hidden="false" customHeight="false" outlineLevel="0" collapsed="false">
      <c r="A2273" s="0" t="n">
        <v>205314264</v>
      </c>
      <c r="B2273" s="0" t="n">
        <v>5</v>
      </c>
      <c r="C2273" s="0" t="n">
        <v>19162.5</v>
      </c>
      <c r="D2273" s="0" t="n">
        <v>0</v>
      </c>
      <c r="E2273" s="0" t="n">
        <f aca="false">21*B2273</f>
        <v>105</v>
      </c>
      <c r="F2273" s="0" t="n">
        <f aca="false">C2273+D2273</f>
        <v>19162.5</v>
      </c>
      <c r="G2273" s="0" t="n">
        <f aca="false">F2273+E2273</f>
        <v>19267.5</v>
      </c>
      <c r="H2273" s="18" t="n">
        <v>205314264</v>
      </c>
      <c r="I2273" s="47" t="s">
        <v>11376</v>
      </c>
      <c r="J2273" s="48" t="n">
        <v>19267.5</v>
      </c>
      <c r="K2273" s="0" t="n">
        <f aca="false">G2273-J2273</f>
        <v>0</v>
      </c>
    </row>
    <row r="2274" customFormat="false" ht="29.85" hidden="false" customHeight="false" outlineLevel="0" collapsed="false">
      <c r="A2274" s="0" t="n">
        <v>205314278</v>
      </c>
      <c r="B2274" s="0" t="n">
        <v>1</v>
      </c>
      <c r="C2274" s="0" t="n">
        <v>3832.5</v>
      </c>
      <c r="D2274" s="0" t="n">
        <v>0</v>
      </c>
      <c r="E2274" s="0" t="n">
        <f aca="false">21*B2274</f>
        <v>21</v>
      </c>
      <c r="F2274" s="0" t="n">
        <f aca="false">C2274+D2274</f>
        <v>3832.5</v>
      </c>
      <c r="G2274" s="0" t="n">
        <f aca="false">F2274+E2274</f>
        <v>3853.5</v>
      </c>
      <c r="H2274" s="18" t="n">
        <v>205314278</v>
      </c>
      <c r="I2274" s="47" t="s">
        <v>11377</v>
      </c>
      <c r="J2274" s="48" t="n">
        <v>3853.5</v>
      </c>
      <c r="K2274" s="0" t="n">
        <f aca="false">G2274-J2274</f>
        <v>0</v>
      </c>
    </row>
    <row r="2275" customFormat="false" ht="29.85" hidden="false" customHeight="false" outlineLevel="0" collapsed="false">
      <c r="A2275" s="0" t="n">
        <v>205314296</v>
      </c>
      <c r="B2275" s="0" t="n">
        <v>2</v>
      </c>
      <c r="C2275" s="0" t="n">
        <v>7665</v>
      </c>
      <c r="D2275" s="0" t="n">
        <v>0</v>
      </c>
      <c r="E2275" s="0" t="n">
        <f aca="false">21*B2275</f>
        <v>42</v>
      </c>
      <c r="F2275" s="0" t="n">
        <f aca="false">C2275+D2275</f>
        <v>7665</v>
      </c>
      <c r="G2275" s="0" t="n">
        <f aca="false">F2275+E2275</f>
        <v>7707</v>
      </c>
      <c r="H2275" s="18" t="n">
        <v>205314296</v>
      </c>
      <c r="I2275" s="47" t="s">
        <v>11378</v>
      </c>
      <c r="J2275" s="48" t="n">
        <v>7707</v>
      </c>
      <c r="K2275" s="0" t="n">
        <f aca="false">G2275-J2275</f>
        <v>0</v>
      </c>
    </row>
    <row r="2276" customFormat="false" ht="15.65" hidden="false" customHeight="false" outlineLevel="0" collapsed="false">
      <c r="A2276" s="0" t="n">
        <v>205314297</v>
      </c>
      <c r="B2276" s="0" t="n">
        <v>6</v>
      </c>
      <c r="C2276" s="0" t="n">
        <v>22995</v>
      </c>
      <c r="D2276" s="0" t="n">
        <v>0</v>
      </c>
      <c r="E2276" s="0" t="n">
        <f aca="false">21*B2276</f>
        <v>126</v>
      </c>
      <c r="F2276" s="0" t="n">
        <f aca="false">C2276+D2276</f>
        <v>22995</v>
      </c>
      <c r="G2276" s="0" t="n">
        <f aca="false">F2276+E2276</f>
        <v>23121</v>
      </c>
      <c r="H2276" s="18" t="n">
        <v>205314297</v>
      </c>
      <c r="I2276" s="47" t="s">
        <v>11379</v>
      </c>
      <c r="J2276" s="48" t="n">
        <v>23121</v>
      </c>
      <c r="K2276" s="0" t="n">
        <f aca="false">G2276-J2276</f>
        <v>0</v>
      </c>
    </row>
    <row r="2277" customFormat="false" ht="15.65" hidden="false" customHeight="false" outlineLevel="0" collapsed="false">
      <c r="A2277" s="0" t="n">
        <v>205314303</v>
      </c>
      <c r="B2277" s="0" t="n">
        <v>1</v>
      </c>
      <c r="C2277" s="0" t="n">
        <v>3832.5</v>
      </c>
      <c r="D2277" s="0" t="n">
        <v>0</v>
      </c>
      <c r="E2277" s="0" t="n">
        <f aca="false">21*B2277</f>
        <v>21</v>
      </c>
      <c r="F2277" s="0" t="n">
        <f aca="false">C2277+D2277</f>
        <v>3832.5</v>
      </c>
      <c r="G2277" s="0" t="n">
        <f aca="false">F2277+E2277</f>
        <v>3853.5</v>
      </c>
      <c r="H2277" s="53" t="n">
        <v>205314303</v>
      </c>
      <c r="I2277" s="47" t="s">
        <v>11380</v>
      </c>
      <c r="J2277" s="48" t="n">
        <v>3853.5</v>
      </c>
      <c r="K2277" s="0" t="n">
        <f aca="false">G2277-J2277</f>
        <v>0</v>
      </c>
    </row>
    <row r="2278" customFormat="false" ht="29.85" hidden="false" customHeight="false" outlineLevel="0" collapsed="false">
      <c r="A2278" s="0" t="n">
        <v>205314309</v>
      </c>
      <c r="B2278" s="0" t="n">
        <v>1</v>
      </c>
      <c r="C2278" s="0" t="n">
        <v>4672.5</v>
      </c>
      <c r="D2278" s="0" t="n">
        <v>0</v>
      </c>
      <c r="E2278" s="0" t="n">
        <f aca="false">21*B2278</f>
        <v>21</v>
      </c>
      <c r="F2278" s="0" t="n">
        <f aca="false">C2278+D2278</f>
        <v>4672.5</v>
      </c>
      <c r="G2278" s="0" t="n">
        <f aca="false">F2278+E2278</f>
        <v>4693.5</v>
      </c>
      <c r="H2278" s="18" t="n">
        <v>205314309</v>
      </c>
      <c r="I2278" s="47" t="s">
        <v>11381</v>
      </c>
      <c r="J2278" s="48" t="n">
        <v>4693.5</v>
      </c>
      <c r="K2278" s="0" t="n">
        <f aca="false">G2278-J2278</f>
        <v>0</v>
      </c>
    </row>
    <row r="2279" customFormat="false" ht="15.65" hidden="false" customHeight="false" outlineLevel="0" collapsed="false">
      <c r="A2279" s="0" t="n">
        <v>205314318</v>
      </c>
      <c r="B2279" s="0" t="n">
        <v>4</v>
      </c>
      <c r="C2279" s="0" t="n">
        <v>15330</v>
      </c>
      <c r="D2279" s="0" t="n">
        <v>0</v>
      </c>
      <c r="E2279" s="0" t="n">
        <f aca="false">21*B2279</f>
        <v>84</v>
      </c>
      <c r="F2279" s="0" t="n">
        <f aca="false">C2279+D2279</f>
        <v>15330</v>
      </c>
      <c r="G2279" s="0" t="n">
        <f aca="false">F2279+E2279</f>
        <v>15414</v>
      </c>
      <c r="H2279" s="18" t="n">
        <v>205314318</v>
      </c>
      <c r="I2279" s="47" t="s">
        <v>11382</v>
      </c>
      <c r="J2279" s="48" t="n">
        <v>15414</v>
      </c>
      <c r="K2279" s="0" t="n">
        <f aca="false">G2279-J2279</f>
        <v>0</v>
      </c>
    </row>
    <row r="2280" customFormat="false" ht="29.85" hidden="false" customHeight="false" outlineLevel="0" collapsed="false">
      <c r="A2280" s="0" t="n">
        <v>205314319</v>
      </c>
      <c r="B2280" s="0" t="n">
        <v>5</v>
      </c>
      <c r="C2280" s="0" t="n">
        <v>19162.5</v>
      </c>
      <c r="D2280" s="0" t="n">
        <v>0</v>
      </c>
      <c r="E2280" s="0" t="n">
        <f aca="false">21*B2280</f>
        <v>105</v>
      </c>
      <c r="F2280" s="0" t="n">
        <f aca="false">C2280+D2280</f>
        <v>19162.5</v>
      </c>
      <c r="G2280" s="0" t="n">
        <f aca="false">F2280+E2280</f>
        <v>19267.5</v>
      </c>
      <c r="H2280" s="18" t="n">
        <v>205314319</v>
      </c>
      <c r="I2280" s="47" t="s">
        <v>11383</v>
      </c>
      <c r="J2280" s="48" t="n">
        <v>19267.5</v>
      </c>
      <c r="K2280" s="0" t="n">
        <f aca="false">G2280-J2280</f>
        <v>0</v>
      </c>
    </row>
    <row r="2281" customFormat="false" ht="29.85" hidden="false" customHeight="false" outlineLevel="0" collapsed="false">
      <c r="A2281" s="0" t="n">
        <v>205314325</v>
      </c>
      <c r="B2281" s="0" t="n">
        <v>2</v>
      </c>
      <c r="C2281" s="0" t="n">
        <v>7665</v>
      </c>
      <c r="D2281" s="0" t="n">
        <v>0</v>
      </c>
      <c r="E2281" s="0" t="n">
        <f aca="false">21*B2281</f>
        <v>42</v>
      </c>
      <c r="F2281" s="0" t="n">
        <f aca="false">C2281+D2281</f>
        <v>7665</v>
      </c>
      <c r="G2281" s="0" t="n">
        <f aca="false">F2281+E2281</f>
        <v>7707</v>
      </c>
      <c r="H2281" s="18" t="n">
        <v>205314325</v>
      </c>
      <c r="I2281" s="47" t="s">
        <v>11384</v>
      </c>
      <c r="J2281" s="48" t="n">
        <v>7707</v>
      </c>
      <c r="K2281" s="0" t="n">
        <f aca="false">G2281-J2281</f>
        <v>0</v>
      </c>
    </row>
    <row r="2282" customFormat="false" ht="29.85" hidden="false" customHeight="false" outlineLevel="0" collapsed="false">
      <c r="A2282" s="0" t="n">
        <v>205314333</v>
      </c>
      <c r="B2282" s="0" t="n">
        <v>3</v>
      </c>
      <c r="C2282" s="0" t="n">
        <v>11497.5</v>
      </c>
      <c r="D2282" s="0" t="n">
        <v>0</v>
      </c>
      <c r="E2282" s="0" t="n">
        <f aca="false">21*B2282</f>
        <v>63</v>
      </c>
      <c r="F2282" s="0" t="n">
        <f aca="false">C2282+D2282</f>
        <v>11497.5</v>
      </c>
      <c r="G2282" s="0" t="n">
        <f aca="false">F2282+E2282</f>
        <v>11560.5</v>
      </c>
      <c r="H2282" s="18" t="n">
        <v>205314333</v>
      </c>
      <c r="I2282" s="47" t="s">
        <v>11385</v>
      </c>
      <c r="J2282" s="48" t="n">
        <v>11560.5</v>
      </c>
      <c r="K2282" s="0" t="n">
        <f aca="false">G2282-J2282</f>
        <v>0</v>
      </c>
    </row>
    <row r="2283" customFormat="false" ht="15.65" hidden="false" customHeight="false" outlineLevel="0" collapsed="false">
      <c r="A2283" s="0" t="n">
        <v>205314334</v>
      </c>
      <c r="B2283" s="0" t="n">
        <v>4</v>
      </c>
      <c r="C2283" s="0" t="n">
        <v>15330</v>
      </c>
      <c r="D2283" s="0" t="n">
        <v>0</v>
      </c>
      <c r="E2283" s="0" t="n">
        <f aca="false">21*B2283</f>
        <v>84</v>
      </c>
      <c r="F2283" s="0" t="n">
        <f aca="false">C2283+D2283</f>
        <v>15330</v>
      </c>
      <c r="G2283" s="0" t="n">
        <f aca="false">F2283+E2283</f>
        <v>15414</v>
      </c>
      <c r="H2283" s="18" t="n">
        <v>205314334</v>
      </c>
      <c r="I2283" s="47" t="s">
        <v>11386</v>
      </c>
      <c r="J2283" s="48" t="n">
        <v>15414</v>
      </c>
      <c r="K2283" s="0" t="n">
        <f aca="false">G2283-J2283</f>
        <v>0</v>
      </c>
    </row>
    <row r="2284" customFormat="false" ht="29.85" hidden="false" customHeight="false" outlineLevel="0" collapsed="false">
      <c r="A2284" s="0" t="n">
        <v>205314335</v>
      </c>
      <c r="B2284" s="0" t="n">
        <v>2</v>
      </c>
      <c r="C2284" s="0" t="n">
        <v>7665</v>
      </c>
      <c r="D2284" s="0" t="n">
        <v>0</v>
      </c>
      <c r="E2284" s="0" t="n">
        <f aca="false">21*B2284</f>
        <v>42</v>
      </c>
      <c r="F2284" s="0" t="n">
        <f aca="false">C2284+D2284</f>
        <v>7665</v>
      </c>
      <c r="G2284" s="0" t="n">
        <f aca="false">F2284+E2284</f>
        <v>7707</v>
      </c>
      <c r="H2284" s="18" t="n">
        <v>205314335</v>
      </c>
      <c r="I2284" s="47" t="s">
        <v>11387</v>
      </c>
      <c r="J2284" s="48" t="n">
        <v>7707</v>
      </c>
      <c r="K2284" s="0" t="n">
        <f aca="false">G2284-J2284</f>
        <v>0</v>
      </c>
    </row>
    <row r="2285" customFormat="false" ht="29.85" hidden="false" customHeight="false" outlineLevel="0" collapsed="false">
      <c r="A2285" s="0" t="n">
        <v>205314339</v>
      </c>
      <c r="B2285" s="0" t="n">
        <v>1</v>
      </c>
      <c r="C2285" s="0" t="n">
        <v>5722.4</v>
      </c>
      <c r="D2285" s="0" t="n">
        <v>0</v>
      </c>
      <c r="E2285" s="0" t="n">
        <f aca="false">21*B2285</f>
        <v>21</v>
      </c>
      <c r="F2285" s="0" t="n">
        <f aca="false">C2285+D2285</f>
        <v>5722.4</v>
      </c>
      <c r="G2285" s="0" t="n">
        <f aca="false">F2285+E2285</f>
        <v>5743.4</v>
      </c>
      <c r="H2285" s="18" t="n">
        <v>205314339</v>
      </c>
      <c r="I2285" s="47" t="s">
        <v>11388</v>
      </c>
      <c r="J2285" s="48" t="n">
        <v>5743.4</v>
      </c>
      <c r="K2285" s="0" t="n">
        <f aca="false">G2285-J2285</f>
        <v>0</v>
      </c>
    </row>
    <row r="2286" customFormat="false" ht="29.85" hidden="false" customHeight="false" outlineLevel="0" collapsed="false">
      <c r="A2286" s="0" t="n">
        <v>205314347</v>
      </c>
      <c r="B2286" s="0" t="n">
        <v>2</v>
      </c>
      <c r="C2286" s="0" t="n">
        <v>11444.8</v>
      </c>
      <c r="D2286" s="0" t="n">
        <v>0</v>
      </c>
      <c r="E2286" s="0" t="n">
        <f aca="false">21*B2286</f>
        <v>42</v>
      </c>
      <c r="F2286" s="0" t="n">
        <f aca="false">C2286+D2286</f>
        <v>11444.8</v>
      </c>
      <c r="G2286" s="0" t="n">
        <f aca="false">F2286+E2286</f>
        <v>11486.8</v>
      </c>
      <c r="H2286" s="53" t="n">
        <v>205314347</v>
      </c>
      <c r="I2286" s="47" t="s">
        <v>11389</v>
      </c>
      <c r="J2286" s="48" t="n">
        <v>11486.8</v>
      </c>
      <c r="K2286" s="0" t="n">
        <f aca="false">G2286-J2286</f>
        <v>0</v>
      </c>
    </row>
    <row r="2287" customFormat="false" ht="29.85" hidden="false" customHeight="false" outlineLevel="0" collapsed="false">
      <c r="A2287" s="0" t="n">
        <v>205314358</v>
      </c>
      <c r="B2287" s="0" t="n">
        <v>4</v>
      </c>
      <c r="C2287" s="0" t="n">
        <v>14820.6</v>
      </c>
      <c r="D2287" s="0" t="n">
        <v>8069</v>
      </c>
      <c r="E2287" s="0" t="n">
        <f aca="false">21*B2287</f>
        <v>84</v>
      </c>
      <c r="F2287" s="0" t="n">
        <f aca="false">C2287+D2287</f>
        <v>22889.6</v>
      </c>
      <c r="G2287" s="0" t="n">
        <f aca="false">F2287+E2287</f>
        <v>22973.6</v>
      </c>
      <c r="H2287" s="18" t="n">
        <v>205314358</v>
      </c>
      <c r="I2287" s="47" t="s">
        <v>11390</v>
      </c>
      <c r="J2287" s="48" t="n">
        <v>22973.6</v>
      </c>
      <c r="K2287" s="0" t="n">
        <f aca="false">G2287-J2287</f>
        <v>0</v>
      </c>
    </row>
    <row r="2288" customFormat="false" ht="29.85" hidden="false" customHeight="false" outlineLevel="0" collapsed="false">
      <c r="A2288" s="0" t="n">
        <v>205314362</v>
      </c>
      <c r="B2288" s="0" t="n">
        <v>1</v>
      </c>
      <c r="C2288" s="0" t="n">
        <v>3832.5</v>
      </c>
      <c r="D2288" s="0" t="n">
        <v>0</v>
      </c>
      <c r="E2288" s="0" t="n">
        <f aca="false">21*B2288</f>
        <v>21</v>
      </c>
      <c r="F2288" s="0" t="n">
        <f aca="false">C2288+D2288</f>
        <v>3832.5</v>
      </c>
      <c r="G2288" s="0" t="n">
        <f aca="false">F2288+E2288</f>
        <v>3853.5</v>
      </c>
      <c r="H2288" s="18" t="n">
        <v>205314362</v>
      </c>
      <c r="I2288" s="47" t="s">
        <v>11391</v>
      </c>
      <c r="J2288" s="48" t="n">
        <v>3853.5</v>
      </c>
      <c r="K2288" s="0" t="n">
        <f aca="false">G2288-J2288</f>
        <v>0</v>
      </c>
    </row>
    <row r="2289" customFormat="false" ht="29.85" hidden="false" customHeight="false" outlineLevel="0" collapsed="false">
      <c r="A2289" s="0" t="n">
        <v>205314393</v>
      </c>
      <c r="B2289" s="0" t="n">
        <v>2</v>
      </c>
      <c r="C2289" s="0" t="n">
        <v>7665</v>
      </c>
      <c r="D2289" s="0" t="n">
        <v>0</v>
      </c>
      <c r="E2289" s="0" t="n">
        <f aca="false">21*B2289</f>
        <v>42</v>
      </c>
      <c r="F2289" s="0" t="n">
        <f aca="false">C2289+D2289</f>
        <v>7665</v>
      </c>
      <c r="G2289" s="0" t="n">
        <f aca="false">F2289+E2289</f>
        <v>7707</v>
      </c>
      <c r="H2289" s="18" t="n">
        <v>205314393</v>
      </c>
      <c r="I2289" s="47" t="s">
        <v>11392</v>
      </c>
      <c r="J2289" s="48" t="n">
        <v>7707</v>
      </c>
      <c r="K2289" s="0" t="n">
        <f aca="false">G2289-J2289</f>
        <v>0</v>
      </c>
    </row>
    <row r="2290" customFormat="false" ht="29.85" hidden="false" customHeight="false" outlineLevel="0" collapsed="false">
      <c r="A2290" s="0" t="n">
        <v>205314396</v>
      </c>
      <c r="B2290" s="0" t="n">
        <v>7</v>
      </c>
      <c r="C2290" s="0" t="n">
        <v>26827.5</v>
      </c>
      <c r="D2290" s="0" t="n">
        <v>0</v>
      </c>
      <c r="E2290" s="0" t="n">
        <f aca="false">21*B2290</f>
        <v>147</v>
      </c>
      <c r="F2290" s="0" t="n">
        <f aca="false">C2290+D2290</f>
        <v>26827.5</v>
      </c>
      <c r="G2290" s="0" t="n">
        <f aca="false">F2290+E2290</f>
        <v>26974.5</v>
      </c>
      <c r="H2290" s="18" t="n">
        <v>205314396</v>
      </c>
      <c r="I2290" s="47" t="s">
        <v>11393</v>
      </c>
      <c r="J2290" s="48" t="n">
        <v>26974.5</v>
      </c>
      <c r="K2290" s="0" t="n">
        <f aca="false">G2290-J2290</f>
        <v>0</v>
      </c>
    </row>
    <row r="2291" customFormat="false" ht="29.85" hidden="false" customHeight="false" outlineLevel="0" collapsed="false">
      <c r="A2291" s="0" t="n">
        <v>205314406</v>
      </c>
      <c r="B2291" s="0" t="n">
        <v>5</v>
      </c>
      <c r="C2291" s="0" t="n">
        <v>19162.5</v>
      </c>
      <c r="D2291" s="0" t="n">
        <v>0</v>
      </c>
      <c r="E2291" s="0" t="n">
        <f aca="false">21*B2291</f>
        <v>105</v>
      </c>
      <c r="F2291" s="0" t="n">
        <f aca="false">C2291+D2291</f>
        <v>19162.5</v>
      </c>
      <c r="G2291" s="0" t="n">
        <f aca="false">F2291+E2291</f>
        <v>19267.5</v>
      </c>
      <c r="H2291" s="18" t="n">
        <v>205314406</v>
      </c>
      <c r="I2291" s="47" t="s">
        <v>11394</v>
      </c>
      <c r="J2291" s="48" t="n">
        <v>19267.5</v>
      </c>
      <c r="K2291" s="0" t="n">
        <f aca="false">G2291-J2291</f>
        <v>0</v>
      </c>
    </row>
    <row r="2292" customFormat="false" ht="29.85" hidden="false" customHeight="false" outlineLevel="0" collapsed="false">
      <c r="A2292" s="0" t="n">
        <v>205314408</v>
      </c>
      <c r="B2292" s="0" t="n">
        <v>2</v>
      </c>
      <c r="C2292" s="0" t="n">
        <v>7665</v>
      </c>
      <c r="D2292" s="0" t="n">
        <v>0</v>
      </c>
      <c r="E2292" s="0" t="n">
        <f aca="false">21*B2292</f>
        <v>42</v>
      </c>
      <c r="F2292" s="0" t="n">
        <f aca="false">C2292+D2292</f>
        <v>7665</v>
      </c>
      <c r="G2292" s="0" t="n">
        <f aca="false">F2292+E2292</f>
        <v>7707</v>
      </c>
      <c r="H2292" s="18" t="n">
        <v>205314408</v>
      </c>
      <c r="I2292" s="47" t="s">
        <v>11395</v>
      </c>
      <c r="J2292" s="48" t="n">
        <v>7707</v>
      </c>
      <c r="K2292" s="0" t="n">
        <f aca="false">G2292-J2292</f>
        <v>0</v>
      </c>
    </row>
    <row r="2293" customFormat="false" ht="29.85" hidden="false" customHeight="false" outlineLevel="0" collapsed="false">
      <c r="A2293" s="0" t="n">
        <v>205314411</v>
      </c>
      <c r="B2293" s="0" t="n">
        <v>2</v>
      </c>
      <c r="C2293" s="0" t="n">
        <v>7665</v>
      </c>
      <c r="D2293" s="0" t="n">
        <v>0</v>
      </c>
      <c r="E2293" s="0" t="n">
        <f aca="false">21*B2293</f>
        <v>42</v>
      </c>
      <c r="F2293" s="0" t="n">
        <f aca="false">C2293+D2293</f>
        <v>7665</v>
      </c>
      <c r="G2293" s="0" t="n">
        <f aca="false">F2293+E2293</f>
        <v>7707</v>
      </c>
      <c r="H2293" s="53" t="n">
        <v>205314411</v>
      </c>
      <c r="I2293" s="47" t="s">
        <v>11396</v>
      </c>
      <c r="J2293" s="48" t="n">
        <v>7707</v>
      </c>
      <c r="K2293" s="0" t="n">
        <f aca="false">G2293-J2293</f>
        <v>0</v>
      </c>
    </row>
    <row r="2294" customFormat="false" ht="29.85" hidden="false" customHeight="false" outlineLevel="0" collapsed="false">
      <c r="A2294" s="0" t="n">
        <v>205314413</v>
      </c>
      <c r="B2294" s="0" t="n">
        <v>1</v>
      </c>
      <c r="C2294" s="0" t="n">
        <v>3832.5</v>
      </c>
      <c r="D2294" s="0" t="n">
        <v>0</v>
      </c>
      <c r="E2294" s="0" t="n">
        <f aca="false">21*B2294</f>
        <v>21</v>
      </c>
      <c r="F2294" s="0" t="n">
        <f aca="false">C2294+D2294</f>
        <v>3832.5</v>
      </c>
      <c r="G2294" s="0" t="n">
        <f aca="false">F2294+E2294</f>
        <v>3853.5</v>
      </c>
      <c r="H2294" s="18" t="n">
        <v>205314413</v>
      </c>
      <c r="I2294" s="47" t="s">
        <v>11397</v>
      </c>
      <c r="J2294" s="48" t="n">
        <v>3853.5</v>
      </c>
      <c r="K2294" s="0" t="n">
        <f aca="false">G2294-J2294</f>
        <v>0</v>
      </c>
    </row>
    <row r="2295" customFormat="false" ht="15.65" hidden="false" customHeight="false" outlineLevel="0" collapsed="false">
      <c r="A2295" s="0" t="n">
        <v>205314415</v>
      </c>
      <c r="B2295" s="0" t="n">
        <v>2</v>
      </c>
      <c r="C2295" s="0" t="n">
        <v>7665</v>
      </c>
      <c r="D2295" s="0" t="n">
        <v>0</v>
      </c>
      <c r="E2295" s="0" t="n">
        <f aca="false">21*B2295</f>
        <v>42</v>
      </c>
      <c r="F2295" s="0" t="n">
        <f aca="false">C2295+D2295</f>
        <v>7665</v>
      </c>
      <c r="G2295" s="0" t="n">
        <f aca="false">F2295+E2295</f>
        <v>7707</v>
      </c>
      <c r="H2295" s="18" t="n">
        <v>205314415</v>
      </c>
      <c r="I2295" s="47" t="s">
        <v>11398</v>
      </c>
      <c r="J2295" s="48" t="n">
        <v>7707</v>
      </c>
      <c r="K2295" s="0" t="n">
        <f aca="false">G2295-J2295</f>
        <v>0</v>
      </c>
    </row>
    <row r="2296" customFormat="false" ht="29.85" hidden="false" customHeight="false" outlineLevel="0" collapsed="false">
      <c r="A2296" s="0" t="n">
        <v>205314426</v>
      </c>
      <c r="B2296" s="0" t="n">
        <v>3</v>
      </c>
      <c r="C2296" s="0" t="n">
        <v>11497.5</v>
      </c>
      <c r="D2296" s="0" t="n">
        <v>0</v>
      </c>
      <c r="E2296" s="0" t="n">
        <f aca="false">21*B2296</f>
        <v>63</v>
      </c>
      <c r="F2296" s="0" t="n">
        <f aca="false">C2296+D2296</f>
        <v>11497.5</v>
      </c>
      <c r="G2296" s="0" t="n">
        <f aca="false">F2296+E2296</f>
        <v>11560.5</v>
      </c>
      <c r="H2296" s="18" t="n">
        <v>205314426</v>
      </c>
      <c r="I2296" s="47" t="s">
        <v>11399</v>
      </c>
      <c r="J2296" s="48" t="n">
        <v>11560.5</v>
      </c>
      <c r="K2296" s="0" t="n">
        <f aca="false">G2296-J2296</f>
        <v>0</v>
      </c>
    </row>
    <row r="2297" customFormat="false" ht="29.85" hidden="false" customHeight="false" outlineLevel="0" collapsed="false">
      <c r="A2297" s="0" t="n">
        <v>205314428</v>
      </c>
      <c r="B2297" s="0" t="n">
        <v>6</v>
      </c>
      <c r="C2297" s="0" t="n">
        <v>22995</v>
      </c>
      <c r="D2297" s="0" t="n">
        <v>0</v>
      </c>
      <c r="E2297" s="0" t="n">
        <f aca="false">21*B2297</f>
        <v>126</v>
      </c>
      <c r="F2297" s="0" t="n">
        <f aca="false">C2297+D2297</f>
        <v>22995</v>
      </c>
      <c r="G2297" s="0" t="n">
        <f aca="false">F2297+E2297</f>
        <v>23121</v>
      </c>
      <c r="H2297" s="18" t="n">
        <v>205314428</v>
      </c>
      <c r="I2297" s="47" t="s">
        <v>11400</v>
      </c>
      <c r="J2297" s="48" t="n">
        <v>23121</v>
      </c>
      <c r="K2297" s="0" t="n">
        <f aca="false">G2297-J2297</f>
        <v>0</v>
      </c>
    </row>
    <row r="2298" customFormat="false" ht="29.85" hidden="false" customHeight="false" outlineLevel="0" collapsed="false">
      <c r="A2298" s="0" t="n">
        <v>205314438</v>
      </c>
      <c r="B2298" s="0" t="n">
        <v>2</v>
      </c>
      <c r="C2298" s="0" t="n">
        <v>7665</v>
      </c>
      <c r="D2298" s="0" t="n">
        <v>0</v>
      </c>
      <c r="E2298" s="0" t="n">
        <f aca="false">21*B2298</f>
        <v>42</v>
      </c>
      <c r="F2298" s="0" t="n">
        <f aca="false">C2298+D2298</f>
        <v>7665</v>
      </c>
      <c r="G2298" s="0" t="n">
        <f aca="false">F2298+E2298</f>
        <v>7707</v>
      </c>
      <c r="H2298" s="18" t="n">
        <v>205314438</v>
      </c>
      <c r="I2298" s="47" t="s">
        <v>11401</v>
      </c>
      <c r="J2298" s="48" t="n">
        <v>7707</v>
      </c>
      <c r="K2298" s="0" t="n">
        <f aca="false">G2298-J2298</f>
        <v>0</v>
      </c>
    </row>
    <row r="2299" customFormat="false" ht="29.85" hidden="false" customHeight="false" outlineLevel="0" collapsed="false">
      <c r="A2299" s="0" t="n">
        <v>205314439</v>
      </c>
      <c r="B2299" s="0" t="n">
        <v>4</v>
      </c>
      <c r="C2299" s="0" t="n">
        <v>15330</v>
      </c>
      <c r="D2299" s="0" t="n">
        <v>0</v>
      </c>
      <c r="E2299" s="0" t="n">
        <f aca="false">21*B2299</f>
        <v>84</v>
      </c>
      <c r="F2299" s="0" t="n">
        <f aca="false">C2299+D2299</f>
        <v>15330</v>
      </c>
      <c r="G2299" s="0" t="n">
        <f aca="false">F2299+E2299</f>
        <v>15414</v>
      </c>
      <c r="H2299" s="53" t="n">
        <v>205314439</v>
      </c>
      <c r="I2299" s="47" t="s">
        <v>11402</v>
      </c>
      <c r="J2299" s="48" t="n">
        <v>15414</v>
      </c>
      <c r="K2299" s="0" t="n">
        <f aca="false">G2299-J2299</f>
        <v>0</v>
      </c>
    </row>
    <row r="2300" customFormat="false" ht="29.85" hidden="false" customHeight="false" outlineLevel="0" collapsed="false">
      <c r="A2300" s="0" t="n">
        <v>205314442</v>
      </c>
      <c r="B2300" s="0" t="n">
        <v>2</v>
      </c>
      <c r="C2300" s="0" t="n">
        <v>7665</v>
      </c>
      <c r="D2300" s="0" t="n">
        <v>0</v>
      </c>
      <c r="E2300" s="0" t="n">
        <f aca="false">21*B2300</f>
        <v>42</v>
      </c>
      <c r="F2300" s="0" t="n">
        <f aca="false">C2300+D2300</f>
        <v>7665</v>
      </c>
      <c r="G2300" s="0" t="n">
        <f aca="false">F2300+E2300</f>
        <v>7707</v>
      </c>
      <c r="H2300" s="53" t="n">
        <v>205314442</v>
      </c>
      <c r="I2300" s="47" t="s">
        <v>11403</v>
      </c>
      <c r="J2300" s="48" t="n">
        <v>7707</v>
      </c>
      <c r="K2300" s="0" t="n">
        <f aca="false">G2300-J2300</f>
        <v>0</v>
      </c>
    </row>
    <row r="2301" customFormat="false" ht="29.85" hidden="false" customHeight="false" outlineLevel="0" collapsed="false">
      <c r="A2301" s="0" t="n">
        <v>205314443</v>
      </c>
      <c r="B2301" s="0" t="n">
        <v>6</v>
      </c>
      <c r="C2301" s="0" t="n">
        <v>22995</v>
      </c>
      <c r="D2301" s="0" t="n">
        <v>0</v>
      </c>
      <c r="E2301" s="0" t="n">
        <f aca="false">21*B2301</f>
        <v>126</v>
      </c>
      <c r="F2301" s="0" t="n">
        <f aca="false">C2301+D2301</f>
        <v>22995</v>
      </c>
      <c r="G2301" s="0" t="n">
        <f aca="false">F2301+E2301</f>
        <v>23121</v>
      </c>
      <c r="H2301" s="18" t="n">
        <v>205314443</v>
      </c>
      <c r="I2301" s="47" t="s">
        <v>11404</v>
      </c>
      <c r="J2301" s="48" t="n">
        <v>23121</v>
      </c>
      <c r="K2301" s="0" t="n">
        <f aca="false">G2301-J2301</f>
        <v>0</v>
      </c>
    </row>
    <row r="2302" customFormat="false" ht="29.85" hidden="false" customHeight="false" outlineLevel="0" collapsed="false">
      <c r="A2302" s="0" t="n">
        <v>205314444</v>
      </c>
      <c r="B2302" s="0" t="n">
        <v>2</v>
      </c>
      <c r="C2302" s="0" t="n">
        <v>7665</v>
      </c>
      <c r="D2302" s="0" t="n">
        <v>0</v>
      </c>
      <c r="E2302" s="0" t="n">
        <f aca="false">21*B2302</f>
        <v>42</v>
      </c>
      <c r="F2302" s="0" t="n">
        <f aca="false">C2302+D2302</f>
        <v>7665</v>
      </c>
      <c r="G2302" s="0" t="n">
        <f aca="false">F2302+E2302</f>
        <v>7707</v>
      </c>
      <c r="H2302" s="49" t="n">
        <v>205314444</v>
      </c>
      <c r="I2302" s="47" t="s">
        <v>11405</v>
      </c>
      <c r="J2302" s="48" t="n">
        <v>7707</v>
      </c>
      <c r="K2302" s="0" t="n">
        <f aca="false">G2302-J2302</f>
        <v>0</v>
      </c>
    </row>
    <row r="2303" customFormat="false" ht="29.85" hidden="false" customHeight="false" outlineLevel="0" collapsed="false">
      <c r="A2303" s="0" t="n">
        <v>205314444</v>
      </c>
      <c r="B2303" s="0" t="n">
        <v>2</v>
      </c>
      <c r="C2303" s="0" t="n">
        <v>7665</v>
      </c>
      <c r="D2303" s="0" t="n">
        <v>0</v>
      </c>
      <c r="E2303" s="0" t="n">
        <f aca="false">21*B2303</f>
        <v>42</v>
      </c>
      <c r="F2303" s="0" t="n">
        <f aca="false">C2303+D2303</f>
        <v>7665</v>
      </c>
      <c r="G2303" s="0" t="n">
        <f aca="false">F2303+E2303</f>
        <v>7707</v>
      </c>
      <c r="H2303" s="49" t="n">
        <v>205314444</v>
      </c>
      <c r="I2303" s="47" t="s">
        <v>11406</v>
      </c>
      <c r="J2303" s="48" t="n">
        <v>7707</v>
      </c>
      <c r="K2303" s="0" t="n">
        <f aca="false">G2303-J2303</f>
        <v>0</v>
      </c>
    </row>
    <row r="2304" customFormat="false" ht="29.85" hidden="false" customHeight="false" outlineLevel="0" collapsed="false">
      <c r="A2304" s="0" t="n">
        <v>205314444</v>
      </c>
      <c r="B2304" s="0" t="n">
        <v>2</v>
      </c>
      <c r="C2304" s="0" t="n">
        <v>7665</v>
      </c>
      <c r="D2304" s="0" t="n">
        <v>0</v>
      </c>
      <c r="E2304" s="0" t="n">
        <f aca="false">21*B2304</f>
        <v>42</v>
      </c>
      <c r="F2304" s="0" t="n">
        <f aca="false">C2304+D2304</f>
        <v>7665</v>
      </c>
      <c r="G2304" s="0" t="n">
        <f aca="false">F2304+E2304</f>
        <v>7707</v>
      </c>
      <c r="H2304" s="49" t="n">
        <v>205314444</v>
      </c>
      <c r="I2304" s="47" t="s">
        <v>11407</v>
      </c>
      <c r="J2304" s="48" t="n">
        <v>7707</v>
      </c>
      <c r="K2304" s="0" t="n">
        <f aca="false">G2304-J2304</f>
        <v>0</v>
      </c>
    </row>
    <row r="2305" customFormat="false" ht="15.65" hidden="false" customHeight="false" outlineLevel="0" collapsed="false">
      <c r="A2305" s="0" t="n">
        <v>205314448</v>
      </c>
      <c r="B2305" s="0" t="n">
        <v>6</v>
      </c>
      <c r="C2305" s="0" t="n">
        <v>22995</v>
      </c>
      <c r="D2305" s="0" t="n">
        <v>0</v>
      </c>
      <c r="E2305" s="0" t="n">
        <f aca="false">21*B2305</f>
        <v>126</v>
      </c>
      <c r="F2305" s="0" t="n">
        <f aca="false">C2305+D2305</f>
        <v>22995</v>
      </c>
      <c r="G2305" s="0" t="n">
        <f aca="false">F2305+E2305</f>
        <v>23121</v>
      </c>
      <c r="H2305" s="53" t="n">
        <v>205314448</v>
      </c>
      <c r="I2305" s="47" t="s">
        <v>11408</v>
      </c>
      <c r="J2305" s="48" t="n">
        <v>23121</v>
      </c>
      <c r="K2305" s="0" t="n">
        <f aca="false">G2305-J2305</f>
        <v>0</v>
      </c>
    </row>
    <row r="2306" customFormat="false" ht="29.85" hidden="false" customHeight="false" outlineLevel="0" collapsed="false">
      <c r="A2306" s="0" t="n">
        <v>205314450</v>
      </c>
      <c r="B2306" s="0" t="n">
        <v>1</v>
      </c>
      <c r="C2306" s="0" t="n">
        <v>5722.4</v>
      </c>
      <c r="D2306" s="0" t="n">
        <v>0</v>
      </c>
      <c r="E2306" s="0" t="n">
        <f aca="false">21*B2306</f>
        <v>21</v>
      </c>
      <c r="F2306" s="0" t="n">
        <f aca="false">C2306+D2306</f>
        <v>5722.4</v>
      </c>
      <c r="G2306" s="0" t="n">
        <f aca="false">F2306+E2306</f>
        <v>5743.4</v>
      </c>
      <c r="H2306" s="49" t="n">
        <v>205314450</v>
      </c>
      <c r="I2306" s="47" t="s">
        <v>11409</v>
      </c>
      <c r="J2306" s="48" t="n">
        <v>5743.4</v>
      </c>
      <c r="K2306" s="0" t="n">
        <f aca="false">G2306-J2306</f>
        <v>0</v>
      </c>
    </row>
    <row r="2307" customFormat="false" ht="29.85" hidden="false" customHeight="false" outlineLevel="0" collapsed="false">
      <c r="A2307" s="0" t="n">
        <v>205314450</v>
      </c>
      <c r="B2307" s="0" t="n">
        <v>1</v>
      </c>
      <c r="C2307" s="0" t="n">
        <v>5722.4</v>
      </c>
      <c r="D2307" s="0" t="n">
        <v>0</v>
      </c>
      <c r="E2307" s="0" t="n">
        <f aca="false">21*B2307</f>
        <v>21</v>
      </c>
      <c r="F2307" s="0" t="n">
        <f aca="false">C2307+D2307</f>
        <v>5722.4</v>
      </c>
      <c r="G2307" s="0" t="n">
        <f aca="false">F2307+E2307</f>
        <v>5743.4</v>
      </c>
      <c r="H2307" s="49" t="n">
        <v>205314450</v>
      </c>
      <c r="I2307" s="47" t="s">
        <v>11410</v>
      </c>
      <c r="J2307" s="48" t="n">
        <v>5743.4</v>
      </c>
      <c r="K2307" s="0" t="n">
        <f aca="false">G2307-J2307</f>
        <v>0</v>
      </c>
    </row>
    <row r="2308" customFormat="false" ht="29.85" hidden="false" customHeight="false" outlineLevel="0" collapsed="false">
      <c r="A2308" s="0" t="n">
        <v>205314458</v>
      </c>
      <c r="B2308" s="0" t="n">
        <v>1</v>
      </c>
      <c r="C2308" s="0" t="n">
        <v>5722.4</v>
      </c>
      <c r="D2308" s="0" t="n">
        <v>0</v>
      </c>
      <c r="E2308" s="0" t="n">
        <f aca="false">21*B2308</f>
        <v>21</v>
      </c>
      <c r="F2308" s="0" t="n">
        <f aca="false">C2308+D2308</f>
        <v>5722.4</v>
      </c>
      <c r="G2308" s="0" t="n">
        <f aca="false">F2308+E2308</f>
        <v>5743.4</v>
      </c>
      <c r="H2308" s="18" t="n">
        <v>205314458</v>
      </c>
      <c r="I2308" s="47" t="s">
        <v>11411</v>
      </c>
      <c r="J2308" s="48" t="n">
        <v>5743.4</v>
      </c>
      <c r="K2308" s="0" t="n">
        <f aca="false">G2308-J2308</f>
        <v>0</v>
      </c>
    </row>
    <row r="2309" customFormat="false" ht="29.85" hidden="false" customHeight="false" outlineLevel="0" collapsed="false">
      <c r="A2309" s="0" t="n">
        <v>205314468</v>
      </c>
      <c r="B2309" s="0" t="n">
        <v>2</v>
      </c>
      <c r="C2309" s="0" t="n">
        <v>7665</v>
      </c>
      <c r="D2309" s="0" t="n">
        <v>0</v>
      </c>
      <c r="E2309" s="0" t="n">
        <f aca="false">21*B2309</f>
        <v>42</v>
      </c>
      <c r="F2309" s="0" t="n">
        <f aca="false">C2309+D2309</f>
        <v>7665</v>
      </c>
      <c r="G2309" s="0" t="n">
        <f aca="false">F2309+E2309</f>
        <v>7707</v>
      </c>
      <c r="H2309" s="18" t="n">
        <v>205314468</v>
      </c>
      <c r="I2309" s="47" t="s">
        <v>11412</v>
      </c>
      <c r="J2309" s="48" t="n">
        <v>7707</v>
      </c>
      <c r="K2309" s="0" t="n">
        <f aca="false">G2309-J2309</f>
        <v>0</v>
      </c>
    </row>
    <row r="2310" customFormat="false" ht="29.85" hidden="false" customHeight="false" outlineLevel="0" collapsed="false">
      <c r="A2310" s="0" t="n">
        <v>205314474</v>
      </c>
      <c r="B2310" s="0" t="n">
        <v>2</v>
      </c>
      <c r="C2310" s="0" t="n">
        <v>7665</v>
      </c>
      <c r="D2310" s="0" t="n">
        <v>0</v>
      </c>
      <c r="E2310" s="0" t="n">
        <f aca="false">21*B2310</f>
        <v>42</v>
      </c>
      <c r="F2310" s="0" t="n">
        <f aca="false">C2310+D2310</f>
        <v>7665</v>
      </c>
      <c r="G2310" s="0" t="n">
        <f aca="false">F2310+E2310</f>
        <v>7707</v>
      </c>
      <c r="H2310" s="18" t="n">
        <v>205314474</v>
      </c>
      <c r="I2310" s="47" t="s">
        <v>11413</v>
      </c>
      <c r="J2310" s="48" t="n">
        <v>7707</v>
      </c>
      <c r="K2310" s="0" t="n">
        <f aca="false">G2310-J2310</f>
        <v>0</v>
      </c>
    </row>
    <row r="2311" customFormat="false" ht="29.85" hidden="false" customHeight="false" outlineLevel="0" collapsed="false">
      <c r="A2311" s="0" t="n">
        <v>205314485</v>
      </c>
      <c r="B2311" s="0" t="n">
        <v>1</v>
      </c>
      <c r="C2311" s="0" t="n">
        <v>5722.4</v>
      </c>
      <c r="D2311" s="0" t="n">
        <v>0</v>
      </c>
      <c r="E2311" s="0" t="n">
        <f aca="false">21*B2311</f>
        <v>21</v>
      </c>
      <c r="F2311" s="0" t="n">
        <f aca="false">C2311+D2311</f>
        <v>5722.4</v>
      </c>
      <c r="G2311" s="0" t="n">
        <f aca="false">F2311+E2311</f>
        <v>5743.4</v>
      </c>
      <c r="H2311" s="18" t="n">
        <v>205314485</v>
      </c>
      <c r="I2311" s="47" t="s">
        <v>11414</v>
      </c>
      <c r="J2311" s="48" t="n">
        <v>5743.4</v>
      </c>
      <c r="K2311" s="0" t="n">
        <f aca="false">G2311-J2311</f>
        <v>0</v>
      </c>
    </row>
    <row r="2312" customFormat="false" ht="29.85" hidden="false" customHeight="false" outlineLevel="0" collapsed="false">
      <c r="A2312" s="0" t="n">
        <v>205314497</v>
      </c>
      <c r="B2312" s="0" t="n">
        <v>2</v>
      </c>
      <c r="C2312" s="0" t="n">
        <v>7665</v>
      </c>
      <c r="D2312" s="0" t="n">
        <v>0</v>
      </c>
      <c r="E2312" s="0" t="n">
        <f aca="false">21*B2312</f>
        <v>42</v>
      </c>
      <c r="F2312" s="0" t="n">
        <f aca="false">C2312+D2312</f>
        <v>7665</v>
      </c>
      <c r="G2312" s="0" t="n">
        <f aca="false">F2312+E2312</f>
        <v>7707</v>
      </c>
      <c r="H2312" s="18" t="n">
        <v>205314497</v>
      </c>
      <c r="I2312" s="47" t="s">
        <v>11415</v>
      </c>
      <c r="J2312" s="48" t="n">
        <v>7707</v>
      </c>
      <c r="K2312" s="0" t="n">
        <f aca="false">G2312-J2312</f>
        <v>0</v>
      </c>
    </row>
    <row r="2313" customFormat="false" ht="29.85" hidden="false" customHeight="false" outlineLevel="0" collapsed="false">
      <c r="A2313" s="0" t="n">
        <v>205314504</v>
      </c>
      <c r="B2313" s="0" t="n">
        <v>2</v>
      </c>
      <c r="C2313" s="0" t="n">
        <v>7665</v>
      </c>
      <c r="D2313" s="0" t="n">
        <v>0</v>
      </c>
      <c r="E2313" s="0" t="n">
        <f aca="false">21*B2313</f>
        <v>42</v>
      </c>
      <c r="F2313" s="0" t="n">
        <f aca="false">C2313+D2313</f>
        <v>7665</v>
      </c>
      <c r="G2313" s="0" t="n">
        <f aca="false">F2313+E2313</f>
        <v>7707</v>
      </c>
      <c r="H2313" s="53" t="n">
        <v>205314504</v>
      </c>
      <c r="I2313" s="47" t="s">
        <v>11416</v>
      </c>
      <c r="J2313" s="48" t="n">
        <v>7707</v>
      </c>
      <c r="K2313" s="0" t="n">
        <f aca="false">G2313-J2313</f>
        <v>0</v>
      </c>
    </row>
    <row r="2314" customFormat="false" ht="15.65" hidden="false" customHeight="false" outlineLevel="0" collapsed="false">
      <c r="A2314" s="0" t="n">
        <v>205314506</v>
      </c>
      <c r="B2314" s="0" t="n">
        <v>2</v>
      </c>
      <c r="C2314" s="0" t="n">
        <v>11444.8</v>
      </c>
      <c r="D2314" s="0" t="n">
        <v>0</v>
      </c>
      <c r="E2314" s="0" t="n">
        <f aca="false">21*B2314</f>
        <v>42</v>
      </c>
      <c r="F2314" s="0" t="n">
        <f aca="false">C2314+D2314</f>
        <v>11444.8</v>
      </c>
      <c r="G2314" s="0" t="n">
        <f aca="false">F2314+E2314</f>
        <v>11486.8</v>
      </c>
      <c r="H2314" s="18" t="n">
        <v>205314506</v>
      </c>
      <c r="I2314" s="47" t="s">
        <v>11417</v>
      </c>
      <c r="J2314" s="48" t="n">
        <v>11486.8</v>
      </c>
      <c r="K2314" s="0" t="n">
        <f aca="false">G2314-J2314</f>
        <v>0</v>
      </c>
    </row>
    <row r="2315" customFormat="false" ht="29.85" hidden="false" customHeight="false" outlineLevel="0" collapsed="false">
      <c r="A2315" s="0" t="n">
        <v>205314512</v>
      </c>
      <c r="B2315" s="0" t="n">
        <v>2</v>
      </c>
      <c r="C2315" s="0" t="n">
        <v>7665</v>
      </c>
      <c r="D2315" s="0" t="n">
        <v>0</v>
      </c>
      <c r="E2315" s="0" t="n">
        <f aca="false">21*B2315</f>
        <v>42</v>
      </c>
      <c r="F2315" s="0" t="n">
        <f aca="false">C2315+D2315</f>
        <v>7665</v>
      </c>
      <c r="G2315" s="0" t="n">
        <f aca="false">F2315+E2315</f>
        <v>7707</v>
      </c>
      <c r="H2315" s="53" t="n">
        <v>205314512</v>
      </c>
      <c r="I2315" s="47" t="s">
        <v>11418</v>
      </c>
      <c r="J2315" s="48" t="n">
        <v>7707</v>
      </c>
      <c r="K2315" s="0" t="n">
        <f aca="false">G2315-J2315</f>
        <v>0</v>
      </c>
    </row>
    <row r="2316" customFormat="false" ht="29.85" hidden="false" customHeight="false" outlineLevel="0" collapsed="false">
      <c r="A2316" s="0" t="n">
        <v>205314513</v>
      </c>
      <c r="B2316" s="0" t="n">
        <v>3</v>
      </c>
      <c r="C2316" s="0" t="n">
        <v>11497.5</v>
      </c>
      <c r="D2316" s="0" t="n">
        <v>0</v>
      </c>
      <c r="E2316" s="0" t="n">
        <f aca="false">21*B2316</f>
        <v>63</v>
      </c>
      <c r="F2316" s="0" t="n">
        <f aca="false">C2316+D2316</f>
        <v>11497.5</v>
      </c>
      <c r="G2316" s="0" t="n">
        <f aca="false">F2316+E2316</f>
        <v>11560.5</v>
      </c>
      <c r="H2316" s="18" t="n">
        <v>205314513</v>
      </c>
      <c r="I2316" s="47" t="s">
        <v>11419</v>
      </c>
      <c r="J2316" s="48" t="n">
        <v>11560.5</v>
      </c>
      <c r="K2316" s="0" t="n">
        <f aca="false">G2316-J2316</f>
        <v>0</v>
      </c>
    </row>
    <row r="2317" customFormat="false" ht="29.85" hidden="false" customHeight="false" outlineLevel="0" collapsed="false">
      <c r="A2317" s="0" t="n">
        <v>205314529</v>
      </c>
      <c r="B2317" s="0" t="n">
        <v>8</v>
      </c>
      <c r="C2317" s="0" t="n">
        <v>30660</v>
      </c>
      <c r="D2317" s="0" t="n">
        <v>0</v>
      </c>
      <c r="E2317" s="0" t="n">
        <f aca="false">21*B2317</f>
        <v>168</v>
      </c>
      <c r="F2317" s="0" t="n">
        <f aca="false">C2317+D2317</f>
        <v>30660</v>
      </c>
      <c r="G2317" s="0" t="n">
        <f aca="false">F2317+E2317</f>
        <v>30828</v>
      </c>
      <c r="H2317" s="18" t="n">
        <v>205314529</v>
      </c>
      <c r="I2317" s="47" t="s">
        <v>11420</v>
      </c>
      <c r="J2317" s="48" t="n">
        <v>30828</v>
      </c>
      <c r="K2317" s="0" t="n">
        <f aca="false">G2317-J2317</f>
        <v>0</v>
      </c>
    </row>
    <row r="2318" customFormat="false" ht="29.85" hidden="false" customHeight="false" outlineLevel="0" collapsed="false">
      <c r="A2318" s="0" t="n">
        <v>205314530</v>
      </c>
      <c r="B2318" s="0" t="n">
        <v>2</v>
      </c>
      <c r="C2318" s="0" t="n">
        <v>11444.8</v>
      </c>
      <c r="D2318" s="0" t="n">
        <v>0</v>
      </c>
      <c r="E2318" s="0" t="n">
        <f aca="false">21*B2318</f>
        <v>42</v>
      </c>
      <c r="F2318" s="0" t="n">
        <f aca="false">C2318+D2318</f>
        <v>11444.8</v>
      </c>
      <c r="G2318" s="0" t="n">
        <f aca="false">F2318+E2318</f>
        <v>11486.8</v>
      </c>
      <c r="H2318" s="18" t="n">
        <v>205314530</v>
      </c>
      <c r="I2318" s="47" t="s">
        <v>11421</v>
      </c>
      <c r="J2318" s="48" t="n">
        <v>11486.8</v>
      </c>
      <c r="K2318" s="0" t="n">
        <f aca="false">G2318-J2318</f>
        <v>0</v>
      </c>
    </row>
    <row r="2319" customFormat="false" ht="15.65" hidden="false" customHeight="false" outlineLevel="0" collapsed="false">
      <c r="A2319" s="0" t="n">
        <v>205314543</v>
      </c>
      <c r="B2319" s="0" t="n">
        <v>6</v>
      </c>
      <c r="C2319" s="0" t="n">
        <v>22995</v>
      </c>
      <c r="D2319" s="0" t="n">
        <v>0</v>
      </c>
      <c r="E2319" s="0" t="n">
        <f aca="false">21*B2319</f>
        <v>126</v>
      </c>
      <c r="F2319" s="0" t="n">
        <f aca="false">C2319+D2319</f>
        <v>22995</v>
      </c>
      <c r="G2319" s="0" t="n">
        <f aca="false">F2319+E2319</f>
        <v>23121</v>
      </c>
      <c r="H2319" s="18" t="n">
        <v>205314543</v>
      </c>
      <c r="I2319" s="47" t="s">
        <v>11422</v>
      </c>
      <c r="J2319" s="48" t="n">
        <v>23121</v>
      </c>
      <c r="K2319" s="0" t="n">
        <f aca="false">G2319-J2319</f>
        <v>0</v>
      </c>
    </row>
    <row r="2320" customFormat="false" ht="29.85" hidden="false" customHeight="false" outlineLevel="0" collapsed="false">
      <c r="A2320" s="0" t="n">
        <v>205314556</v>
      </c>
      <c r="B2320" s="0" t="n">
        <v>4</v>
      </c>
      <c r="C2320" s="0" t="n">
        <v>15330</v>
      </c>
      <c r="D2320" s="0" t="n">
        <v>0</v>
      </c>
      <c r="E2320" s="0" t="n">
        <f aca="false">21*B2320</f>
        <v>84</v>
      </c>
      <c r="F2320" s="0" t="n">
        <f aca="false">C2320+D2320</f>
        <v>15330</v>
      </c>
      <c r="G2320" s="0" t="n">
        <f aca="false">F2320+E2320</f>
        <v>15414</v>
      </c>
      <c r="H2320" s="18" t="n">
        <v>205314556</v>
      </c>
      <c r="I2320" s="47" t="s">
        <v>11423</v>
      </c>
      <c r="J2320" s="48" t="n">
        <v>15414</v>
      </c>
      <c r="K2320" s="0" t="n">
        <f aca="false">G2320-J2320</f>
        <v>0</v>
      </c>
    </row>
    <row r="2321" customFormat="false" ht="29.85" hidden="false" customHeight="false" outlineLevel="0" collapsed="false">
      <c r="A2321" s="0" t="n">
        <v>205314561</v>
      </c>
      <c r="B2321" s="0" t="n">
        <v>3</v>
      </c>
      <c r="C2321" s="0" t="n">
        <v>11497.5</v>
      </c>
      <c r="D2321" s="0" t="n">
        <v>0</v>
      </c>
      <c r="E2321" s="0" t="n">
        <f aca="false">21*B2321</f>
        <v>63</v>
      </c>
      <c r="F2321" s="0" t="n">
        <f aca="false">C2321+D2321</f>
        <v>11497.5</v>
      </c>
      <c r="G2321" s="0" t="n">
        <f aca="false">F2321+E2321</f>
        <v>11560.5</v>
      </c>
      <c r="H2321" s="18" t="n">
        <v>205314561</v>
      </c>
      <c r="I2321" s="47" t="s">
        <v>11424</v>
      </c>
      <c r="J2321" s="48" t="n">
        <v>11560.5</v>
      </c>
      <c r="K2321" s="0" t="n">
        <f aca="false">G2321-J2321</f>
        <v>0</v>
      </c>
    </row>
    <row r="2322" customFormat="false" ht="29.85" hidden="false" customHeight="false" outlineLevel="0" collapsed="false">
      <c r="A2322" s="0" t="n">
        <v>205314562</v>
      </c>
      <c r="B2322" s="0" t="n">
        <v>2</v>
      </c>
      <c r="C2322" s="0" t="n">
        <v>7665</v>
      </c>
      <c r="D2322" s="0" t="n">
        <v>0</v>
      </c>
      <c r="E2322" s="0" t="n">
        <f aca="false">21*B2322</f>
        <v>42</v>
      </c>
      <c r="F2322" s="0" t="n">
        <f aca="false">C2322+D2322</f>
        <v>7665</v>
      </c>
      <c r="G2322" s="0" t="n">
        <f aca="false">F2322+E2322</f>
        <v>7707</v>
      </c>
      <c r="H2322" s="18" t="n">
        <v>205314562</v>
      </c>
      <c r="I2322" s="47" t="s">
        <v>11425</v>
      </c>
      <c r="J2322" s="48" t="n">
        <v>7707</v>
      </c>
      <c r="K2322" s="0" t="n">
        <f aca="false">G2322-J2322</f>
        <v>0</v>
      </c>
    </row>
    <row r="2323" customFormat="false" ht="29.85" hidden="false" customHeight="false" outlineLevel="0" collapsed="false">
      <c r="A2323" s="0" t="n">
        <v>205314569</v>
      </c>
      <c r="B2323" s="0" t="n">
        <v>3</v>
      </c>
      <c r="C2323" s="0" t="n">
        <v>11497.5</v>
      </c>
      <c r="D2323" s="0" t="n">
        <v>0</v>
      </c>
      <c r="E2323" s="0" t="n">
        <f aca="false">21*B2323</f>
        <v>63</v>
      </c>
      <c r="F2323" s="0" t="n">
        <f aca="false">C2323+D2323</f>
        <v>11497.5</v>
      </c>
      <c r="G2323" s="0" t="n">
        <f aca="false">F2323+E2323</f>
        <v>11560.5</v>
      </c>
      <c r="H2323" s="18" t="n">
        <v>205314569</v>
      </c>
      <c r="I2323" s="47" t="s">
        <v>11426</v>
      </c>
      <c r="J2323" s="48" t="n">
        <v>11560.5</v>
      </c>
      <c r="K2323" s="0" t="n">
        <f aca="false">G2323-J2323</f>
        <v>0</v>
      </c>
    </row>
    <row r="2324" customFormat="false" ht="29.85" hidden="false" customHeight="false" outlineLevel="0" collapsed="false">
      <c r="A2324" s="0" t="n">
        <v>205314572</v>
      </c>
      <c r="B2324" s="0" t="n">
        <v>7</v>
      </c>
      <c r="C2324" s="0" t="n">
        <v>26827.5</v>
      </c>
      <c r="D2324" s="0" t="n">
        <v>0</v>
      </c>
      <c r="E2324" s="0" t="n">
        <f aca="false">21*B2324</f>
        <v>147</v>
      </c>
      <c r="F2324" s="0" t="n">
        <f aca="false">C2324+D2324</f>
        <v>26827.5</v>
      </c>
      <c r="G2324" s="0" t="n">
        <f aca="false">F2324+E2324</f>
        <v>26974.5</v>
      </c>
      <c r="H2324" s="18" t="n">
        <v>205314572</v>
      </c>
      <c r="I2324" s="47" t="s">
        <v>11427</v>
      </c>
      <c r="J2324" s="48" t="n">
        <v>26974.5</v>
      </c>
      <c r="K2324" s="0" t="n">
        <f aca="false">G2324-J2324</f>
        <v>0</v>
      </c>
    </row>
    <row r="2325" customFormat="false" ht="15.65" hidden="false" customHeight="false" outlineLevel="0" collapsed="false">
      <c r="A2325" s="0" t="n">
        <v>205314597</v>
      </c>
      <c r="B2325" s="0" t="n">
        <v>1</v>
      </c>
      <c r="C2325" s="0" t="n">
        <v>3832.5</v>
      </c>
      <c r="D2325" s="0" t="n">
        <v>0</v>
      </c>
      <c r="E2325" s="0" t="n">
        <f aca="false">21*B2325</f>
        <v>21</v>
      </c>
      <c r="F2325" s="0" t="n">
        <f aca="false">C2325+D2325</f>
        <v>3832.5</v>
      </c>
      <c r="G2325" s="0" t="n">
        <f aca="false">F2325+E2325</f>
        <v>3853.5</v>
      </c>
      <c r="H2325" s="18" t="n">
        <v>205314597</v>
      </c>
      <c r="I2325" s="47" t="s">
        <v>11428</v>
      </c>
      <c r="J2325" s="48" t="n">
        <v>3853.5</v>
      </c>
      <c r="K2325" s="0" t="n">
        <f aca="false">G2325-J2325</f>
        <v>0</v>
      </c>
    </row>
    <row r="2326" customFormat="false" ht="29.85" hidden="false" customHeight="false" outlineLevel="0" collapsed="false">
      <c r="A2326" s="0" t="n">
        <v>205314600</v>
      </c>
      <c r="B2326" s="0" t="n">
        <v>3</v>
      </c>
      <c r="C2326" s="0" t="n">
        <v>11497.5</v>
      </c>
      <c r="D2326" s="0" t="n">
        <v>0</v>
      </c>
      <c r="E2326" s="0" t="n">
        <f aca="false">21*B2326</f>
        <v>63</v>
      </c>
      <c r="F2326" s="0" t="n">
        <f aca="false">C2326+D2326</f>
        <v>11497.5</v>
      </c>
      <c r="G2326" s="0" t="n">
        <f aca="false">F2326+E2326</f>
        <v>11560.5</v>
      </c>
      <c r="H2326" s="53" t="n">
        <v>205314600</v>
      </c>
      <c r="I2326" s="47" t="s">
        <v>11429</v>
      </c>
      <c r="J2326" s="48" t="n">
        <v>11560.5</v>
      </c>
      <c r="K2326" s="0" t="n">
        <f aca="false">G2326-J2326</f>
        <v>0</v>
      </c>
    </row>
    <row r="2327" customFormat="false" ht="29.85" hidden="false" customHeight="false" outlineLevel="0" collapsed="false">
      <c r="A2327" s="0" t="n">
        <v>205314603</v>
      </c>
      <c r="B2327" s="0" t="n">
        <v>2</v>
      </c>
      <c r="C2327" s="0" t="n">
        <v>11444.8</v>
      </c>
      <c r="D2327" s="0" t="n">
        <v>0</v>
      </c>
      <c r="E2327" s="0" t="n">
        <f aca="false">21*B2327</f>
        <v>42</v>
      </c>
      <c r="F2327" s="0" t="n">
        <f aca="false">C2327+D2327</f>
        <v>11444.8</v>
      </c>
      <c r="G2327" s="0" t="n">
        <f aca="false">F2327+E2327</f>
        <v>11486.8</v>
      </c>
      <c r="H2327" s="18" t="n">
        <v>205314603</v>
      </c>
      <c r="I2327" s="47" t="s">
        <v>11430</v>
      </c>
      <c r="J2327" s="48" t="n">
        <v>11486.8</v>
      </c>
      <c r="K2327" s="0" t="n">
        <f aca="false">G2327-J2327</f>
        <v>0</v>
      </c>
    </row>
    <row r="2328" customFormat="false" ht="29.85" hidden="false" customHeight="false" outlineLevel="0" collapsed="false">
      <c r="A2328" s="0" t="n">
        <v>205314604</v>
      </c>
      <c r="B2328" s="0" t="n">
        <v>2</v>
      </c>
      <c r="C2328" s="0" t="n">
        <v>7665</v>
      </c>
      <c r="D2328" s="0" t="n">
        <v>0</v>
      </c>
      <c r="E2328" s="0" t="n">
        <f aca="false">21*B2328</f>
        <v>42</v>
      </c>
      <c r="F2328" s="0" t="n">
        <f aca="false">C2328+D2328</f>
        <v>7665</v>
      </c>
      <c r="G2328" s="0" t="n">
        <f aca="false">F2328+E2328</f>
        <v>7707</v>
      </c>
      <c r="H2328" s="53" t="n">
        <v>205314604</v>
      </c>
      <c r="I2328" s="47" t="s">
        <v>11431</v>
      </c>
      <c r="J2328" s="48" t="n">
        <v>7707</v>
      </c>
      <c r="K2328" s="0" t="n">
        <f aca="false">G2328-J2328</f>
        <v>0</v>
      </c>
    </row>
    <row r="2329" customFormat="false" ht="15.75" hidden="false" customHeight="false" outlineLevel="0" collapsed="false">
      <c r="A2329" s="0" t="n">
        <v>205314618</v>
      </c>
      <c r="B2329" s="0" t="n">
        <v>1</v>
      </c>
      <c r="C2329" s="0" t="n">
        <v>4672.5</v>
      </c>
      <c r="D2329" s="0" t="n">
        <v>0</v>
      </c>
      <c r="E2329" s="0" t="n">
        <f aca="false">21*B2329</f>
        <v>21</v>
      </c>
      <c r="F2329" s="0" t="n">
        <f aca="false">C2329+D2329</f>
        <v>4672.5</v>
      </c>
      <c r="G2329" s="0" t="n">
        <f aca="false">F2329+E2329</f>
        <v>4693.5</v>
      </c>
      <c r="H2329" s="18" t="n">
        <v>205314618</v>
      </c>
      <c r="I2329" s="47" t="s">
        <v>11432</v>
      </c>
      <c r="J2329" s="48" t="n">
        <v>4693.5</v>
      </c>
      <c r="K2329" s="0" t="n">
        <f aca="false">G2329-J2329</f>
        <v>0</v>
      </c>
    </row>
    <row r="2330" customFormat="false" ht="29.85" hidden="false" customHeight="false" outlineLevel="0" collapsed="false">
      <c r="A2330" s="0" t="n">
        <v>205314620</v>
      </c>
      <c r="B2330" s="0" t="n">
        <v>4</v>
      </c>
      <c r="C2330" s="0" t="n">
        <v>15330</v>
      </c>
      <c r="D2330" s="0" t="n">
        <v>0</v>
      </c>
      <c r="E2330" s="0" t="n">
        <f aca="false">21*B2330</f>
        <v>84</v>
      </c>
      <c r="F2330" s="0" t="n">
        <f aca="false">C2330+D2330</f>
        <v>15330</v>
      </c>
      <c r="G2330" s="0" t="n">
        <f aca="false">F2330+E2330</f>
        <v>15414</v>
      </c>
      <c r="H2330" s="18" t="n">
        <v>205314620</v>
      </c>
      <c r="I2330" s="47" t="s">
        <v>11433</v>
      </c>
      <c r="J2330" s="48" t="n">
        <v>15414</v>
      </c>
      <c r="K2330" s="0" t="n">
        <f aca="false">G2330-J2330</f>
        <v>0</v>
      </c>
    </row>
    <row r="2331" customFormat="false" ht="29.85" hidden="false" customHeight="false" outlineLevel="0" collapsed="false">
      <c r="A2331" s="0" t="n">
        <v>205314623</v>
      </c>
      <c r="B2331" s="0" t="n">
        <v>4</v>
      </c>
      <c r="C2331" s="0" t="n">
        <v>22889.6</v>
      </c>
      <c r="D2331" s="0" t="n">
        <v>0</v>
      </c>
      <c r="E2331" s="0" t="n">
        <f aca="false">21*B2331</f>
        <v>84</v>
      </c>
      <c r="F2331" s="0" t="n">
        <f aca="false">C2331+D2331</f>
        <v>22889.6</v>
      </c>
      <c r="G2331" s="0" t="n">
        <f aca="false">F2331+E2331</f>
        <v>22973.6</v>
      </c>
      <c r="H2331" s="18" t="n">
        <v>205314623</v>
      </c>
      <c r="I2331" s="47" t="s">
        <v>11434</v>
      </c>
      <c r="J2331" s="48" t="n">
        <v>22973.6</v>
      </c>
      <c r="K2331" s="0" t="n">
        <f aca="false">G2331-J2331</f>
        <v>0</v>
      </c>
    </row>
    <row r="2332" customFormat="false" ht="29.85" hidden="false" customHeight="false" outlineLevel="0" collapsed="false">
      <c r="A2332" s="0" t="n">
        <v>205314627</v>
      </c>
      <c r="B2332" s="0" t="n">
        <v>4</v>
      </c>
      <c r="C2332" s="0" t="n">
        <v>15330</v>
      </c>
      <c r="D2332" s="0" t="n">
        <v>0</v>
      </c>
      <c r="E2332" s="0" t="n">
        <f aca="false">21*B2332</f>
        <v>84</v>
      </c>
      <c r="F2332" s="0" t="n">
        <f aca="false">C2332+D2332</f>
        <v>15330</v>
      </c>
      <c r="G2332" s="0" t="n">
        <f aca="false">F2332+E2332</f>
        <v>15414</v>
      </c>
      <c r="H2332" s="18" t="n">
        <v>205314627</v>
      </c>
      <c r="I2332" s="47" t="s">
        <v>11435</v>
      </c>
      <c r="J2332" s="48" t="n">
        <v>15414</v>
      </c>
      <c r="K2332" s="0" t="n">
        <f aca="false">G2332-J2332</f>
        <v>0</v>
      </c>
    </row>
    <row r="2333" customFormat="false" ht="29.85" hidden="false" customHeight="false" outlineLevel="0" collapsed="false">
      <c r="A2333" s="0" t="n">
        <v>205314628</v>
      </c>
      <c r="B2333" s="0" t="n">
        <v>2</v>
      </c>
      <c r="C2333" s="0" t="n">
        <v>7665</v>
      </c>
      <c r="D2333" s="0" t="n">
        <v>0</v>
      </c>
      <c r="E2333" s="0" t="n">
        <f aca="false">21*B2333</f>
        <v>42</v>
      </c>
      <c r="F2333" s="0" t="n">
        <f aca="false">C2333+D2333</f>
        <v>7665</v>
      </c>
      <c r="G2333" s="0" t="n">
        <f aca="false">F2333+E2333</f>
        <v>7707</v>
      </c>
      <c r="H2333" s="18" t="n">
        <v>205314628</v>
      </c>
      <c r="I2333" s="47" t="s">
        <v>11436</v>
      </c>
      <c r="J2333" s="48" t="n">
        <v>7707</v>
      </c>
      <c r="K2333" s="0" t="n">
        <f aca="false">G2333-J2333</f>
        <v>0</v>
      </c>
    </row>
    <row r="2334" customFormat="false" ht="29.85" hidden="false" customHeight="false" outlineLevel="0" collapsed="false">
      <c r="A2334" s="0" t="n">
        <v>205314637</v>
      </c>
      <c r="B2334" s="0" t="n">
        <v>3</v>
      </c>
      <c r="C2334" s="0" t="n">
        <v>11497.5</v>
      </c>
      <c r="D2334" s="0" t="n">
        <v>0</v>
      </c>
      <c r="E2334" s="0" t="n">
        <f aca="false">21*B2334</f>
        <v>63</v>
      </c>
      <c r="F2334" s="0" t="n">
        <f aca="false">C2334+D2334</f>
        <v>11497.5</v>
      </c>
      <c r="G2334" s="0" t="n">
        <f aca="false">F2334+E2334</f>
        <v>11560.5</v>
      </c>
      <c r="H2334" s="18" t="n">
        <v>205314637</v>
      </c>
      <c r="I2334" s="47" t="s">
        <v>11437</v>
      </c>
      <c r="J2334" s="48" t="n">
        <v>11560.5</v>
      </c>
      <c r="K2334" s="0" t="n">
        <f aca="false">G2334-J2334</f>
        <v>0</v>
      </c>
    </row>
    <row r="2335" customFormat="false" ht="29.85" hidden="false" customHeight="false" outlineLevel="0" collapsed="false">
      <c r="A2335" s="0" t="n">
        <v>205314643</v>
      </c>
      <c r="B2335" s="0" t="n">
        <v>2</v>
      </c>
      <c r="C2335" s="0" t="n">
        <v>7665</v>
      </c>
      <c r="D2335" s="0" t="n">
        <v>0</v>
      </c>
      <c r="E2335" s="0" t="n">
        <f aca="false">21*B2335</f>
        <v>42</v>
      </c>
      <c r="F2335" s="0" t="n">
        <f aca="false">C2335+D2335</f>
        <v>7665</v>
      </c>
      <c r="G2335" s="0" t="n">
        <f aca="false">F2335+E2335</f>
        <v>7707</v>
      </c>
      <c r="H2335" s="18" t="n">
        <v>205314643</v>
      </c>
      <c r="I2335" s="47" t="s">
        <v>11438</v>
      </c>
      <c r="J2335" s="48" t="n">
        <v>7707</v>
      </c>
      <c r="K2335" s="0" t="n">
        <f aca="false">G2335-J2335</f>
        <v>0</v>
      </c>
    </row>
    <row r="2336" customFormat="false" ht="29.85" hidden="false" customHeight="false" outlineLevel="0" collapsed="false">
      <c r="A2336" s="0" t="n">
        <v>205314648</v>
      </c>
      <c r="B2336" s="0" t="n">
        <v>2</v>
      </c>
      <c r="C2336" s="0" t="n">
        <v>7665</v>
      </c>
      <c r="D2336" s="0" t="n">
        <v>0</v>
      </c>
      <c r="E2336" s="0" t="n">
        <f aca="false">21*B2336</f>
        <v>42</v>
      </c>
      <c r="F2336" s="0" t="n">
        <f aca="false">C2336+D2336</f>
        <v>7665</v>
      </c>
      <c r="G2336" s="0" t="n">
        <f aca="false">F2336+E2336</f>
        <v>7707</v>
      </c>
      <c r="H2336" s="49" t="n">
        <v>205314648</v>
      </c>
      <c r="I2336" s="47" t="s">
        <v>11439</v>
      </c>
      <c r="J2336" s="48" t="n">
        <v>7707</v>
      </c>
      <c r="K2336" s="0" t="n">
        <f aca="false">G2336-J2336</f>
        <v>0</v>
      </c>
    </row>
    <row r="2337" customFormat="false" ht="29.85" hidden="false" customHeight="false" outlineLevel="0" collapsed="false">
      <c r="A2337" s="0" t="n">
        <v>205314648</v>
      </c>
      <c r="B2337" s="0" t="n">
        <v>2</v>
      </c>
      <c r="C2337" s="0" t="n">
        <v>7665</v>
      </c>
      <c r="D2337" s="0" t="n">
        <v>0</v>
      </c>
      <c r="E2337" s="0" t="n">
        <f aca="false">21*B2337</f>
        <v>42</v>
      </c>
      <c r="F2337" s="0" t="n">
        <f aca="false">C2337+D2337</f>
        <v>7665</v>
      </c>
      <c r="G2337" s="0" t="n">
        <f aca="false">F2337+E2337</f>
        <v>7707</v>
      </c>
      <c r="H2337" s="49" t="n">
        <v>205314648</v>
      </c>
      <c r="I2337" s="47" t="s">
        <v>11440</v>
      </c>
      <c r="J2337" s="48" t="n">
        <v>7707</v>
      </c>
      <c r="K2337" s="0" t="n">
        <f aca="false">G2337-J2337</f>
        <v>0</v>
      </c>
    </row>
    <row r="2338" customFormat="false" ht="29.85" hidden="false" customHeight="false" outlineLevel="0" collapsed="false">
      <c r="A2338" s="0" t="n">
        <v>205314652</v>
      </c>
      <c r="B2338" s="0" t="n">
        <v>4</v>
      </c>
      <c r="C2338" s="0" t="n">
        <v>15330</v>
      </c>
      <c r="D2338" s="0" t="n">
        <v>0</v>
      </c>
      <c r="E2338" s="0" t="n">
        <f aca="false">21*B2338</f>
        <v>84</v>
      </c>
      <c r="F2338" s="0" t="n">
        <f aca="false">C2338+D2338</f>
        <v>15330</v>
      </c>
      <c r="G2338" s="0" t="n">
        <f aca="false">F2338+E2338</f>
        <v>15414</v>
      </c>
      <c r="H2338" s="18" t="n">
        <v>205314652</v>
      </c>
      <c r="I2338" s="47" t="s">
        <v>11441</v>
      </c>
      <c r="J2338" s="48" t="n">
        <v>15414</v>
      </c>
      <c r="K2338" s="0" t="n">
        <f aca="false">G2338-J2338</f>
        <v>0</v>
      </c>
    </row>
    <row r="2339" customFormat="false" ht="29.85" hidden="false" customHeight="false" outlineLevel="0" collapsed="false">
      <c r="A2339" s="0" t="n">
        <v>205314657</v>
      </c>
      <c r="B2339" s="0" t="n">
        <v>1</v>
      </c>
      <c r="C2339" s="0" t="n">
        <v>5722.4</v>
      </c>
      <c r="D2339" s="0" t="n">
        <v>0</v>
      </c>
      <c r="E2339" s="0" t="n">
        <f aca="false">21*B2339</f>
        <v>21</v>
      </c>
      <c r="F2339" s="0" t="n">
        <f aca="false">C2339+D2339</f>
        <v>5722.4</v>
      </c>
      <c r="G2339" s="0" t="n">
        <f aca="false">F2339+E2339</f>
        <v>5743.4</v>
      </c>
      <c r="H2339" s="18" t="n">
        <v>205314657</v>
      </c>
      <c r="I2339" s="47" t="s">
        <v>11442</v>
      </c>
      <c r="J2339" s="48" t="n">
        <v>5743.4</v>
      </c>
      <c r="K2339" s="0" t="n">
        <f aca="false">G2339-J2339</f>
        <v>0</v>
      </c>
    </row>
    <row r="2340" customFormat="false" ht="15.65" hidden="false" customHeight="false" outlineLevel="0" collapsed="false">
      <c r="A2340" s="0" t="n">
        <v>205314658</v>
      </c>
      <c r="B2340" s="0" t="n">
        <v>2</v>
      </c>
      <c r="C2340" s="0" t="n">
        <v>7665</v>
      </c>
      <c r="D2340" s="0" t="n">
        <v>0</v>
      </c>
      <c r="E2340" s="0" t="n">
        <f aca="false">21*B2340</f>
        <v>42</v>
      </c>
      <c r="F2340" s="0" t="n">
        <f aca="false">C2340+D2340</f>
        <v>7665</v>
      </c>
      <c r="G2340" s="0" t="n">
        <f aca="false">F2340+E2340</f>
        <v>7707</v>
      </c>
      <c r="H2340" s="18" t="n">
        <v>205314658</v>
      </c>
      <c r="I2340" s="47" t="s">
        <v>11443</v>
      </c>
      <c r="J2340" s="48" t="n">
        <v>7707</v>
      </c>
      <c r="K2340" s="0" t="n">
        <f aca="false">G2340-J2340</f>
        <v>0</v>
      </c>
    </row>
    <row r="2341" customFormat="false" ht="29.85" hidden="false" customHeight="false" outlineLevel="0" collapsed="false">
      <c r="A2341" s="0" t="n">
        <v>205314663</v>
      </c>
      <c r="B2341" s="0" t="n">
        <v>4</v>
      </c>
      <c r="C2341" s="0" t="n">
        <v>15330</v>
      </c>
      <c r="D2341" s="0" t="n">
        <v>0</v>
      </c>
      <c r="E2341" s="0" t="n">
        <f aca="false">21*B2341</f>
        <v>84</v>
      </c>
      <c r="F2341" s="0" t="n">
        <f aca="false">C2341+D2341</f>
        <v>15330</v>
      </c>
      <c r="G2341" s="0" t="n">
        <f aca="false">F2341+E2341</f>
        <v>15414</v>
      </c>
      <c r="H2341" s="18" t="n">
        <v>205314663</v>
      </c>
      <c r="I2341" s="47" t="s">
        <v>11444</v>
      </c>
      <c r="J2341" s="48" t="n">
        <v>15414</v>
      </c>
      <c r="K2341" s="0" t="n">
        <f aca="false">G2341-J2341</f>
        <v>0</v>
      </c>
    </row>
    <row r="2342" customFormat="false" ht="29.85" hidden="false" customHeight="false" outlineLevel="0" collapsed="false">
      <c r="A2342" s="0" t="n">
        <v>205314673</v>
      </c>
      <c r="B2342" s="0" t="n">
        <v>2</v>
      </c>
      <c r="C2342" s="0" t="n">
        <v>7665</v>
      </c>
      <c r="D2342" s="0" t="n">
        <v>0</v>
      </c>
      <c r="E2342" s="0" t="n">
        <f aca="false">21*B2342</f>
        <v>42</v>
      </c>
      <c r="F2342" s="0" t="n">
        <f aca="false">C2342+D2342</f>
        <v>7665</v>
      </c>
      <c r="G2342" s="0" t="n">
        <f aca="false">F2342+E2342</f>
        <v>7707</v>
      </c>
      <c r="H2342" s="18" t="n">
        <v>205314673</v>
      </c>
      <c r="I2342" s="47" t="s">
        <v>11445</v>
      </c>
      <c r="J2342" s="48" t="n">
        <v>7707</v>
      </c>
      <c r="K2342" s="0" t="n">
        <f aca="false">G2342-J2342</f>
        <v>0</v>
      </c>
    </row>
    <row r="2343" customFormat="false" ht="29.85" hidden="false" customHeight="false" outlineLevel="0" collapsed="false">
      <c r="A2343" s="0" t="n">
        <v>205314674</v>
      </c>
      <c r="B2343" s="0" t="n">
        <v>6</v>
      </c>
      <c r="C2343" s="0" t="n">
        <v>22995</v>
      </c>
      <c r="D2343" s="0" t="n">
        <v>0</v>
      </c>
      <c r="E2343" s="0" t="n">
        <f aca="false">21*B2343</f>
        <v>126</v>
      </c>
      <c r="F2343" s="0" t="n">
        <f aca="false">C2343+D2343</f>
        <v>22995</v>
      </c>
      <c r="G2343" s="0" t="n">
        <f aca="false">F2343+E2343</f>
        <v>23121</v>
      </c>
      <c r="H2343" s="18" t="n">
        <v>205314674</v>
      </c>
      <c r="I2343" s="47" t="s">
        <v>11446</v>
      </c>
      <c r="J2343" s="48" t="n">
        <v>23121</v>
      </c>
      <c r="K2343" s="0" t="n">
        <f aca="false">G2343-J2343</f>
        <v>0</v>
      </c>
    </row>
    <row r="2344" customFormat="false" ht="15.65" hidden="false" customHeight="false" outlineLevel="0" collapsed="false">
      <c r="A2344" s="0" t="n">
        <v>205314683</v>
      </c>
      <c r="B2344" s="0" t="n">
        <v>2</v>
      </c>
      <c r="C2344" s="0" t="n">
        <v>7665</v>
      </c>
      <c r="D2344" s="0" t="n">
        <v>0</v>
      </c>
      <c r="E2344" s="0" t="n">
        <f aca="false">21*B2344</f>
        <v>42</v>
      </c>
      <c r="F2344" s="0" t="n">
        <f aca="false">C2344+D2344</f>
        <v>7665</v>
      </c>
      <c r="G2344" s="0" t="n">
        <f aca="false">F2344+E2344</f>
        <v>7707</v>
      </c>
      <c r="H2344" s="18" t="n">
        <v>205314683</v>
      </c>
      <c r="I2344" s="47" t="s">
        <v>11447</v>
      </c>
      <c r="J2344" s="48" t="n">
        <v>7707</v>
      </c>
      <c r="K2344" s="0" t="n">
        <f aca="false">G2344-J2344</f>
        <v>0</v>
      </c>
    </row>
    <row r="2345" customFormat="false" ht="29.85" hidden="false" customHeight="false" outlineLevel="0" collapsed="false">
      <c r="A2345" s="0" t="n">
        <v>205314688</v>
      </c>
      <c r="B2345" s="0" t="n">
        <v>2</v>
      </c>
      <c r="C2345" s="0" t="n">
        <v>7665</v>
      </c>
      <c r="D2345" s="0" t="n">
        <v>0</v>
      </c>
      <c r="E2345" s="0" t="n">
        <f aca="false">21*B2345</f>
        <v>42</v>
      </c>
      <c r="F2345" s="0" t="n">
        <f aca="false">C2345+D2345</f>
        <v>7665</v>
      </c>
      <c r="G2345" s="0" t="n">
        <f aca="false">F2345+E2345</f>
        <v>7707</v>
      </c>
      <c r="H2345" s="56" t="n">
        <v>205314688</v>
      </c>
      <c r="I2345" s="54" t="s">
        <v>11448</v>
      </c>
      <c r="J2345" s="55" t="n">
        <v>7707</v>
      </c>
      <c r="K2345" s="0" t="n">
        <f aca="false">G2345-J2345</f>
        <v>0</v>
      </c>
    </row>
    <row r="2346" customFormat="false" ht="29.85" hidden="false" customHeight="false" outlineLevel="0" collapsed="false">
      <c r="A2346" s="0" t="n">
        <v>205314694</v>
      </c>
      <c r="B2346" s="0" t="n">
        <v>3</v>
      </c>
      <c r="C2346" s="0" t="n">
        <v>11497.5</v>
      </c>
      <c r="D2346" s="0" t="n">
        <v>0</v>
      </c>
      <c r="E2346" s="0" t="n">
        <f aca="false">21*B2346</f>
        <v>63</v>
      </c>
      <c r="F2346" s="0" t="n">
        <f aca="false">C2346+D2346</f>
        <v>11497.5</v>
      </c>
      <c r="G2346" s="0" t="n">
        <f aca="false">F2346+E2346</f>
        <v>11560.5</v>
      </c>
      <c r="H2346" s="18" t="n">
        <v>205314694</v>
      </c>
      <c r="I2346" s="47" t="s">
        <v>11449</v>
      </c>
      <c r="J2346" s="48" t="n">
        <v>11560.5</v>
      </c>
      <c r="K2346" s="0" t="n">
        <f aca="false">G2346-J2346</f>
        <v>0</v>
      </c>
    </row>
    <row r="2347" customFormat="false" ht="29.85" hidden="false" customHeight="false" outlineLevel="0" collapsed="false">
      <c r="A2347" s="0" t="n">
        <v>205314697</v>
      </c>
      <c r="B2347" s="0" t="n">
        <v>3</v>
      </c>
      <c r="C2347" s="0" t="n">
        <v>11497.5</v>
      </c>
      <c r="D2347" s="0" t="n">
        <v>0</v>
      </c>
      <c r="E2347" s="0" t="n">
        <f aca="false">21*B2347</f>
        <v>63</v>
      </c>
      <c r="F2347" s="0" t="n">
        <f aca="false">C2347+D2347</f>
        <v>11497.5</v>
      </c>
      <c r="G2347" s="0" t="n">
        <f aca="false">F2347+E2347</f>
        <v>11560.5</v>
      </c>
      <c r="H2347" s="18" t="n">
        <v>205314697</v>
      </c>
      <c r="I2347" s="47" t="s">
        <v>11450</v>
      </c>
      <c r="J2347" s="48" t="n">
        <v>11560.5</v>
      </c>
      <c r="K2347" s="0" t="n">
        <f aca="false">G2347-J2347</f>
        <v>0</v>
      </c>
    </row>
    <row r="2348" customFormat="false" ht="29.85" hidden="false" customHeight="false" outlineLevel="0" collapsed="false">
      <c r="A2348" s="0" t="n">
        <v>205314699</v>
      </c>
      <c r="B2348" s="0" t="n">
        <v>2</v>
      </c>
      <c r="C2348" s="0" t="n">
        <v>7665</v>
      </c>
      <c r="D2348" s="0" t="n">
        <v>0</v>
      </c>
      <c r="E2348" s="0" t="n">
        <f aca="false">21*B2348</f>
        <v>42</v>
      </c>
      <c r="F2348" s="0" t="n">
        <f aca="false">C2348+D2348</f>
        <v>7665</v>
      </c>
      <c r="G2348" s="0" t="n">
        <f aca="false">F2348+E2348</f>
        <v>7707</v>
      </c>
      <c r="H2348" s="18" t="n">
        <v>205314699</v>
      </c>
      <c r="I2348" s="47" t="s">
        <v>11451</v>
      </c>
      <c r="J2348" s="48" t="n">
        <v>7707</v>
      </c>
      <c r="K2348" s="0" t="n">
        <f aca="false">G2348-J2348</f>
        <v>0</v>
      </c>
    </row>
    <row r="2349" customFormat="false" ht="29.85" hidden="false" customHeight="false" outlineLevel="0" collapsed="false">
      <c r="A2349" s="0" t="n">
        <v>205314702</v>
      </c>
      <c r="B2349" s="0" t="n">
        <v>3</v>
      </c>
      <c r="C2349" s="0" t="n">
        <v>11497.5</v>
      </c>
      <c r="D2349" s="0" t="n">
        <v>0</v>
      </c>
      <c r="E2349" s="0" t="n">
        <f aca="false">21*B2349</f>
        <v>63</v>
      </c>
      <c r="F2349" s="0" t="n">
        <f aca="false">C2349+D2349</f>
        <v>11497.5</v>
      </c>
      <c r="G2349" s="0" t="n">
        <f aca="false">F2349+E2349</f>
        <v>11560.5</v>
      </c>
      <c r="H2349" s="18" t="n">
        <v>205314702</v>
      </c>
      <c r="I2349" s="47" t="s">
        <v>11452</v>
      </c>
      <c r="J2349" s="48" t="n">
        <v>11560.5</v>
      </c>
      <c r="K2349" s="0" t="n">
        <f aca="false">G2349-J2349</f>
        <v>0</v>
      </c>
    </row>
    <row r="2350" customFormat="false" ht="29.85" hidden="false" customHeight="false" outlineLevel="0" collapsed="false">
      <c r="A2350" s="0" t="n">
        <v>205314703</v>
      </c>
      <c r="B2350" s="0" t="n">
        <v>2</v>
      </c>
      <c r="C2350" s="0" t="n">
        <v>7665</v>
      </c>
      <c r="D2350" s="0" t="n">
        <v>0</v>
      </c>
      <c r="E2350" s="0" t="n">
        <f aca="false">21*B2350</f>
        <v>42</v>
      </c>
      <c r="F2350" s="0" t="n">
        <f aca="false">C2350+D2350</f>
        <v>7665</v>
      </c>
      <c r="G2350" s="0" t="n">
        <f aca="false">F2350+E2350</f>
        <v>7707</v>
      </c>
      <c r="H2350" s="18" t="n">
        <v>205314703</v>
      </c>
      <c r="I2350" s="47" t="s">
        <v>11453</v>
      </c>
      <c r="J2350" s="48" t="n">
        <v>7707</v>
      </c>
      <c r="K2350" s="0" t="n">
        <f aca="false">G2350-J2350</f>
        <v>0</v>
      </c>
    </row>
    <row r="2351" customFormat="false" ht="29.85" hidden="false" customHeight="false" outlineLevel="0" collapsed="false">
      <c r="A2351" s="0" t="n">
        <v>205314710</v>
      </c>
      <c r="B2351" s="0" t="n">
        <v>3</v>
      </c>
      <c r="C2351" s="0" t="n">
        <v>11497.5</v>
      </c>
      <c r="D2351" s="0" t="n">
        <v>0</v>
      </c>
      <c r="E2351" s="0" t="n">
        <f aca="false">21*B2351</f>
        <v>63</v>
      </c>
      <c r="F2351" s="0" t="n">
        <f aca="false">C2351+D2351</f>
        <v>11497.5</v>
      </c>
      <c r="G2351" s="0" t="n">
        <f aca="false">F2351+E2351</f>
        <v>11560.5</v>
      </c>
      <c r="H2351" s="18" t="n">
        <v>205314710</v>
      </c>
      <c r="I2351" s="47" t="s">
        <v>11454</v>
      </c>
      <c r="J2351" s="48" t="n">
        <v>11560.5</v>
      </c>
      <c r="K2351" s="0" t="n">
        <f aca="false">G2351-J2351</f>
        <v>0</v>
      </c>
    </row>
    <row r="2352" customFormat="false" ht="29.85" hidden="false" customHeight="false" outlineLevel="0" collapsed="false">
      <c r="A2352" s="0" t="n">
        <v>205314712</v>
      </c>
      <c r="B2352" s="0" t="n">
        <v>2</v>
      </c>
      <c r="C2352" s="0" t="n">
        <v>7665</v>
      </c>
      <c r="D2352" s="0" t="n">
        <v>0</v>
      </c>
      <c r="E2352" s="0" t="n">
        <f aca="false">21*B2352</f>
        <v>42</v>
      </c>
      <c r="F2352" s="0" t="n">
        <f aca="false">C2352+D2352</f>
        <v>7665</v>
      </c>
      <c r="G2352" s="0" t="n">
        <f aca="false">F2352+E2352</f>
        <v>7707</v>
      </c>
      <c r="H2352" s="18" t="n">
        <v>205314712</v>
      </c>
      <c r="I2352" s="47" t="s">
        <v>11455</v>
      </c>
      <c r="J2352" s="48" t="n">
        <v>7707</v>
      </c>
      <c r="K2352" s="0" t="n">
        <f aca="false">G2352-J2352</f>
        <v>0</v>
      </c>
    </row>
    <row r="2353" customFormat="false" ht="29.85" hidden="false" customHeight="false" outlineLevel="0" collapsed="false">
      <c r="A2353" s="0" t="n">
        <v>205314717</v>
      </c>
      <c r="B2353" s="0" t="n">
        <v>2</v>
      </c>
      <c r="C2353" s="0" t="n">
        <v>7665</v>
      </c>
      <c r="D2353" s="0" t="n">
        <v>0</v>
      </c>
      <c r="E2353" s="0" t="n">
        <f aca="false">21*B2353</f>
        <v>42</v>
      </c>
      <c r="F2353" s="0" t="n">
        <f aca="false">C2353+D2353</f>
        <v>7665</v>
      </c>
      <c r="G2353" s="0" t="n">
        <f aca="false">F2353+E2353</f>
        <v>7707</v>
      </c>
      <c r="H2353" s="18" t="n">
        <v>205314717</v>
      </c>
      <c r="I2353" s="47" t="s">
        <v>11456</v>
      </c>
      <c r="J2353" s="48" t="n">
        <v>7707</v>
      </c>
      <c r="K2353" s="0" t="n">
        <f aca="false">G2353-J2353</f>
        <v>0</v>
      </c>
    </row>
    <row r="2354" customFormat="false" ht="29.85" hidden="false" customHeight="false" outlineLevel="0" collapsed="false">
      <c r="A2354" s="0" t="n">
        <v>205314720</v>
      </c>
      <c r="B2354" s="0" t="n">
        <v>2</v>
      </c>
      <c r="C2354" s="0" t="n">
        <v>7665</v>
      </c>
      <c r="D2354" s="0" t="n">
        <v>0</v>
      </c>
      <c r="E2354" s="0" t="n">
        <f aca="false">21*B2354</f>
        <v>42</v>
      </c>
      <c r="F2354" s="0" t="n">
        <f aca="false">C2354+D2354</f>
        <v>7665</v>
      </c>
      <c r="G2354" s="0" t="n">
        <f aca="false">F2354+E2354</f>
        <v>7707</v>
      </c>
      <c r="H2354" s="18" t="n">
        <v>205314720</v>
      </c>
      <c r="I2354" s="47" t="s">
        <v>11457</v>
      </c>
      <c r="J2354" s="48" t="n">
        <v>7707</v>
      </c>
      <c r="K2354" s="0" t="n">
        <f aca="false">G2354-J2354</f>
        <v>0</v>
      </c>
    </row>
    <row r="2355" customFormat="false" ht="15.65" hidden="false" customHeight="false" outlineLevel="0" collapsed="false">
      <c r="A2355" s="0" t="n">
        <v>205314723</v>
      </c>
      <c r="B2355" s="0" t="n">
        <v>3</v>
      </c>
      <c r="C2355" s="0" t="n">
        <v>11497.5</v>
      </c>
      <c r="D2355" s="0" t="n">
        <v>0</v>
      </c>
      <c r="E2355" s="0" t="n">
        <f aca="false">21*B2355</f>
        <v>63</v>
      </c>
      <c r="F2355" s="0" t="n">
        <f aca="false">C2355+D2355</f>
        <v>11497.5</v>
      </c>
      <c r="G2355" s="0" t="n">
        <f aca="false">F2355+E2355</f>
        <v>11560.5</v>
      </c>
      <c r="H2355" s="18" t="n">
        <v>205314723</v>
      </c>
      <c r="I2355" s="47" t="s">
        <v>11458</v>
      </c>
      <c r="J2355" s="48" t="n">
        <v>11560.5</v>
      </c>
      <c r="K2355" s="0" t="n">
        <f aca="false">G2355-J2355</f>
        <v>0</v>
      </c>
    </row>
    <row r="2356" customFormat="false" ht="29.85" hidden="false" customHeight="false" outlineLevel="0" collapsed="false">
      <c r="A2356" s="0" t="n">
        <v>205314745</v>
      </c>
      <c r="B2356" s="0" t="n">
        <v>2</v>
      </c>
      <c r="C2356" s="0" t="n">
        <v>7665</v>
      </c>
      <c r="D2356" s="0" t="n">
        <v>0</v>
      </c>
      <c r="E2356" s="0" t="n">
        <f aca="false">21*B2356</f>
        <v>42</v>
      </c>
      <c r="F2356" s="0" t="n">
        <f aca="false">C2356+D2356</f>
        <v>7665</v>
      </c>
      <c r="G2356" s="0" t="n">
        <f aca="false">F2356+E2356</f>
        <v>7707</v>
      </c>
      <c r="H2356" s="18" t="n">
        <v>205314745</v>
      </c>
      <c r="I2356" s="47" t="s">
        <v>11459</v>
      </c>
      <c r="J2356" s="48" t="n">
        <v>7707</v>
      </c>
      <c r="K2356" s="0" t="n">
        <f aca="false">G2356-J2356</f>
        <v>0</v>
      </c>
    </row>
    <row r="2357" customFormat="false" ht="15.65" hidden="false" customHeight="false" outlineLevel="0" collapsed="false">
      <c r="A2357" s="0" t="n">
        <v>205314750</v>
      </c>
      <c r="B2357" s="0" t="n">
        <v>2</v>
      </c>
      <c r="C2357" s="0" t="n">
        <v>7665</v>
      </c>
      <c r="D2357" s="0" t="n">
        <v>0</v>
      </c>
      <c r="E2357" s="0" t="n">
        <f aca="false">21*B2357</f>
        <v>42</v>
      </c>
      <c r="F2357" s="0" t="n">
        <f aca="false">C2357+D2357</f>
        <v>7665</v>
      </c>
      <c r="G2357" s="0" t="n">
        <f aca="false">F2357+E2357</f>
        <v>7707</v>
      </c>
      <c r="H2357" s="18" t="n">
        <v>205314750</v>
      </c>
      <c r="I2357" s="47" t="s">
        <v>11460</v>
      </c>
      <c r="J2357" s="48" t="n">
        <v>7707</v>
      </c>
      <c r="K2357" s="0" t="n">
        <f aca="false">G2357-J2357</f>
        <v>0</v>
      </c>
    </row>
    <row r="2358" customFormat="false" ht="29.85" hidden="false" customHeight="false" outlineLevel="0" collapsed="false">
      <c r="A2358" s="0" t="n">
        <v>205314770</v>
      </c>
      <c r="B2358" s="0" t="n">
        <v>2</v>
      </c>
      <c r="C2358" s="0" t="n">
        <v>7665</v>
      </c>
      <c r="D2358" s="0" t="n">
        <v>0</v>
      </c>
      <c r="E2358" s="0" t="n">
        <f aca="false">21*B2358</f>
        <v>42</v>
      </c>
      <c r="F2358" s="0" t="n">
        <f aca="false">C2358+D2358</f>
        <v>7665</v>
      </c>
      <c r="G2358" s="0" t="n">
        <f aca="false">F2358+E2358</f>
        <v>7707</v>
      </c>
      <c r="H2358" s="18" t="n">
        <v>205314770</v>
      </c>
      <c r="I2358" s="47" t="s">
        <v>11461</v>
      </c>
      <c r="J2358" s="48" t="n">
        <v>7707</v>
      </c>
      <c r="K2358" s="0" t="n">
        <f aca="false">G2358-J2358</f>
        <v>0</v>
      </c>
    </row>
    <row r="2359" customFormat="false" ht="29.85" hidden="false" customHeight="false" outlineLevel="0" collapsed="false">
      <c r="A2359" s="0" t="n">
        <v>205314774</v>
      </c>
      <c r="B2359" s="0" t="n">
        <v>2</v>
      </c>
      <c r="C2359" s="0" t="n">
        <v>7665</v>
      </c>
      <c r="D2359" s="0" t="n">
        <v>0</v>
      </c>
      <c r="E2359" s="0" t="n">
        <f aca="false">21*B2359</f>
        <v>42</v>
      </c>
      <c r="F2359" s="0" t="n">
        <f aca="false">C2359+D2359</f>
        <v>7665</v>
      </c>
      <c r="G2359" s="0" t="n">
        <f aca="false">F2359+E2359</f>
        <v>7707</v>
      </c>
      <c r="H2359" s="18" t="n">
        <v>205314774</v>
      </c>
      <c r="I2359" s="47" t="s">
        <v>11462</v>
      </c>
      <c r="J2359" s="48" t="n">
        <v>7707</v>
      </c>
      <c r="K2359" s="0" t="n">
        <f aca="false">G2359-J2359</f>
        <v>0</v>
      </c>
    </row>
    <row r="2360" customFormat="false" ht="29.85" hidden="false" customHeight="false" outlineLevel="0" collapsed="false">
      <c r="A2360" s="0" t="n">
        <v>205314778</v>
      </c>
      <c r="B2360" s="0" t="n">
        <v>4</v>
      </c>
      <c r="C2360" s="0" t="n">
        <v>15330</v>
      </c>
      <c r="D2360" s="0" t="n">
        <v>0</v>
      </c>
      <c r="E2360" s="0" t="n">
        <f aca="false">21*B2360</f>
        <v>84</v>
      </c>
      <c r="F2360" s="0" t="n">
        <f aca="false">C2360+D2360</f>
        <v>15330</v>
      </c>
      <c r="G2360" s="0" t="n">
        <f aca="false">F2360+E2360</f>
        <v>15414</v>
      </c>
      <c r="H2360" s="18" t="n">
        <v>205314778</v>
      </c>
      <c r="I2360" s="47" t="s">
        <v>11463</v>
      </c>
      <c r="J2360" s="48" t="n">
        <v>15414</v>
      </c>
      <c r="K2360" s="0" t="n">
        <f aca="false">G2360-J2360</f>
        <v>0</v>
      </c>
    </row>
    <row r="2361" customFormat="false" ht="29.85" hidden="false" customHeight="false" outlineLevel="0" collapsed="false">
      <c r="A2361" s="0" t="n">
        <v>205314779</v>
      </c>
      <c r="B2361" s="0" t="n">
        <v>3</v>
      </c>
      <c r="C2361" s="0" t="n">
        <v>11497.5</v>
      </c>
      <c r="D2361" s="0" t="n">
        <v>0</v>
      </c>
      <c r="E2361" s="0" t="n">
        <f aca="false">21*B2361</f>
        <v>63</v>
      </c>
      <c r="F2361" s="0" t="n">
        <f aca="false">C2361+D2361</f>
        <v>11497.5</v>
      </c>
      <c r="G2361" s="0" t="n">
        <f aca="false">F2361+E2361</f>
        <v>11560.5</v>
      </c>
      <c r="H2361" s="18" t="n">
        <v>205314779</v>
      </c>
      <c r="I2361" s="47" t="s">
        <v>11464</v>
      </c>
      <c r="J2361" s="48" t="n">
        <v>11560.5</v>
      </c>
      <c r="K2361" s="0" t="n">
        <f aca="false">G2361-J2361</f>
        <v>0</v>
      </c>
    </row>
    <row r="2362" customFormat="false" ht="29.85" hidden="false" customHeight="false" outlineLevel="0" collapsed="false">
      <c r="A2362" s="0" t="n">
        <v>205314781</v>
      </c>
      <c r="B2362" s="0" t="n">
        <v>2</v>
      </c>
      <c r="C2362" s="0" t="n">
        <v>7665</v>
      </c>
      <c r="D2362" s="0" t="n">
        <v>0</v>
      </c>
      <c r="E2362" s="0" t="n">
        <f aca="false">21*B2362</f>
        <v>42</v>
      </c>
      <c r="F2362" s="0" t="n">
        <f aca="false">C2362+D2362</f>
        <v>7665</v>
      </c>
      <c r="G2362" s="0" t="n">
        <f aca="false">F2362+E2362</f>
        <v>7707</v>
      </c>
      <c r="H2362" s="53" t="n">
        <v>205314781</v>
      </c>
      <c r="I2362" s="47" t="s">
        <v>11465</v>
      </c>
      <c r="J2362" s="48" t="n">
        <v>7707</v>
      </c>
      <c r="K2362" s="0" t="n">
        <f aca="false">G2362-J2362</f>
        <v>0</v>
      </c>
    </row>
    <row r="2363" customFormat="false" ht="29.85" hidden="false" customHeight="false" outlineLevel="0" collapsed="false">
      <c r="A2363" s="0" t="n">
        <v>205314786</v>
      </c>
      <c r="B2363" s="0" t="n">
        <v>2</v>
      </c>
      <c r="C2363" s="0" t="n">
        <v>7665</v>
      </c>
      <c r="D2363" s="0" t="n">
        <v>0</v>
      </c>
      <c r="E2363" s="0" t="n">
        <f aca="false">21*B2363</f>
        <v>42</v>
      </c>
      <c r="F2363" s="0" t="n">
        <f aca="false">C2363+D2363</f>
        <v>7665</v>
      </c>
      <c r="G2363" s="0" t="n">
        <f aca="false">F2363+E2363</f>
        <v>7707</v>
      </c>
      <c r="H2363" s="18" t="n">
        <v>205314786</v>
      </c>
      <c r="I2363" s="47" t="s">
        <v>11466</v>
      </c>
      <c r="J2363" s="48" t="n">
        <v>7707</v>
      </c>
      <c r="K2363" s="0" t="n">
        <f aca="false">G2363-J2363</f>
        <v>0</v>
      </c>
    </row>
    <row r="2364" customFormat="false" ht="29.85" hidden="false" customHeight="false" outlineLevel="0" collapsed="false">
      <c r="A2364" s="0" t="n">
        <v>205314788</v>
      </c>
      <c r="B2364" s="0" t="n">
        <v>2</v>
      </c>
      <c r="C2364" s="0" t="n">
        <v>7665</v>
      </c>
      <c r="D2364" s="0" t="n">
        <v>0</v>
      </c>
      <c r="E2364" s="0" t="n">
        <f aca="false">21*B2364</f>
        <v>42</v>
      </c>
      <c r="F2364" s="0" t="n">
        <f aca="false">C2364+D2364</f>
        <v>7665</v>
      </c>
      <c r="G2364" s="0" t="n">
        <f aca="false">F2364+E2364</f>
        <v>7707</v>
      </c>
      <c r="H2364" s="18" t="n">
        <v>205314788</v>
      </c>
      <c r="I2364" s="47" t="s">
        <v>11467</v>
      </c>
      <c r="J2364" s="48" t="n">
        <v>7707</v>
      </c>
      <c r="K2364" s="0" t="n">
        <f aca="false">G2364-J2364</f>
        <v>0</v>
      </c>
    </row>
    <row r="2365" customFormat="false" ht="29.85" hidden="false" customHeight="false" outlineLevel="0" collapsed="false">
      <c r="A2365" s="0" t="n">
        <v>205314791</v>
      </c>
      <c r="B2365" s="0" t="n">
        <v>2</v>
      </c>
      <c r="C2365" s="0" t="n">
        <v>7665</v>
      </c>
      <c r="D2365" s="0" t="n">
        <v>0</v>
      </c>
      <c r="E2365" s="0" t="n">
        <f aca="false">21*B2365</f>
        <v>42</v>
      </c>
      <c r="F2365" s="0" t="n">
        <f aca="false">C2365+D2365</f>
        <v>7665</v>
      </c>
      <c r="G2365" s="0" t="n">
        <f aca="false">F2365+E2365</f>
        <v>7707</v>
      </c>
      <c r="H2365" s="18" t="n">
        <v>205314791</v>
      </c>
      <c r="I2365" s="47" t="s">
        <v>11468</v>
      </c>
      <c r="J2365" s="48" t="n">
        <v>7707</v>
      </c>
      <c r="K2365" s="0" t="n">
        <f aca="false">G2365-J2365</f>
        <v>0</v>
      </c>
    </row>
    <row r="2366" customFormat="false" ht="29.85" hidden="false" customHeight="false" outlineLevel="0" collapsed="false">
      <c r="A2366" s="0" t="n">
        <v>205314800</v>
      </c>
      <c r="B2366" s="0" t="n">
        <v>6</v>
      </c>
      <c r="C2366" s="0" t="n">
        <v>22995</v>
      </c>
      <c r="D2366" s="0" t="n">
        <v>0</v>
      </c>
      <c r="E2366" s="0" t="n">
        <f aca="false">21*B2366</f>
        <v>126</v>
      </c>
      <c r="F2366" s="0" t="n">
        <f aca="false">C2366+D2366</f>
        <v>22995</v>
      </c>
      <c r="G2366" s="0" t="n">
        <f aca="false">F2366+E2366</f>
        <v>23121</v>
      </c>
      <c r="H2366" s="18" t="n">
        <v>205314800</v>
      </c>
      <c r="I2366" s="47" t="s">
        <v>11469</v>
      </c>
      <c r="J2366" s="48" t="n">
        <v>23121</v>
      </c>
      <c r="K2366" s="0" t="n">
        <f aca="false">G2366-J2366</f>
        <v>0</v>
      </c>
    </row>
    <row r="2367" customFormat="false" ht="29.85" hidden="false" customHeight="false" outlineLevel="0" collapsed="false">
      <c r="A2367" s="0" t="n">
        <v>205314801</v>
      </c>
      <c r="B2367" s="0" t="n">
        <v>2</v>
      </c>
      <c r="C2367" s="0" t="n">
        <v>7665</v>
      </c>
      <c r="D2367" s="0" t="n">
        <v>0</v>
      </c>
      <c r="E2367" s="0" t="n">
        <f aca="false">21*B2367</f>
        <v>42</v>
      </c>
      <c r="F2367" s="0" t="n">
        <f aca="false">C2367+D2367</f>
        <v>7665</v>
      </c>
      <c r="G2367" s="0" t="n">
        <f aca="false">F2367+E2367</f>
        <v>7707</v>
      </c>
      <c r="H2367" s="18" t="n">
        <v>205314801</v>
      </c>
      <c r="I2367" s="47" t="s">
        <v>11470</v>
      </c>
      <c r="J2367" s="48" t="n">
        <v>7707</v>
      </c>
      <c r="K2367" s="0" t="n">
        <f aca="false">G2367-J2367</f>
        <v>0</v>
      </c>
    </row>
    <row r="2368" customFormat="false" ht="29.85" hidden="false" customHeight="false" outlineLevel="0" collapsed="false">
      <c r="A2368" s="0" t="n">
        <v>205314805</v>
      </c>
      <c r="B2368" s="0" t="n">
        <v>2</v>
      </c>
      <c r="C2368" s="0" t="n">
        <v>7665</v>
      </c>
      <c r="D2368" s="0" t="n">
        <v>0</v>
      </c>
      <c r="E2368" s="0" t="n">
        <f aca="false">21*B2368</f>
        <v>42</v>
      </c>
      <c r="F2368" s="0" t="n">
        <f aca="false">C2368+D2368</f>
        <v>7665</v>
      </c>
      <c r="G2368" s="0" t="n">
        <f aca="false">F2368+E2368</f>
        <v>7707</v>
      </c>
      <c r="H2368" s="53" t="n">
        <v>205314805</v>
      </c>
      <c r="I2368" s="47" t="s">
        <v>11471</v>
      </c>
      <c r="J2368" s="48" t="n">
        <v>7707</v>
      </c>
      <c r="K2368" s="0" t="n">
        <f aca="false">G2368-J2368</f>
        <v>0</v>
      </c>
    </row>
    <row r="2369" customFormat="false" ht="29.85" hidden="false" customHeight="false" outlineLevel="0" collapsed="false">
      <c r="A2369" s="0" t="n">
        <v>205314806</v>
      </c>
      <c r="B2369" s="0" t="n">
        <v>6</v>
      </c>
      <c r="C2369" s="0" t="n">
        <v>22995</v>
      </c>
      <c r="D2369" s="0" t="n">
        <v>0</v>
      </c>
      <c r="E2369" s="0" t="n">
        <f aca="false">21*B2369</f>
        <v>126</v>
      </c>
      <c r="F2369" s="0" t="n">
        <f aca="false">C2369+D2369</f>
        <v>22995</v>
      </c>
      <c r="G2369" s="0" t="n">
        <f aca="false">F2369+E2369</f>
        <v>23121</v>
      </c>
      <c r="H2369" s="18" t="n">
        <v>205314806</v>
      </c>
      <c r="I2369" s="47" t="s">
        <v>11472</v>
      </c>
      <c r="J2369" s="48" t="n">
        <v>23121</v>
      </c>
      <c r="K2369" s="0" t="n">
        <f aca="false">G2369-J2369</f>
        <v>0</v>
      </c>
    </row>
    <row r="2370" customFormat="false" ht="29.85" hidden="false" customHeight="false" outlineLevel="0" collapsed="false">
      <c r="A2370" s="0" t="n">
        <v>205314818</v>
      </c>
      <c r="B2370" s="0" t="n">
        <v>3</v>
      </c>
      <c r="C2370" s="0" t="n">
        <v>14017.5</v>
      </c>
      <c r="D2370" s="0" t="n">
        <v>0</v>
      </c>
      <c r="E2370" s="0" t="n">
        <f aca="false">21*B2370</f>
        <v>63</v>
      </c>
      <c r="F2370" s="0" t="n">
        <f aca="false">C2370+D2370</f>
        <v>14017.5</v>
      </c>
      <c r="G2370" s="0" t="n">
        <f aca="false">F2370+E2370</f>
        <v>14080.5</v>
      </c>
      <c r="H2370" s="18" t="n">
        <v>205314818</v>
      </c>
      <c r="I2370" s="47" t="s">
        <v>11473</v>
      </c>
      <c r="J2370" s="48" t="n">
        <v>14080.5</v>
      </c>
      <c r="K2370" s="0" t="n">
        <f aca="false">G2370-J2370</f>
        <v>0</v>
      </c>
    </row>
    <row r="2371" customFormat="false" ht="29.85" hidden="false" customHeight="false" outlineLevel="0" collapsed="false">
      <c r="A2371" s="0" t="n">
        <v>205314819</v>
      </c>
      <c r="B2371" s="0" t="n">
        <v>2</v>
      </c>
      <c r="C2371" s="0" t="n">
        <v>7665</v>
      </c>
      <c r="D2371" s="0" t="n">
        <v>0</v>
      </c>
      <c r="E2371" s="0" t="n">
        <f aca="false">21*B2371</f>
        <v>42</v>
      </c>
      <c r="F2371" s="0" t="n">
        <f aca="false">C2371+D2371</f>
        <v>7665</v>
      </c>
      <c r="G2371" s="0" t="n">
        <f aca="false">F2371+E2371</f>
        <v>7707</v>
      </c>
      <c r="H2371" s="18" t="n">
        <v>205314819</v>
      </c>
      <c r="I2371" s="47" t="s">
        <v>11474</v>
      </c>
      <c r="J2371" s="48" t="n">
        <v>7707</v>
      </c>
      <c r="K2371" s="0" t="n">
        <f aca="false">G2371-J2371</f>
        <v>0</v>
      </c>
    </row>
    <row r="2372" customFormat="false" ht="29.85" hidden="false" customHeight="false" outlineLevel="0" collapsed="false">
      <c r="A2372" s="0" t="n">
        <v>205314825</v>
      </c>
      <c r="B2372" s="0" t="n">
        <v>2</v>
      </c>
      <c r="C2372" s="0" t="n">
        <v>7665</v>
      </c>
      <c r="D2372" s="0" t="n">
        <v>0</v>
      </c>
      <c r="E2372" s="0" t="n">
        <f aca="false">21*B2372</f>
        <v>42</v>
      </c>
      <c r="F2372" s="0" t="n">
        <f aca="false">C2372+D2372</f>
        <v>7665</v>
      </c>
      <c r="G2372" s="0" t="n">
        <f aca="false">F2372+E2372</f>
        <v>7707</v>
      </c>
      <c r="H2372" s="18" t="n">
        <v>205314825</v>
      </c>
      <c r="I2372" s="47" t="s">
        <v>11475</v>
      </c>
      <c r="J2372" s="48" t="n">
        <v>7707</v>
      </c>
      <c r="K2372" s="0" t="n">
        <f aca="false">G2372-J2372</f>
        <v>0</v>
      </c>
    </row>
    <row r="2373" customFormat="false" ht="29.85" hidden="false" customHeight="false" outlineLevel="0" collapsed="false">
      <c r="A2373" s="0" t="n">
        <v>205314826</v>
      </c>
      <c r="B2373" s="0" t="n">
        <v>1</v>
      </c>
      <c r="C2373" s="0" t="n">
        <v>3832.5</v>
      </c>
      <c r="D2373" s="0" t="n">
        <v>0</v>
      </c>
      <c r="E2373" s="0" t="n">
        <f aca="false">21*B2373</f>
        <v>21</v>
      </c>
      <c r="F2373" s="0" t="n">
        <f aca="false">C2373+D2373</f>
        <v>3832.5</v>
      </c>
      <c r="G2373" s="0" t="n">
        <f aca="false">F2373+E2373</f>
        <v>3853.5</v>
      </c>
      <c r="H2373" s="53" t="n">
        <v>205314826</v>
      </c>
      <c r="I2373" s="47" t="s">
        <v>11476</v>
      </c>
      <c r="J2373" s="48" t="n">
        <v>3853.5</v>
      </c>
      <c r="K2373" s="0" t="n">
        <f aca="false">G2373-J2373</f>
        <v>0</v>
      </c>
    </row>
    <row r="2374" customFormat="false" ht="15.65" hidden="false" customHeight="false" outlineLevel="0" collapsed="false">
      <c r="A2374" s="0" t="n">
        <v>205314830</v>
      </c>
      <c r="B2374" s="0" t="n">
        <v>2</v>
      </c>
      <c r="C2374" s="0" t="n">
        <v>7665</v>
      </c>
      <c r="D2374" s="0" t="n">
        <v>0</v>
      </c>
      <c r="E2374" s="0" t="n">
        <f aca="false">21*B2374</f>
        <v>42</v>
      </c>
      <c r="F2374" s="0" t="n">
        <f aca="false">C2374+D2374</f>
        <v>7665</v>
      </c>
      <c r="G2374" s="0" t="n">
        <f aca="false">F2374+E2374</f>
        <v>7707</v>
      </c>
      <c r="H2374" s="18" t="n">
        <v>205314830</v>
      </c>
      <c r="I2374" s="47" t="s">
        <v>11477</v>
      </c>
      <c r="J2374" s="48" t="n">
        <v>7707</v>
      </c>
      <c r="K2374" s="0" t="n">
        <f aca="false">G2374-J2374</f>
        <v>0</v>
      </c>
    </row>
    <row r="2375" customFormat="false" ht="15.75" hidden="false" customHeight="false" outlineLevel="0" collapsed="false">
      <c r="A2375" s="0" t="n">
        <v>205314831</v>
      </c>
      <c r="B2375" s="0" t="n">
        <v>1</v>
      </c>
      <c r="C2375" s="0" t="n">
        <v>3832.5</v>
      </c>
      <c r="D2375" s="0" t="n">
        <v>0</v>
      </c>
      <c r="E2375" s="0" t="n">
        <f aca="false">21*B2375</f>
        <v>21</v>
      </c>
      <c r="F2375" s="0" t="n">
        <f aca="false">C2375+D2375</f>
        <v>3832.5</v>
      </c>
      <c r="G2375" s="0" t="n">
        <f aca="false">F2375+E2375</f>
        <v>3853.5</v>
      </c>
      <c r="H2375" s="18" t="n">
        <v>205314831</v>
      </c>
      <c r="I2375" s="47" t="s">
        <v>11478</v>
      </c>
      <c r="J2375" s="48" t="n">
        <v>3853.5</v>
      </c>
      <c r="K2375" s="0" t="n">
        <f aca="false">G2375-J2375</f>
        <v>0</v>
      </c>
    </row>
    <row r="2376" customFormat="false" ht="29.85" hidden="false" customHeight="false" outlineLevel="0" collapsed="false">
      <c r="A2376" s="0" t="n">
        <v>205314832</v>
      </c>
      <c r="B2376" s="0" t="n">
        <v>2</v>
      </c>
      <c r="C2376" s="0" t="n">
        <v>7665</v>
      </c>
      <c r="D2376" s="0" t="n">
        <v>0</v>
      </c>
      <c r="E2376" s="0" t="n">
        <f aca="false">21*B2376</f>
        <v>42</v>
      </c>
      <c r="F2376" s="0" t="n">
        <f aca="false">C2376+D2376</f>
        <v>7665</v>
      </c>
      <c r="G2376" s="0" t="n">
        <f aca="false">F2376+E2376</f>
        <v>7707</v>
      </c>
      <c r="H2376" s="18" t="n">
        <v>205314832</v>
      </c>
      <c r="I2376" s="47" t="s">
        <v>11479</v>
      </c>
      <c r="J2376" s="48" t="n">
        <v>7707</v>
      </c>
      <c r="K2376" s="0" t="n">
        <f aca="false">G2376-J2376</f>
        <v>0</v>
      </c>
    </row>
    <row r="2377" customFormat="false" ht="29.85" hidden="false" customHeight="false" outlineLevel="0" collapsed="false">
      <c r="A2377" s="0" t="n">
        <v>205314836</v>
      </c>
      <c r="B2377" s="0" t="n">
        <v>6</v>
      </c>
      <c r="C2377" s="0" t="n">
        <v>22995</v>
      </c>
      <c r="D2377" s="0" t="n">
        <v>0</v>
      </c>
      <c r="E2377" s="0" t="n">
        <f aca="false">21*B2377</f>
        <v>126</v>
      </c>
      <c r="F2377" s="0" t="n">
        <f aca="false">C2377+D2377</f>
        <v>22995</v>
      </c>
      <c r="G2377" s="0" t="n">
        <f aca="false">F2377+E2377</f>
        <v>23121</v>
      </c>
      <c r="H2377" s="18" t="n">
        <v>205314836</v>
      </c>
      <c r="I2377" s="47" t="s">
        <v>11480</v>
      </c>
      <c r="J2377" s="48" t="n">
        <v>23121</v>
      </c>
      <c r="K2377" s="0" t="n">
        <f aca="false">G2377-J2377</f>
        <v>0</v>
      </c>
    </row>
    <row r="2378" customFormat="false" ht="29.85" hidden="false" customHeight="false" outlineLevel="0" collapsed="false">
      <c r="A2378" s="0" t="n">
        <v>205314838</v>
      </c>
      <c r="B2378" s="0" t="n">
        <v>2</v>
      </c>
      <c r="C2378" s="0" t="n">
        <v>7665</v>
      </c>
      <c r="D2378" s="0" t="n">
        <v>0</v>
      </c>
      <c r="E2378" s="0" t="n">
        <f aca="false">21*B2378</f>
        <v>42</v>
      </c>
      <c r="F2378" s="0" t="n">
        <f aca="false">C2378+D2378</f>
        <v>7665</v>
      </c>
      <c r="G2378" s="0" t="n">
        <f aca="false">F2378+E2378</f>
        <v>7707</v>
      </c>
      <c r="H2378" s="53" t="n">
        <v>205314838</v>
      </c>
      <c r="I2378" s="47" t="s">
        <v>11481</v>
      </c>
      <c r="J2378" s="48" t="n">
        <v>7707</v>
      </c>
      <c r="K2378" s="0" t="n">
        <f aca="false">G2378-J2378</f>
        <v>0</v>
      </c>
    </row>
    <row r="2379" customFormat="false" ht="29.85" hidden="false" customHeight="false" outlineLevel="0" collapsed="false">
      <c r="A2379" s="0" t="n">
        <v>205314842</v>
      </c>
      <c r="B2379" s="0" t="n">
        <v>3</v>
      </c>
      <c r="C2379" s="0" t="n">
        <v>11497.5</v>
      </c>
      <c r="D2379" s="0" t="n">
        <v>0</v>
      </c>
      <c r="E2379" s="0" t="n">
        <f aca="false">21*B2379</f>
        <v>63</v>
      </c>
      <c r="F2379" s="0" t="n">
        <f aca="false">C2379+D2379</f>
        <v>11497.5</v>
      </c>
      <c r="G2379" s="0" t="n">
        <f aca="false">F2379+E2379</f>
        <v>11560.5</v>
      </c>
      <c r="H2379" s="49" t="n">
        <v>205314842</v>
      </c>
      <c r="I2379" s="47" t="s">
        <v>11482</v>
      </c>
      <c r="J2379" s="48" t="n">
        <v>11560.5</v>
      </c>
      <c r="K2379" s="0" t="n">
        <f aca="false">G2379-J2379</f>
        <v>0</v>
      </c>
    </row>
    <row r="2380" customFormat="false" ht="29.85" hidden="false" customHeight="false" outlineLevel="0" collapsed="false">
      <c r="A2380" s="0" t="n">
        <v>205314842</v>
      </c>
      <c r="B2380" s="0" t="n">
        <v>3</v>
      </c>
      <c r="C2380" s="0" t="n">
        <v>11497.5</v>
      </c>
      <c r="D2380" s="0" t="n">
        <v>0</v>
      </c>
      <c r="E2380" s="0" t="n">
        <f aca="false">21*B2380</f>
        <v>63</v>
      </c>
      <c r="F2380" s="0" t="n">
        <f aca="false">C2380+D2380</f>
        <v>11497.5</v>
      </c>
      <c r="G2380" s="0" t="n">
        <f aca="false">F2380+E2380</f>
        <v>11560.5</v>
      </c>
      <c r="H2380" s="49" t="n">
        <v>205314842</v>
      </c>
      <c r="I2380" s="47" t="s">
        <v>11483</v>
      </c>
      <c r="J2380" s="48" t="n">
        <v>11560.5</v>
      </c>
      <c r="K2380" s="0" t="n">
        <f aca="false">G2380-J2380</f>
        <v>0</v>
      </c>
    </row>
    <row r="2381" customFormat="false" ht="29.85" hidden="false" customHeight="false" outlineLevel="0" collapsed="false">
      <c r="A2381" s="0" t="n">
        <v>205314843</v>
      </c>
      <c r="B2381" s="0" t="n">
        <v>2</v>
      </c>
      <c r="C2381" s="0" t="n">
        <v>11444.8</v>
      </c>
      <c r="D2381" s="0" t="n">
        <v>0</v>
      </c>
      <c r="E2381" s="0" t="n">
        <f aca="false">21*B2381</f>
        <v>42</v>
      </c>
      <c r="F2381" s="0" t="n">
        <f aca="false">C2381+D2381</f>
        <v>11444.8</v>
      </c>
      <c r="G2381" s="0" t="n">
        <f aca="false">F2381+E2381</f>
        <v>11486.8</v>
      </c>
      <c r="H2381" s="18" t="n">
        <v>205314843</v>
      </c>
      <c r="I2381" s="47" t="s">
        <v>11484</v>
      </c>
      <c r="J2381" s="48" t="n">
        <v>11486.8</v>
      </c>
      <c r="K2381" s="0" t="n">
        <f aca="false">G2381-J2381</f>
        <v>0</v>
      </c>
    </row>
    <row r="2382" customFormat="false" ht="29.85" hidden="false" customHeight="false" outlineLevel="0" collapsed="false">
      <c r="A2382" s="0" t="n">
        <v>205314845</v>
      </c>
      <c r="B2382" s="0" t="n">
        <v>2</v>
      </c>
      <c r="C2382" s="0" t="n">
        <v>7665</v>
      </c>
      <c r="D2382" s="0" t="n">
        <v>0</v>
      </c>
      <c r="E2382" s="0" t="n">
        <f aca="false">21*B2382</f>
        <v>42</v>
      </c>
      <c r="F2382" s="0" t="n">
        <f aca="false">C2382+D2382</f>
        <v>7665</v>
      </c>
      <c r="G2382" s="0" t="n">
        <f aca="false">F2382+E2382</f>
        <v>7707</v>
      </c>
      <c r="H2382" s="18" t="n">
        <v>205314845</v>
      </c>
      <c r="I2382" s="47" t="s">
        <v>11485</v>
      </c>
      <c r="J2382" s="48" t="n">
        <v>7707</v>
      </c>
      <c r="K2382" s="0" t="n">
        <f aca="false">G2382-J2382</f>
        <v>0</v>
      </c>
    </row>
    <row r="2383" s="11" customFormat="true" ht="29.85" hidden="false" customHeight="false" outlineLevel="0" collapsed="false">
      <c r="A2383" s="11" t="n">
        <v>205314846</v>
      </c>
      <c r="B2383" s="11" t="n">
        <v>2</v>
      </c>
      <c r="C2383" s="11" t="n">
        <v>7423.92</v>
      </c>
      <c r="D2383" s="11" t="n">
        <v>4261.96</v>
      </c>
      <c r="E2383" s="11" t="n">
        <f aca="false">21*B2383</f>
        <v>42</v>
      </c>
      <c r="F2383" s="11" t="n">
        <f aca="false">C2383+D2383</f>
        <v>11685.88</v>
      </c>
      <c r="G2383" s="11" t="n">
        <f aca="false">F2383+E2383</f>
        <v>11727.88</v>
      </c>
      <c r="H2383" s="44" t="n">
        <v>205314846</v>
      </c>
      <c r="I2383" s="39" t="s">
        <v>11486</v>
      </c>
      <c r="J2383" s="40" t="n">
        <v>7707</v>
      </c>
      <c r="K2383" s="11" t="n">
        <f aca="false">G2383-J2383</f>
        <v>4020.88</v>
      </c>
    </row>
    <row r="2384" s="11" customFormat="true" ht="29.85" hidden="false" customHeight="false" outlineLevel="0" collapsed="false">
      <c r="A2384" s="11" t="n">
        <v>205314846</v>
      </c>
      <c r="B2384" s="11" t="n">
        <v>2</v>
      </c>
      <c r="C2384" s="11" t="n">
        <v>7423.92</v>
      </c>
      <c r="D2384" s="11" t="n">
        <v>0</v>
      </c>
      <c r="E2384" s="11" t="n">
        <f aca="false">21*B2384</f>
        <v>42</v>
      </c>
      <c r="F2384" s="11" t="n">
        <f aca="false">C2384+D2384</f>
        <v>7423.92</v>
      </c>
      <c r="G2384" s="11" t="n">
        <f aca="false">F2384+E2384</f>
        <v>7465.92</v>
      </c>
      <c r="H2384" s="44" t="n">
        <v>205314846</v>
      </c>
      <c r="I2384" s="39" t="s">
        <v>11487</v>
      </c>
      <c r="J2384" s="40" t="n">
        <v>11486.8</v>
      </c>
      <c r="K2384" s="11" t="n">
        <f aca="false">G2384-J2384</f>
        <v>-4020.88</v>
      </c>
    </row>
    <row r="2385" customFormat="false" ht="29.85" hidden="false" customHeight="false" outlineLevel="0" collapsed="false">
      <c r="A2385" s="0" t="n">
        <v>205314847</v>
      </c>
      <c r="B2385" s="0" t="n">
        <v>6</v>
      </c>
      <c r="C2385" s="0" t="n">
        <v>22995</v>
      </c>
      <c r="D2385" s="0" t="n">
        <v>0</v>
      </c>
      <c r="E2385" s="0" t="n">
        <f aca="false">21*B2385</f>
        <v>126</v>
      </c>
      <c r="F2385" s="0" t="n">
        <f aca="false">C2385+D2385</f>
        <v>22995</v>
      </c>
      <c r="G2385" s="0" t="n">
        <f aca="false">F2385+E2385</f>
        <v>23121</v>
      </c>
      <c r="H2385" s="18" t="n">
        <v>205314847</v>
      </c>
      <c r="I2385" s="47" t="s">
        <v>11488</v>
      </c>
      <c r="J2385" s="48" t="n">
        <v>23121</v>
      </c>
      <c r="K2385" s="0" t="n">
        <f aca="false">G2385-J2385</f>
        <v>0</v>
      </c>
    </row>
    <row r="2386" s="7" customFormat="true" ht="29.85" hidden="false" customHeight="false" outlineLevel="0" collapsed="false">
      <c r="A2386" s="57" t="n">
        <v>205314849</v>
      </c>
      <c r="G2386" s="7" t="n">
        <v>0</v>
      </c>
      <c r="H2386" s="57" t="n">
        <v>205314849</v>
      </c>
      <c r="I2386" s="58" t="s">
        <v>11489</v>
      </c>
      <c r="J2386" s="59" t="n">
        <v>11486.8</v>
      </c>
      <c r="K2386" s="7" t="n">
        <f aca="false">G2386-J2386</f>
        <v>-11486.8</v>
      </c>
      <c r="L2386" s="7" t="s">
        <v>9383</v>
      </c>
    </row>
    <row r="2387" customFormat="false" ht="29.85" hidden="false" customHeight="false" outlineLevel="0" collapsed="false">
      <c r="A2387" s="0" t="n">
        <v>205314854</v>
      </c>
      <c r="B2387" s="0" t="n">
        <v>2</v>
      </c>
      <c r="C2387" s="0" t="n">
        <v>11444.8</v>
      </c>
      <c r="D2387" s="0" t="n">
        <v>0</v>
      </c>
      <c r="E2387" s="0" t="n">
        <f aca="false">21*B2387</f>
        <v>42</v>
      </c>
      <c r="F2387" s="0" t="n">
        <f aca="false">C2387+D2387</f>
        <v>11444.8</v>
      </c>
      <c r="G2387" s="0" t="n">
        <f aca="false">F2387+E2387</f>
        <v>11486.8</v>
      </c>
      <c r="H2387" s="53" t="n">
        <v>205314854</v>
      </c>
      <c r="I2387" s="47" t="s">
        <v>11490</v>
      </c>
      <c r="J2387" s="48" t="n">
        <v>11486.8</v>
      </c>
      <c r="K2387" s="0" t="n">
        <f aca="false">G2387-J2387</f>
        <v>0</v>
      </c>
    </row>
    <row r="2388" customFormat="false" ht="15.65" hidden="false" customHeight="false" outlineLevel="0" collapsed="false">
      <c r="A2388" s="0" t="n">
        <v>205314856</v>
      </c>
      <c r="B2388" s="0" t="n">
        <v>2</v>
      </c>
      <c r="C2388" s="0" t="n">
        <v>7665</v>
      </c>
      <c r="D2388" s="0" t="n">
        <v>0</v>
      </c>
      <c r="E2388" s="0" t="n">
        <f aca="false">21*B2388</f>
        <v>42</v>
      </c>
      <c r="F2388" s="0" t="n">
        <f aca="false">C2388+D2388</f>
        <v>7665</v>
      </c>
      <c r="G2388" s="0" t="n">
        <f aca="false">F2388+E2388</f>
        <v>7707</v>
      </c>
      <c r="H2388" s="18" t="n">
        <v>205314856</v>
      </c>
      <c r="I2388" s="47" t="s">
        <v>11491</v>
      </c>
      <c r="J2388" s="48" t="n">
        <v>7707</v>
      </c>
      <c r="K2388" s="0" t="n">
        <f aca="false">G2388-J2388</f>
        <v>0</v>
      </c>
    </row>
    <row r="2389" customFormat="false" ht="15.65" hidden="false" customHeight="false" outlineLevel="0" collapsed="false">
      <c r="A2389" s="0" t="n">
        <v>205314857</v>
      </c>
      <c r="B2389" s="0" t="n">
        <v>2</v>
      </c>
      <c r="C2389" s="0" t="n">
        <v>7665</v>
      </c>
      <c r="D2389" s="0" t="n">
        <v>0</v>
      </c>
      <c r="E2389" s="0" t="n">
        <f aca="false">21*B2389</f>
        <v>42</v>
      </c>
      <c r="F2389" s="0" t="n">
        <f aca="false">C2389+D2389</f>
        <v>7665</v>
      </c>
      <c r="G2389" s="0" t="n">
        <f aca="false">F2389+E2389</f>
        <v>7707</v>
      </c>
      <c r="H2389" s="18" t="n">
        <v>205314857</v>
      </c>
      <c r="I2389" s="47" t="s">
        <v>11492</v>
      </c>
      <c r="J2389" s="48" t="n">
        <v>7707</v>
      </c>
      <c r="K2389" s="0" t="n">
        <f aca="false">G2389-J2389</f>
        <v>0</v>
      </c>
    </row>
    <row r="2390" customFormat="false" ht="29.85" hidden="false" customHeight="false" outlineLevel="0" collapsed="false">
      <c r="A2390" s="0" t="n">
        <v>205314861</v>
      </c>
      <c r="B2390" s="0" t="n">
        <v>2</v>
      </c>
      <c r="C2390" s="0" t="n">
        <v>7665</v>
      </c>
      <c r="D2390" s="0" t="n">
        <v>0</v>
      </c>
      <c r="E2390" s="0" t="n">
        <f aca="false">21*B2390</f>
        <v>42</v>
      </c>
      <c r="F2390" s="0" t="n">
        <f aca="false">C2390+D2390</f>
        <v>7665</v>
      </c>
      <c r="G2390" s="0" t="n">
        <f aca="false">F2390+E2390</f>
        <v>7707</v>
      </c>
      <c r="H2390" s="53" t="n">
        <v>205314861</v>
      </c>
      <c r="I2390" s="47" t="s">
        <v>11493</v>
      </c>
      <c r="J2390" s="48" t="n">
        <v>7707</v>
      </c>
      <c r="K2390" s="0" t="n">
        <f aca="false">G2390-J2390</f>
        <v>0</v>
      </c>
    </row>
    <row r="2391" customFormat="false" ht="29.85" hidden="false" customHeight="false" outlineLevel="0" collapsed="false">
      <c r="A2391" s="0" t="n">
        <v>205314862</v>
      </c>
      <c r="B2391" s="0" t="n">
        <v>2</v>
      </c>
      <c r="C2391" s="0" t="n">
        <v>7665</v>
      </c>
      <c r="D2391" s="0" t="n">
        <v>0</v>
      </c>
      <c r="E2391" s="0" t="n">
        <f aca="false">21*B2391</f>
        <v>42</v>
      </c>
      <c r="F2391" s="0" t="n">
        <f aca="false">C2391+D2391</f>
        <v>7665</v>
      </c>
      <c r="G2391" s="0" t="n">
        <f aca="false">F2391+E2391</f>
        <v>7707</v>
      </c>
      <c r="H2391" s="18" t="n">
        <v>205314862</v>
      </c>
      <c r="I2391" s="47" t="s">
        <v>11494</v>
      </c>
      <c r="J2391" s="48" t="n">
        <v>7707</v>
      </c>
      <c r="K2391" s="0" t="n">
        <f aca="false">G2391-J2391</f>
        <v>0</v>
      </c>
    </row>
    <row r="2392" customFormat="false" ht="29.85" hidden="false" customHeight="false" outlineLevel="0" collapsed="false">
      <c r="A2392" s="0" t="n">
        <v>205314865</v>
      </c>
      <c r="B2392" s="0" t="n">
        <v>2</v>
      </c>
      <c r="C2392" s="0" t="n">
        <v>7665</v>
      </c>
      <c r="D2392" s="0" t="n">
        <v>0</v>
      </c>
      <c r="E2392" s="0" t="n">
        <f aca="false">21*B2392</f>
        <v>42</v>
      </c>
      <c r="F2392" s="0" t="n">
        <f aca="false">C2392+D2392</f>
        <v>7665</v>
      </c>
      <c r="G2392" s="0" t="n">
        <f aca="false">F2392+E2392</f>
        <v>7707</v>
      </c>
      <c r="H2392" s="53" t="n">
        <v>205314865</v>
      </c>
      <c r="I2392" s="47" t="s">
        <v>11495</v>
      </c>
      <c r="J2392" s="48" t="n">
        <v>7707</v>
      </c>
      <c r="K2392" s="0" t="n">
        <f aca="false">G2392-J2392</f>
        <v>0</v>
      </c>
    </row>
    <row r="2393" customFormat="false" ht="29.85" hidden="false" customHeight="false" outlineLevel="0" collapsed="false">
      <c r="A2393" s="0" t="n">
        <v>205314866</v>
      </c>
      <c r="B2393" s="0" t="n">
        <v>3</v>
      </c>
      <c r="C2393" s="0" t="n">
        <v>11497.5</v>
      </c>
      <c r="D2393" s="0" t="n">
        <v>0</v>
      </c>
      <c r="E2393" s="0" t="n">
        <f aca="false">21*B2393</f>
        <v>63</v>
      </c>
      <c r="F2393" s="0" t="n">
        <f aca="false">C2393+D2393</f>
        <v>11497.5</v>
      </c>
      <c r="G2393" s="0" t="n">
        <f aca="false">F2393+E2393</f>
        <v>11560.5</v>
      </c>
      <c r="H2393" s="18" t="n">
        <v>205314866</v>
      </c>
      <c r="I2393" s="47" t="s">
        <v>11496</v>
      </c>
      <c r="J2393" s="48" t="n">
        <v>11560.5</v>
      </c>
      <c r="K2393" s="0" t="n">
        <f aca="false">G2393-J2393</f>
        <v>0</v>
      </c>
    </row>
    <row r="2394" customFormat="false" ht="29.85" hidden="false" customHeight="false" outlineLevel="0" collapsed="false">
      <c r="A2394" s="0" t="n">
        <v>205314868</v>
      </c>
      <c r="B2394" s="0" t="n">
        <v>1</v>
      </c>
      <c r="C2394" s="0" t="n">
        <v>3832.5</v>
      </c>
      <c r="D2394" s="0" t="n">
        <v>0</v>
      </c>
      <c r="E2394" s="0" t="n">
        <f aca="false">21*B2394</f>
        <v>21</v>
      </c>
      <c r="F2394" s="0" t="n">
        <f aca="false">C2394+D2394</f>
        <v>3832.5</v>
      </c>
      <c r="G2394" s="0" t="n">
        <f aca="false">F2394+E2394</f>
        <v>3853.5</v>
      </c>
      <c r="H2394" s="49" t="n">
        <v>205314868</v>
      </c>
      <c r="I2394" s="47" t="s">
        <v>11497</v>
      </c>
      <c r="J2394" s="48" t="n">
        <v>3853.5</v>
      </c>
      <c r="K2394" s="0" t="n">
        <f aca="false">G2394-J2394</f>
        <v>0</v>
      </c>
    </row>
    <row r="2395" customFormat="false" ht="29.85" hidden="false" customHeight="false" outlineLevel="0" collapsed="false">
      <c r="A2395" s="0" t="n">
        <v>205314868</v>
      </c>
      <c r="B2395" s="0" t="n">
        <v>1</v>
      </c>
      <c r="C2395" s="0" t="n">
        <v>3832.5</v>
      </c>
      <c r="D2395" s="0" t="n">
        <v>0</v>
      </c>
      <c r="E2395" s="0" t="n">
        <f aca="false">21*B2395</f>
        <v>21</v>
      </c>
      <c r="F2395" s="0" t="n">
        <f aca="false">C2395+D2395</f>
        <v>3832.5</v>
      </c>
      <c r="G2395" s="0" t="n">
        <f aca="false">F2395+E2395</f>
        <v>3853.5</v>
      </c>
      <c r="H2395" s="49" t="n">
        <v>205314868</v>
      </c>
      <c r="I2395" s="47" t="s">
        <v>11498</v>
      </c>
      <c r="J2395" s="48" t="n">
        <v>3853.5</v>
      </c>
      <c r="K2395" s="0" t="n">
        <f aca="false">G2395-J2395</f>
        <v>0</v>
      </c>
    </row>
    <row r="2396" customFormat="false" ht="29.85" hidden="false" customHeight="false" outlineLevel="0" collapsed="false">
      <c r="A2396" s="0" t="n">
        <v>205314872</v>
      </c>
      <c r="B2396" s="0" t="n">
        <v>2</v>
      </c>
      <c r="C2396" s="0" t="n">
        <v>7665</v>
      </c>
      <c r="D2396" s="0" t="n">
        <v>0</v>
      </c>
      <c r="E2396" s="0" t="n">
        <f aca="false">21*B2396</f>
        <v>42</v>
      </c>
      <c r="F2396" s="0" t="n">
        <f aca="false">C2396+D2396</f>
        <v>7665</v>
      </c>
      <c r="G2396" s="0" t="n">
        <f aca="false">F2396+E2396</f>
        <v>7707</v>
      </c>
      <c r="H2396" s="49" t="n">
        <v>205314872</v>
      </c>
      <c r="I2396" s="47" t="s">
        <v>11499</v>
      </c>
      <c r="J2396" s="48" t="n">
        <v>7707</v>
      </c>
      <c r="K2396" s="0" t="n">
        <f aca="false">G2396-J2396</f>
        <v>0</v>
      </c>
    </row>
    <row r="2397" customFormat="false" ht="29.85" hidden="false" customHeight="false" outlineLevel="0" collapsed="false">
      <c r="A2397" s="0" t="n">
        <v>205314872</v>
      </c>
      <c r="B2397" s="0" t="n">
        <v>2</v>
      </c>
      <c r="C2397" s="0" t="n">
        <v>7665</v>
      </c>
      <c r="D2397" s="0" t="n">
        <v>0</v>
      </c>
      <c r="E2397" s="0" t="n">
        <f aca="false">21*B2397</f>
        <v>42</v>
      </c>
      <c r="F2397" s="0" t="n">
        <f aca="false">C2397+D2397</f>
        <v>7665</v>
      </c>
      <c r="G2397" s="0" t="n">
        <f aca="false">F2397+E2397</f>
        <v>7707</v>
      </c>
      <c r="H2397" s="49" t="n">
        <v>205314872</v>
      </c>
      <c r="I2397" s="47" t="s">
        <v>11500</v>
      </c>
      <c r="J2397" s="48" t="n">
        <v>7707</v>
      </c>
      <c r="K2397" s="0" t="n">
        <f aca="false">G2397-J2397</f>
        <v>0</v>
      </c>
    </row>
    <row r="2398" customFormat="false" ht="29.85" hidden="false" customHeight="false" outlineLevel="0" collapsed="false">
      <c r="A2398" s="0" t="n">
        <v>205314872</v>
      </c>
      <c r="B2398" s="0" t="n">
        <v>2</v>
      </c>
      <c r="C2398" s="0" t="n">
        <v>7665</v>
      </c>
      <c r="D2398" s="0" t="n">
        <v>0</v>
      </c>
      <c r="E2398" s="0" t="n">
        <f aca="false">21*B2398</f>
        <v>42</v>
      </c>
      <c r="F2398" s="0" t="n">
        <f aca="false">C2398+D2398</f>
        <v>7665</v>
      </c>
      <c r="G2398" s="0" t="n">
        <f aca="false">F2398+E2398</f>
        <v>7707</v>
      </c>
      <c r="H2398" s="49" t="n">
        <v>205314872</v>
      </c>
      <c r="I2398" s="47" t="s">
        <v>11501</v>
      </c>
      <c r="J2398" s="48" t="n">
        <v>7707</v>
      </c>
      <c r="K2398" s="0" t="n">
        <f aca="false">G2398-J2398</f>
        <v>0</v>
      </c>
    </row>
    <row r="2399" customFormat="false" ht="29.85" hidden="false" customHeight="false" outlineLevel="0" collapsed="false">
      <c r="A2399" s="0" t="n">
        <v>205314873</v>
      </c>
      <c r="B2399" s="0" t="n">
        <v>2</v>
      </c>
      <c r="C2399" s="0" t="n">
        <v>7665</v>
      </c>
      <c r="D2399" s="0" t="n">
        <v>0</v>
      </c>
      <c r="E2399" s="0" t="n">
        <f aca="false">21*B2399</f>
        <v>42</v>
      </c>
      <c r="F2399" s="0" t="n">
        <f aca="false">C2399+D2399</f>
        <v>7665</v>
      </c>
      <c r="G2399" s="0" t="n">
        <f aca="false">F2399+E2399</f>
        <v>7707</v>
      </c>
      <c r="H2399" s="18" t="n">
        <v>205314873</v>
      </c>
      <c r="I2399" s="47" t="s">
        <v>11502</v>
      </c>
      <c r="J2399" s="48" t="n">
        <v>7707</v>
      </c>
      <c r="K2399" s="0" t="n">
        <f aca="false">G2399-J2399</f>
        <v>0</v>
      </c>
    </row>
    <row r="2400" customFormat="false" ht="29.85" hidden="false" customHeight="false" outlineLevel="0" collapsed="false">
      <c r="A2400" s="0" t="n">
        <v>205314874</v>
      </c>
      <c r="B2400" s="0" t="n">
        <v>2</v>
      </c>
      <c r="C2400" s="0" t="n">
        <v>7665</v>
      </c>
      <c r="D2400" s="0" t="n">
        <v>0</v>
      </c>
      <c r="E2400" s="0" t="n">
        <f aca="false">21*B2400</f>
        <v>42</v>
      </c>
      <c r="F2400" s="0" t="n">
        <f aca="false">C2400+D2400</f>
        <v>7665</v>
      </c>
      <c r="G2400" s="0" t="n">
        <f aca="false">F2400+E2400</f>
        <v>7707</v>
      </c>
      <c r="H2400" s="18" t="n">
        <v>205314874</v>
      </c>
      <c r="I2400" s="47" t="s">
        <v>11503</v>
      </c>
      <c r="J2400" s="48" t="n">
        <v>7707</v>
      </c>
      <c r="K2400" s="0" t="n">
        <f aca="false">G2400-J2400</f>
        <v>0</v>
      </c>
    </row>
    <row r="2401" customFormat="false" ht="29.85" hidden="false" customHeight="false" outlineLevel="0" collapsed="false">
      <c r="A2401" s="0" t="n">
        <v>205314879</v>
      </c>
      <c r="B2401" s="0" t="n">
        <v>2</v>
      </c>
      <c r="C2401" s="0" t="n">
        <v>9345</v>
      </c>
      <c r="D2401" s="0" t="n">
        <v>0</v>
      </c>
      <c r="E2401" s="0" t="n">
        <f aca="false">21*B2401</f>
        <v>42</v>
      </c>
      <c r="F2401" s="0" t="n">
        <f aca="false">C2401+D2401</f>
        <v>9345</v>
      </c>
      <c r="G2401" s="0" t="n">
        <f aca="false">F2401+E2401</f>
        <v>9387</v>
      </c>
      <c r="H2401" s="18" t="n">
        <v>205314879</v>
      </c>
      <c r="I2401" s="47" t="s">
        <v>11504</v>
      </c>
      <c r="J2401" s="48" t="n">
        <v>9387</v>
      </c>
      <c r="K2401" s="0" t="n">
        <f aca="false">G2401-J2401</f>
        <v>0</v>
      </c>
    </row>
    <row r="2402" customFormat="false" ht="29.85" hidden="false" customHeight="false" outlineLevel="0" collapsed="false">
      <c r="A2402" s="0" t="n">
        <v>205314882</v>
      </c>
      <c r="B2402" s="0" t="n">
        <v>2</v>
      </c>
      <c r="C2402" s="0" t="n">
        <v>7665</v>
      </c>
      <c r="D2402" s="0" t="n">
        <v>0</v>
      </c>
      <c r="E2402" s="0" t="n">
        <f aca="false">21*B2402</f>
        <v>42</v>
      </c>
      <c r="F2402" s="0" t="n">
        <f aca="false">C2402+D2402</f>
        <v>7665</v>
      </c>
      <c r="G2402" s="0" t="n">
        <f aca="false">F2402+E2402</f>
        <v>7707</v>
      </c>
      <c r="H2402" s="18" t="n">
        <v>205314882</v>
      </c>
      <c r="I2402" s="47" t="s">
        <v>11505</v>
      </c>
      <c r="J2402" s="48" t="n">
        <v>7707</v>
      </c>
      <c r="K2402" s="0" t="n">
        <f aca="false">G2402-J2402</f>
        <v>0</v>
      </c>
    </row>
    <row r="2403" customFormat="false" ht="29.85" hidden="false" customHeight="false" outlineLevel="0" collapsed="false">
      <c r="A2403" s="0" t="n">
        <v>205314885</v>
      </c>
      <c r="B2403" s="0" t="n">
        <v>2</v>
      </c>
      <c r="C2403" s="0" t="n">
        <v>7665</v>
      </c>
      <c r="D2403" s="0" t="n">
        <v>0</v>
      </c>
      <c r="E2403" s="0" t="n">
        <f aca="false">21*B2403</f>
        <v>42</v>
      </c>
      <c r="F2403" s="0" t="n">
        <f aca="false">C2403+D2403</f>
        <v>7665</v>
      </c>
      <c r="G2403" s="0" t="n">
        <f aca="false">F2403+E2403</f>
        <v>7707</v>
      </c>
      <c r="H2403" s="18" t="n">
        <v>205314885</v>
      </c>
      <c r="I2403" s="47" t="s">
        <v>11506</v>
      </c>
      <c r="J2403" s="48" t="n">
        <v>7707</v>
      </c>
      <c r="K2403" s="0" t="n">
        <f aca="false">G2403-J2403</f>
        <v>0</v>
      </c>
    </row>
    <row r="2404" customFormat="false" ht="29.85" hidden="false" customHeight="false" outlineLevel="0" collapsed="false">
      <c r="A2404" s="0" t="n">
        <v>205314889</v>
      </c>
      <c r="B2404" s="0" t="n">
        <v>2</v>
      </c>
      <c r="C2404" s="0" t="n">
        <v>7665</v>
      </c>
      <c r="D2404" s="0" t="n">
        <v>0</v>
      </c>
      <c r="E2404" s="0" t="n">
        <f aca="false">21*B2404</f>
        <v>42</v>
      </c>
      <c r="F2404" s="0" t="n">
        <f aca="false">C2404+D2404</f>
        <v>7665</v>
      </c>
      <c r="G2404" s="0" t="n">
        <f aca="false">F2404+E2404</f>
        <v>7707</v>
      </c>
      <c r="H2404" s="18" t="n">
        <v>205314889</v>
      </c>
      <c r="I2404" s="47" t="s">
        <v>11507</v>
      </c>
      <c r="J2404" s="48" t="n">
        <v>7707</v>
      </c>
      <c r="K2404" s="0" t="n">
        <f aca="false">G2404-J2404</f>
        <v>0</v>
      </c>
    </row>
    <row r="2405" customFormat="false" ht="29.85" hidden="false" customHeight="false" outlineLevel="0" collapsed="false">
      <c r="A2405" s="0" t="n">
        <v>205314891</v>
      </c>
      <c r="B2405" s="0" t="n">
        <v>1</v>
      </c>
      <c r="C2405" s="0" t="n">
        <v>4672.5</v>
      </c>
      <c r="D2405" s="0" t="n">
        <v>0</v>
      </c>
      <c r="E2405" s="0" t="n">
        <f aca="false">21*B2405</f>
        <v>21</v>
      </c>
      <c r="F2405" s="0" t="n">
        <f aca="false">C2405+D2405</f>
        <v>4672.5</v>
      </c>
      <c r="G2405" s="0" t="n">
        <f aca="false">F2405+E2405</f>
        <v>4693.5</v>
      </c>
      <c r="H2405" s="18" t="n">
        <v>205314891</v>
      </c>
      <c r="I2405" s="47" t="s">
        <v>11508</v>
      </c>
      <c r="J2405" s="48" t="n">
        <v>4693.5</v>
      </c>
      <c r="K2405" s="0" t="n">
        <f aca="false">G2405-J2405</f>
        <v>0</v>
      </c>
    </row>
    <row r="2406" customFormat="false" ht="29.85" hidden="false" customHeight="false" outlineLevel="0" collapsed="false">
      <c r="A2406" s="0" t="n">
        <v>205314901</v>
      </c>
      <c r="B2406" s="0" t="n">
        <v>2</v>
      </c>
      <c r="C2406" s="0" t="n">
        <v>7665</v>
      </c>
      <c r="D2406" s="0" t="n">
        <v>0</v>
      </c>
      <c r="E2406" s="0" t="n">
        <f aca="false">21*B2406</f>
        <v>42</v>
      </c>
      <c r="F2406" s="0" t="n">
        <f aca="false">C2406+D2406</f>
        <v>7665</v>
      </c>
      <c r="G2406" s="0" t="n">
        <f aca="false">F2406+E2406</f>
        <v>7707</v>
      </c>
      <c r="H2406" s="49" t="n">
        <v>205314901</v>
      </c>
      <c r="I2406" s="47" t="s">
        <v>11509</v>
      </c>
      <c r="J2406" s="48" t="n">
        <v>7707</v>
      </c>
      <c r="K2406" s="0" t="n">
        <f aca="false">G2406-J2406</f>
        <v>0</v>
      </c>
    </row>
    <row r="2407" customFormat="false" ht="29.85" hidden="false" customHeight="false" outlineLevel="0" collapsed="false">
      <c r="A2407" s="0" t="n">
        <v>205314901</v>
      </c>
      <c r="B2407" s="0" t="n">
        <v>2</v>
      </c>
      <c r="C2407" s="0" t="n">
        <v>7665</v>
      </c>
      <c r="D2407" s="0" t="n">
        <v>0</v>
      </c>
      <c r="E2407" s="0" t="n">
        <f aca="false">21*B2407</f>
        <v>42</v>
      </c>
      <c r="F2407" s="0" t="n">
        <f aca="false">C2407+D2407</f>
        <v>7665</v>
      </c>
      <c r="G2407" s="0" t="n">
        <f aca="false">F2407+E2407</f>
        <v>7707</v>
      </c>
      <c r="H2407" s="49" t="n">
        <v>205314901</v>
      </c>
      <c r="I2407" s="47" t="s">
        <v>11510</v>
      </c>
      <c r="J2407" s="48" t="n">
        <v>7707</v>
      </c>
      <c r="K2407" s="0" t="n">
        <f aca="false">G2407-J2407</f>
        <v>0</v>
      </c>
    </row>
    <row r="2408" customFormat="false" ht="15.65" hidden="false" customHeight="false" outlineLevel="0" collapsed="false">
      <c r="A2408" s="0" t="n">
        <v>205314905</v>
      </c>
      <c r="B2408" s="0" t="n">
        <v>2</v>
      </c>
      <c r="C2408" s="0" t="n">
        <v>9345</v>
      </c>
      <c r="D2408" s="0" t="n">
        <v>0</v>
      </c>
      <c r="E2408" s="0" t="n">
        <f aca="false">21*B2408</f>
        <v>42</v>
      </c>
      <c r="F2408" s="0" t="n">
        <f aca="false">C2408+D2408</f>
        <v>9345</v>
      </c>
      <c r="G2408" s="0" t="n">
        <f aca="false">F2408+E2408</f>
        <v>9387</v>
      </c>
      <c r="H2408" s="53" t="n">
        <v>205314905</v>
      </c>
      <c r="I2408" s="47" t="s">
        <v>11511</v>
      </c>
      <c r="J2408" s="48" t="n">
        <v>9387</v>
      </c>
      <c r="K2408" s="0" t="n">
        <f aca="false">G2408-J2408</f>
        <v>0</v>
      </c>
    </row>
    <row r="2409" customFormat="false" ht="15.65" hidden="false" customHeight="false" outlineLevel="0" collapsed="false">
      <c r="A2409" s="0" t="n">
        <v>205314916</v>
      </c>
      <c r="B2409" s="0" t="n">
        <v>1</v>
      </c>
      <c r="C2409" s="0" t="n">
        <v>3832.5</v>
      </c>
      <c r="D2409" s="0" t="n">
        <v>0</v>
      </c>
      <c r="E2409" s="0" t="n">
        <f aca="false">21*B2409</f>
        <v>21</v>
      </c>
      <c r="F2409" s="0" t="n">
        <f aca="false">C2409+D2409</f>
        <v>3832.5</v>
      </c>
      <c r="G2409" s="0" t="n">
        <f aca="false">F2409+E2409</f>
        <v>3853.5</v>
      </c>
      <c r="H2409" s="18" t="n">
        <v>205314916</v>
      </c>
      <c r="I2409" s="47" t="s">
        <v>11512</v>
      </c>
      <c r="J2409" s="48" t="n">
        <v>3853.5</v>
      </c>
      <c r="K2409" s="0" t="n">
        <f aca="false">G2409-J2409</f>
        <v>0</v>
      </c>
    </row>
    <row r="2410" customFormat="false" ht="29.85" hidden="false" customHeight="false" outlineLevel="0" collapsed="false">
      <c r="A2410" s="0" t="n">
        <v>205314918</v>
      </c>
      <c r="B2410" s="0" t="n">
        <v>2</v>
      </c>
      <c r="C2410" s="0" t="n">
        <v>7665</v>
      </c>
      <c r="D2410" s="0" t="n">
        <v>0</v>
      </c>
      <c r="E2410" s="0" t="n">
        <f aca="false">21*B2410</f>
        <v>42</v>
      </c>
      <c r="F2410" s="0" t="n">
        <f aca="false">C2410+D2410</f>
        <v>7665</v>
      </c>
      <c r="G2410" s="0" t="n">
        <f aca="false">F2410+E2410</f>
        <v>7707</v>
      </c>
      <c r="H2410" s="18" t="n">
        <v>205314918</v>
      </c>
      <c r="I2410" s="47" t="s">
        <v>11513</v>
      </c>
      <c r="J2410" s="48" t="n">
        <v>7707</v>
      </c>
      <c r="K2410" s="0" t="n">
        <f aca="false">G2410-J2410</f>
        <v>0</v>
      </c>
    </row>
    <row r="2411" customFormat="false" ht="15.65" hidden="false" customHeight="false" outlineLevel="0" collapsed="false">
      <c r="A2411" s="0" t="n">
        <v>205314920</v>
      </c>
      <c r="B2411" s="0" t="n">
        <v>4</v>
      </c>
      <c r="C2411" s="0" t="n">
        <v>15330</v>
      </c>
      <c r="D2411" s="0" t="n">
        <v>0</v>
      </c>
      <c r="E2411" s="0" t="n">
        <f aca="false">21*B2411</f>
        <v>84</v>
      </c>
      <c r="F2411" s="0" t="n">
        <f aca="false">C2411+D2411</f>
        <v>15330</v>
      </c>
      <c r="G2411" s="0" t="n">
        <f aca="false">F2411+E2411</f>
        <v>15414</v>
      </c>
      <c r="H2411" s="53" t="n">
        <v>205314920</v>
      </c>
      <c r="I2411" s="47" t="s">
        <v>11514</v>
      </c>
      <c r="J2411" s="48" t="n">
        <v>15414</v>
      </c>
      <c r="K2411" s="0" t="n">
        <f aca="false">G2411-J2411</f>
        <v>0</v>
      </c>
    </row>
    <row r="2412" customFormat="false" ht="29.85" hidden="false" customHeight="false" outlineLevel="0" collapsed="false">
      <c r="A2412" s="0" t="n">
        <v>205314943</v>
      </c>
      <c r="B2412" s="0" t="n">
        <v>3</v>
      </c>
      <c r="C2412" s="0" t="n">
        <v>11497.5</v>
      </c>
      <c r="D2412" s="0" t="n">
        <v>0</v>
      </c>
      <c r="E2412" s="0" t="n">
        <f aca="false">21*B2412</f>
        <v>63</v>
      </c>
      <c r="F2412" s="0" t="n">
        <f aca="false">C2412+D2412</f>
        <v>11497.5</v>
      </c>
      <c r="G2412" s="0" t="n">
        <f aca="false">F2412+E2412</f>
        <v>11560.5</v>
      </c>
      <c r="H2412" s="18" t="n">
        <v>205314943</v>
      </c>
      <c r="I2412" s="47" t="s">
        <v>11515</v>
      </c>
      <c r="J2412" s="48" t="n">
        <v>11560.5</v>
      </c>
      <c r="K2412" s="0" t="n">
        <f aca="false">G2412-J2412</f>
        <v>0</v>
      </c>
    </row>
    <row r="2413" customFormat="false" ht="29.85" hidden="false" customHeight="false" outlineLevel="0" collapsed="false">
      <c r="A2413" s="0" t="n">
        <v>205314945</v>
      </c>
      <c r="B2413" s="0" t="n">
        <v>2</v>
      </c>
      <c r="C2413" s="0" t="n">
        <v>11444.8</v>
      </c>
      <c r="D2413" s="0" t="n">
        <v>0</v>
      </c>
      <c r="E2413" s="0" t="n">
        <f aca="false">21*B2413</f>
        <v>42</v>
      </c>
      <c r="F2413" s="0" t="n">
        <f aca="false">C2413+D2413</f>
        <v>11444.8</v>
      </c>
      <c r="G2413" s="0" t="n">
        <f aca="false">F2413+E2413</f>
        <v>11486.8</v>
      </c>
      <c r="H2413" s="18" t="n">
        <v>205314945</v>
      </c>
      <c r="I2413" s="47" t="s">
        <v>11516</v>
      </c>
      <c r="J2413" s="48" t="n">
        <v>11486.8</v>
      </c>
      <c r="K2413" s="0" t="n">
        <f aca="false">G2413-J2413</f>
        <v>0</v>
      </c>
    </row>
    <row r="2414" customFormat="false" ht="15.65" hidden="false" customHeight="false" outlineLevel="0" collapsed="false">
      <c r="A2414" s="0" t="n">
        <v>205314947</v>
      </c>
      <c r="B2414" s="0" t="n">
        <v>2</v>
      </c>
      <c r="C2414" s="0" t="n">
        <v>7665</v>
      </c>
      <c r="D2414" s="0" t="n">
        <v>0</v>
      </c>
      <c r="E2414" s="0" t="n">
        <f aca="false">21*B2414</f>
        <v>42</v>
      </c>
      <c r="F2414" s="0" t="n">
        <f aca="false">C2414+D2414</f>
        <v>7665</v>
      </c>
      <c r="G2414" s="0" t="n">
        <f aca="false">F2414+E2414</f>
        <v>7707</v>
      </c>
      <c r="H2414" s="18" t="n">
        <v>205314947</v>
      </c>
      <c r="I2414" s="47" t="s">
        <v>11517</v>
      </c>
      <c r="J2414" s="48" t="n">
        <v>7707</v>
      </c>
      <c r="K2414" s="0" t="n">
        <f aca="false">G2414-J2414</f>
        <v>0</v>
      </c>
    </row>
    <row r="2415" customFormat="false" ht="29.85" hidden="false" customHeight="false" outlineLevel="0" collapsed="false">
      <c r="A2415" s="0" t="n">
        <v>205314949</v>
      </c>
      <c r="B2415" s="0" t="n">
        <v>3</v>
      </c>
      <c r="C2415" s="0" t="n">
        <v>11497.5</v>
      </c>
      <c r="D2415" s="0" t="n">
        <v>0</v>
      </c>
      <c r="E2415" s="0" t="n">
        <f aca="false">21*B2415</f>
        <v>63</v>
      </c>
      <c r="F2415" s="0" t="n">
        <f aca="false">C2415+D2415</f>
        <v>11497.5</v>
      </c>
      <c r="G2415" s="0" t="n">
        <f aca="false">F2415+E2415</f>
        <v>11560.5</v>
      </c>
      <c r="H2415" s="18" t="n">
        <v>205314949</v>
      </c>
      <c r="I2415" s="47" t="s">
        <v>11518</v>
      </c>
      <c r="J2415" s="48" t="n">
        <v>11560.5</v>
      </c>
      <c r="K2415" s="0" t="n">
        <f aca="false">G2415-J2415</f>
        <v>0</v>
      </c>
    </row>
    <row r="2416" customFormat="false" ht="29.85" hidden="false" customHeight="false" outlineLevel="0" collapsed="false">
      <c r="A2416" s="0" t="n">
        <v>205314952</v>
      </c>
      <c r="B2416" s="0" t="n">
        <v>2</v>
      </c>
      <c r="C2416" s="0" t="n">
        <v>7665</v>
      </c>
      <c r="D2416" s="0" t="n">
        <v>0</v>
      </c>
      <c r="E2416" s="0" t="n">
        <f aca="false">21*B2416</f>
        <v>42</v>
      </c>
      <c r="F2416" s="0" t="n">
        <f aca="false">C2416+D2416</f>
        <v>7665</v>
      </c>
      <c r="G2416" s="0" t="n">
        <f aca="false">F2416+E2416</f>
        <v>7707</v>
      </c>
      <c r="H2416" s="18" t="n">
        <v>205314952</v>
      </c>
      <c r="I2416" s="47" t="s">
        <v>11519</v>
      </c>
      <c r="J2416" s="48" t="n">
        <v>7707</v>
      </c>
      <c r="K2416" s="0" t="n">
        <f aca="false">G2416-J2416</f>
        <v>0</v>
      </c>
    </row>
    <row r="2417" customFormat="false" ht="15.65" hidden="false" customHeight="false" outlineLevel="0" collapsed="false">
      <c r="A2417" s="0" t="n">
        <v>205314953</v>
      </c>
      <c r="B2417" s="0" t="n">
        <v>2</v>
      </c>
      <c r="C2417" s="0" t="n">
        <v>11444.8</v>
      </c>
      <c r="D2417" s="0" t="n">
        <v>0</v>
      </c>
      <c r="E2417" s="0" t="n">
        <f aca="false">21*B2417</f>
        <v>42</v>
      </c>
      <c r="F2417" s="0" t="n">
        <f aca="false">C2417+D2417</f>
        <v>11444.8</v>
      </c>
      <c r="G2417" s="0" t="n">
        <f aca="false">F2417+E2417</f>
        <v>11486.8</v>
      </c>
      <c r="H2417" s="53" t="n">
        <v>205314953</v>
      </c>
      <c r="I2417" s="47" t="s">
        <v>11520</v>
      </c>
      <c r="J2417" s="48" t="n">
        <v>11486.8</v>
      </c>
      <c r="K2417" s="0" t="n">
        <f aca="false">G2417-J2417</f>
        <v>0</v>
      </c>
    </row>
    <row r="2418" customFormat="false" ht="29.85" hidden="false" customHeight="false" outlineLevel="0" collapsed="false">
      <c r="A2418" s="0" t="n">
        <v>205314957</v>
      </c>
      <c r="B2418" s="0" t="n">
        <v>6</v>
      </c>
      <c r="C2418" s="0" t="n">
        <v>22995</v>
      </c>
      <c r="D2418" s="0" t="n">
        <v>0</v>
      </c>
      <c r="E2418" s="0" t="n">
        <f aca="false">21*B2418</f>
        <v>126</v>
      </c>
      <c r="F2418" s="0" t="n">
        <f aca="false">C2418+D2418</f>
        <v>22995</v>
      </c>
      <c r="G2418" s="0" t="n">
        <f aca="false">F2418+E2418</f>
        <v>23121</v>
      </c>
      <c r="H2418" s="18" t="n">
        <v>205314957</v>
      </c>
      <c r="I2418" s="47" t="s">
        <v>11521</v>
      </c>
      <c r="J2418" s="48" t="n">
        <v>23121</v>
      </c>
      <c r="K2418" s="0" t="n">
        <f aca="false">G2418-J2418</f>
        <v>0</v>
      </c>
    </row>
    <row r="2419" customFormat="false" ht="15.65" hidden="false" customHeight="false" outlineLevel="0" collapsed="false">
      <c r="A2419" s="0" t="n">
        <v>205314958</v>
      </c>
      <c r="B2419" s="0" t="n">
        <v>2</v>
      </c>
      <c r="C2419" s="0" t="n">
        <v>7665</v>
      </c>
      <c r="D2419" s="0" t="n">
        <v>0</v>
      </c>
      <c r="E2419" s="0" t="n">
        <f aca="false">21*B2419</f>
        <v>42</v>
      </c>
      <c r="F2419" s="0" t="n">
        <f aca="false">C2419+D2419</f>
        <v>7665</v>
      </c>
      <c r="G2419" s="0" t="n">
        <f aca="false">F2419+E2419</f>
        <v>7707</v>
      </c>
      <c r="H2419" s="18" t="n">
        <v>205314958</v>
      </c>
      <c r="I2419" s="47" t="s">
        <v>11522</v>
      </c>
      <c r="J2419" s="48" t="n">
        <v>7707</v>
      </c>
      <c r="K2419" s="0" t="n">
        <f aca="false">G2419-J2419</f>
        <v>0</v>
      </c>
    </row>
    <row r="2420" customFormat="false" ht="15.65" hidden="false" customHeight="false" outlineLevel="0" collapsed="false">
      <c r="A2420" s="0" t="n">
        <v>205314965</v>
      </c>
      <c r="B2420" s="0" t="n">
        <v>2</v>
      </c>
      <c r="C2420" s="0" t="n">
        <v>7665</v>
      </c>
      <c r="D2420" s="0" t="n">
        <v>0</v>
      </c>
      <c r="E2420" s="0" t="n">
        <f aca="false">21*B2420</f>
        <v>42</v>
      </c>
      <c r="F2420" s="0" t="n">
        <f aca="false">C2420+D2420</f>
        <v>7665</v>
      </c>
      <c r="G2420" s="0" t="n">
        <f aca="false">F2420+E2420</f>
        <v>7707</v>
      </c>
      <c r="H2420" s="18" t="n">
        <v>205314965</v>
      </c>
      <c r="I2420" s="47" t="s">
        <v>11523</v>
      </c>
      <c r="J2420" s="48" t="n">
        <v>7707</v>
      </c>
      <c r="K2420" s="0" t="n">
        <f aca="false">G2420-J2420</f>
        <v>0</v>
      </c>
    </row>
    <row r="2421" customFormat="false" ht="15.65" hidden="false" customHeight="false" outlineLevel="0" collapsed="false">
      <c r="A2421" s="0" t="n">
        <v>205314968</v>
      </c>
      <c r="B2421" s="0" t="n">
        <v>1</v>
      </c>
      <c r="C2421" s="0" t="n">
        <v>3832.5</v>
      </c>
      <c r="D2421" s="0" t="n">
        <v>0</v>
      </c>
      <c r="E2421" s="0" t="n">
        <f aca="false">21*B2421</f>
        <v>21</v>
      </c>
      <c r="F2421" s="0" t="n">
        <f aca="false">C2421+D2421</f>
        <v>3832.5</v>
      </c>
      <c r="G2421" s="0" t="n">
        <f aca="false">F2421+E2421</f>
        <v>3853.5</v>
      </c>
      <c r="H2421" s="18" t="n">
        <v>205314968</v>
      </c>
      <c r="I2421" s="47" t="s">
        <v>11524</v>
      </c>
      <c r="J2421" s="48" t="n">
        <v>3853.5</v>
      </c>
      <c r="K2421" s="0" t="n">
        <f aca="false">G2421-J2421</f>
        <v>0</v>
      </c>
    </row>
    <row r="2422" customFormat="false" ht="29.85" hidden="false" customHeight="false" outlineLevel="0" collapsed="false">
      <c r="A2422" s="0" t="n">
        <v>205314975</v>
      </c>
      <c r="B2422" s="0" t="n">
        <v>2</v>
      </c>
      <c r="C2422" s="0" t="n">
        <v>11444.8</v>
      </c>
      <c r="D2422" s="0" t="n">
        <v>0</v>
      </c>
      <c r="E2422" s="0" t="n">
        <f aca="false">21*B2422</f>
        <v>42</v>
      </c>
      <c r="F2422" s="0" t="n">
        <f aca="false">C2422+D2422</f>
        <v>11444.8</v>
      </c>
      <c r="G2422" s="0" t="n">
        <f aca="false">F2422+E2422</f>
        <v>11486.8</v>
      </c>
      <c r="H2422" s="18" t="n">
        <v>205314975</v>
      </c>
      <c r="I2422" s="47" t="s">
        <v>11525</v>
      </c>
      <c r="J2422" s="48" t="n">
        <v>11486.8</v>
      </c>
      <c r="K2422" s="0" t="n">
        <f aca="false">G2422-J2422</f>
        <v>0</v>
      </c>
    </row>
    <row r="2423" customFormat="false" ht="29.85" hidden="false" customHeight="false" outlineLevel="0" collapsed="false">
      <c r="A2423" s="0" t="n">
        <v>205314977</v>
      </c>
      <c r="B2423" s="0" t="n">
        <v>2</v>
      </c>
      <c r="C2423" s="0" t="n">
        <v>7665</v>
      </c>
      <c r="D2423" s="0" t="n">
        <v>0</v>
      </c>
      <c r="E2423" s="0" t="n">
        <f aca="false">21*B2423</f>
        <v>42</v>
      </c>
      <c r="F2423" s="0" t="n">
        <f aca="false">C2423+D2423</f>
        <v>7665</v>
      </c>
      <c r="G2423" s="0" t="n">
        <f aca="false">F2423+E2423</f>
        <v>7707</v>
      </c>
      <c r="H2423" s="49" t="n">
        <v>205314977</v>
      </c>
      <c r="I2423" s="47" t="s">
        <v>11526</v>
      </c>
      <c r="J2423" s="48" t="n">
        <v>7707</v>
      </c>
      <c r="K2423" s="0" t="n">
        <f aca="false">G2423-J2423</f>
        <v>0</v>
      </c>
    </row>
    <row r="2424" customFormat="false" ht="29.85" hidden="false" customHeight="false" outlineLevel="0" collapsed="false">
      <c r="A2424" s="0" t="n">
        <v>205314977</v>
      </c>
      <c r="B2424" s="0" t="n">
        <v>2</v>
      </c>
      <c r="C2424" s="0" t="n">
        <v>7665</v>
      </c>
      <c r="D2424" s="0" t="n">
        <v>0</v>
      </c>
      <c r="E2424" s="0" t="n">
        <f aca="false">21*B2424</f>
        <v>42</v>
      </c>
      <c r="F2424" s="0" t="n">
        <f aca="false">C2424+D2424</f>
        <v>7665</v>
      </c>
      <c r="G2424" s="0" t="n">
        <f aca="false">F2424+E2424</f>
        <v>7707</v>
      </c>
      <c r="H2424" s="49" t="n">
        <v>205314977</v>
      </c>
      <c r="I2424" s="47" t="s">
        <v>11527</v>
      </c>
      <c r="J2424" s="48" t="n">
        <v>7707</v>
      </c>
      <c r="K2424" s="0" t="n">
        <f aca="false">G2424-J2424</f>
        <v>0</v>
      </c>
    </row>
    <row r="2425" customFormat="false" ht="29.85" hidden="false" customHeight="false" outlineLevel="0" collapsed="false">
      <c r="A2425" s="0" t="n">
        <v>205314986</v>
      </c>
      <c r="B2425" s="0" t="n">
        <v>2</v>
      </c>
      <c r="C2425" s="0" t="n">
        <v>7665</v>
      </c>
      <c r="D2425" s="0" t="n">
        <v>0</v>
      </c>
      <c r="E2425" s="0" t="n">
        <f aca="false">21*B2425</f>
        <v>42</v>
      </c>
      <c r="F2425" s="0" t="n">
        <f aca="false">C2425+D2425</f>
        <v>7665</v>
      </c>
      <c r="G2425" s="0" t="n">
        <f aca="false">F2425+E2425</f>
        <v>7707</v>
      </c>
      <c r="H2425" s="18" t="n">
        <v>205314986</v>
      </c>
      <c r="I2425" s="47" t="s">
        <v>11528</v>
      </c>
      <c r="J2425" s="48" t="n">
        <v>7707</v>
      </c>
      <c r="K2425" s="0" t="n">
        <f aca="false">G2425-J2425</f>
        <v>0</v>
      </c>
    </row>
    <row r="2426" customFormat="false" ht="29.85" hidden="false" customHeight="false" outlineLevel="0" collapsed="false">
      <c r="A2426" s="0" t="n">
        <v>205314997</v>
      </c>
      <c r="B2426" s="0" t="n">
        <v>1</v>
      </c>
      <c r="C2426" s="0" t="n">
        <v>3631.6</v>
      </c>
      <c r="D2426" s="0" t="n">
        <v>2090.8</v>
      </c>
      <c r="E2426" s="0" t="n">
        <f aca="false">21*B2426</f>
        <v>21</v>
      </c>
      <c r="F2426" s="0" t="n">
        <f aca="false">C2426+D2426</f>
        <v>5722.4</v>
      </c>
      <c r="G2426" s="0" t="n">
        <f aca="false">F2426+E2426</f>
        <v>5743.4</v>
      </c>
      <c r="H2426" s="18" t="n">
        <v>205314997</v>
      </c>
      <c r="I2426" s="47" t="s">
        <v>11529</v>
      </c>
      <c r="J2426" s="48" t="n">
        <v>5743.4</v>
      </c>
      <c r="K2426" s="0" t="n">
        <f aca="false">G2426-J2426</f>
        <v>0</v>
      </c>
    </row>
    <row r="2427" customFormat="false" ht="29.85" hidden="false" customHeight="false" outlineLevel="0" collapsed="false">
      <c r="A2427" s="0" t="n">
        <v>205314999</v>
      </c>
      <c r="B2427" s="0" t="n">
        <v>2</v>
      </c>
      <c r="C2427" s="0" t="n">
        <v>11444.8</v>
      </c>
      <c r="D2427" s="0" t="n">
        <v>0</v>
      </c>
      <c r="E2427" s="0" t="n">
        <f aca="false">21*B2427</f>
        <v>42</v>
      </c>
      <c r="F2427" s="0" t="n">
        <f aca="false">C2427+D2427</f>
        <v>11444.8</v>
      </c>
      <c r="G2427" s="0" t="n">
        <f aca="false">F2427+E2427</f>
        <v>11486.8</v>
      </c>
      <c r="H2427" s="18" t="n">
        <v>205314999</v>
      </c>
      <c r="I2427" s="47" t="s">
        <v>11530</v>
      </c>
      <c r="J2427" s="48" t="n">
        <v>11486.8</v>
      </c>
      <c r="K2427" s="0" t="n">
        <f aca="false">G2427-J2427</f>
        <v>0</v>
      </c>
    </row>
    <row r="2428" customFormat="false" ht="15.65" hidden="false" customHeight="false" outlineLevel="0" collapsed="false">
      <c r="A2428" s="0" t="n">
        <v>205315000</v>
      </c>
      <c r="B2428" s="0" t="n">
        <v>2</v>
      </c>
      <c r="C2428" s="0" t="n">
        <v>11444.8</v>
      </c>
      <c r="D2428" s="0" t="n">
        <v>0</v>
      </c>
      <c r="E2428" s="0" t="n">
        <f aca="false">21*B2428</f>
        <v>42</v>
      </c>
      <c r="F2428" s="0" t="n">
        <f aca="false">C2428+D2428</f>
        <v>11444.8</v>
      </c>
      <c r="G2428" s="0" t="n">
        <f aca="false">F2428+E2428</f>
        <v>11486.8</v>
      </c>
      <c r="H2428" s="18" t="n">
        <v>205315000</v>
      </c>
      <c r="I2428" s="47" t="s">
        <v>11531</v>
      </c>
      <c r="J2428" s="48" t="n">
        <v>11486.8</v>
      </c>
      <c r="K2428" s="0" t="n">
        <f aca="false">G2428-J2428</f>
        <v>0</v>
      </c>
    </row>
    <row r="2429" customFormat="false" ht="15.65" hidden="false" customHeight="false" outlineLevel="0" collapsed="false">
      <c r="A2429" s="0" t="n">
        <v>205315002</v>
      </c>
      <c r="B2429" s="0" t="n">
        <v>6</v>
      </c>
      <c r="C2429" s="0" t="n">
        <v>22995</v>
      </c>
      <c r="D2429" s="0" t="n">
        <v>0</v>
      </c>
      <c r="E2429" s="0" t="n">
        <f aca="false">21*B2429</f>
        <v>126</v>
      </c>
      <c r="F2429" s="0" t="n">
        <f aca="false">C2429+D2429</f>
        <v>22995</v>
      </c>
      <c r="G2429" s="0" t="n">
        <f aca="false">F2429+E2429</f>
        <v>23121</v>
      </c>
      <c r="H2429" s="18" t="n">
        <v>205315002</v>
      </c>
      <c r="I2429" s="47" t="s">
        <v>11532</v>
      </c>
      <c r="J2429" s="48" t="n">
        <v>23121</v>
      </c>
      <c r="K2429" s="0" t="n">
        <f aca="false">G2429-J2429</f>
        <v>0</v>
      </c>
    </row>
    <row r="2430" customFormat="false" ht="29.85" hidden="false" customHeight="false" outlineLevel="0" collapsed="false">
      <c r="A2430" s="0" t="n">
        <v>205315014</v>
      </c>
      <c r="B2430" s="0" t="n">
        <v>3</v>
      </c>
      <c r="C2430" s="0" t="n">
        <v>11497.5</v>
      </c>
      <c r="D2430" s="0" t="n">
        <v>0</v>
      </c>
      <c r="E2430" s="0" t="n">
        <f aca="false">21*B2430</f>
        <v>63</v>
      </c>
      <c r="F2430" s="0" t="n">
        <f aca="false">C2430+D2430</f>
        <v>11497.5</v>
      </c>
      <c r="G2430" s="0" t="n">
        <f aca="false">F2430+E2430</f>
        <v>11560.5</v>
      </c>
      <c r="H2430" s="18" t="n">
        <v>205315014</v>
      </c>
      <c r="I2430" s="47" t="s">
        <v>11533</v>
      </c>
      <c r="J2430" s="48" t="n">
        <v>11560.5</v>
      </c>
      <c r="K2430" s="0" t="n">
        <f aca="false">G2430-J2430</f>
        <v>0</v>
      </c>
    </row>
    <row r="2431" customFormat="false" ht="29.85" hidden="false" customHeight="false" outlineLevel="0" collapsed="false">
      <c r="A2431" s="0" t="n">
        <v>205315022</v>
      </c>
      <c r="B2431" s="0" t="n">
        <v>2</v>
      </c>
      <c r="C2431" s="0" t="n">
        <v>7665</v>
      </c>
      <c r="D2431" s="0" t="n">
        <v>0</v>
      </c>
      <c r="E2431" s="0" t="n">
        <f aca="false">21*B2431</f>
        <v>42</v>
      </c>
      <c r="F2431" s="0" t="n">
        <f aca="false">C2431+D2431</f>
        <v>7665</v>
      </c>
      <c r="G2431" s="0" t="n">
        <f aca="false">F2431+E2431</f>
        <v>7707</v>
      </c>
      <c r="H2431" s="18" t="n">
        <v>205315022</v>
      </c>
      <c r="I2431" s="47" t="s">
        <v>11534</v>
      </c>
      <c r="J2431" s="48" t="n">
        <v>7707</v>
      </c>
      <c r="K2431" s="0" t="n">
        <f aca="false">G2431-J2431</f>
        <v>0</v>
      </c>
    </row>
    <row r="2432" customFormat="false" ht="29.85" hidden="false" customHeight="false" outlineLevel="0" collapsed="false">
      <c r="A2432" s="0" t="n">
        <v>205315036</v>
      </c>
      <c r="B2432" s="0" t="n">
        <v>2</v>
      </c>
      <c r="C2432" s="0" t="n">
        <v>11444.8</v>
      </c>
      <c r="D2432" s="0" t="n">
        <v>0</v>
      </c>
      <c r="E2432" s="0" t="n">
        <f aca="false">21*B2432</f>
        <v>42</v>
      </c>
      <c r="F2432" s="0" t="n">
        <f aca="false">C2432+D2432</f>
        <v>11444.8</v>
      </c>
      <c r="G2432" s="0" t="n">
        <f aca="false">F2432+E2432</f>
        <v>11486.8</v>
      </c>
      <c r="H2432" s="49" t="n">
        <v>205315036</v>
      </c>
      <c r="I2432" s="47" t="s">
        <v>11535</v>
      </c>
      <c r="J2432" s="48" t="n">
        <v>11486.8</v>
      </c>
      <c r="K2432" s="0" t="n">
        <f aca="false">G2432-J2432</f>
        <v>0</v>
      </c>
    </row>
    <row r="2433" customFormat="false" ht="29.85" hidden="false" customHeight="false" outlineLevel="0" collapsed="false">
      <c r="A2433" s="0" t="n">
        <v>205315036</v>
      </c>
      <c r="B2433" s="0" t="n">
        <v>2</v>
      </c>
      <c r="C2433" s="0" t="n">
        <v>11444.8</v>
      </c>
      <c r="D2433" s="0" t="n">
        <v>0</v>
      </c>
      <c r="E2433" s="0" t="n">
        <f aca="false">21*B2433</f>
        <v>42</v>
      </c>
      <c r="F2433" s="0" t="n">
        <f aca="false">C2433+D2433</f>
        <v>11444.8</v>
      </c>
      <c r="G2433" s="0" t="n">
        <f aca="false">F2433+E2433</f>
        <v>11486.8</v>
      </c>
      <c r="H2433" s="49" t="n">
        <v>205315036</v>
      </c>
      <c r="I2433" s="47" t="s">
        <v>11536</v>
      </c>
      <c r="J2433" s="48" t="n">
        <v>11486.8</v>
      </c>
      <c r="K2433" s="0" t="n">
        <f aca="false">G2433-J2433</f>
        <v>0</v>
      </c>
    </row>
    <row r="2434" customFormat="false" ht="29.85" hidden="false" customHeight="false" outlineLevel="0" collapsed="false">
      <c r="A2434" s="0" t="n">
        <v>205315042</v>
      </c>
      <c r="B2434" s="0" t="n">
        <v>2</v>
      </c>
      <c r="C2434" s="0" t="n">
        <v>7665</v>
      </c>
      <c r="D2434" s="0" t="n">
        <v>0</v>
      </c>
      <c r="E2434" s="0" t="n">
        <f aca="false">21*B2434</f>
        <v>42</v>
      </c>
      <c r="F2434" s="0" t="n">
        <f aca="false">C2434+D2434</f>
        <v>7665</v>
      </c>
      <c r="G2434" s="0" t="n">
        <f aca="false">F2434+E2434</f>
        <v>7707</v>
      </c>
      <c r="H2434" s="18" t="n">
        <v>205315042</v>
      </c>
      <c r="I2434" s="47" t="s">
        <v>11537</v>
      </c>
      <c r="J2434" s="48" t="n">
        <v>7707</v>
      </c>
      <c r="K2434" s="0" t="n">
        <f aca="false">G2434-J2434</f>
        <v>0</v>
      </c>
    </row>
    <row r="2435" customFormat="false" ht="29.85" hidden="false" customHeight="false" outlineLevel="0" collapsed="false">
      <c r="A2435" s="0" t="n">
        <v>205315046</v>
      </c>
      <c r="B2435" s="0" t="n">
        <v>2</v>
      </c>
      <c r="C2435" s="0" t="n">
        <v>11444.8</v>
      </c>
      <c r="D2435" s="0" t="n">
        <v>0</v>
      </c>
      <c r="E2435" s="0" t="n">
        <f aca="false">21*B2435</f>
        <v>42</v>
      </c>
      <c r="F2435" s="0" t="n">
        <f aca="false">C2435+D2435</f>
        <v>11444.8</v>
      </c>
      <c r="G2435" s="0" t="n">
        <f aca="false">F2435+E2435</f>
        <v>11486.8</v>
      </c>
      <c r="H2435" s="49" t="n">
        <v>205315046</v>
      </c>
      <c r="I2435" s="47" t="s">
        <v>11538</v>
      </c>
      <c r="J2435" s="48" t="n">
        <v>11486.8</v>
      </c>
      <c r="K2435" s="0" t="n">
        <f aca="false">G2435-J2435</f>
        <v>0</v>
      </c>
    </row>
    <row r="2436" customFormat="false" ht="29.85" hidden="false" customHeight="false" outlineLevel="0" collapsed="false">
      <c r="A2436" s="0" t="n">
        <v>205315046</v>
      </c>
      <c r="B2436" s="0" t="n">
        <v>2</v>
      </c>
      <c r="C2436" s="0" t="n">
        <v>11444.8</v>
      </c>
      <c r="D2436" s="0" t="n">
        <v>0</v>
      </c>
      <c r="E2436" s="0" t="n">
        <f aca="false">21*B2436</f>
        <v>42</v>
      </c>
      <c r="F2436" s="0" t="n">
        <f aca="false">C2436+D2436</f>
        <v>11444.8</v>
      </c>
      <c r="G2436" s="0" t="n">
        <f aca="false">F2436+E2436</f>
        <v>11486.8</v>
      </c>
      <c r="H2436" s="49" t="n">
        <v>205315046</v>
      </c>
      <c r="I2436" s="47" t="s">
        <v>11539</v>
      </c>
      <c r="J2436" s="48" t="n">
        <v>11486.8</v>
      </c>
      <c r="K2436" s="0" t="n">
        <f aca="false">G2436-J2436</f>
        <v>0</v>
      </c>
    </row>
    <row r="2437" customFormat="false" ht="29.85" hidden="false" customHeight="false" outlineLevel="0" collapsed="false">
      <c r="A2437" s="0" t="n">
        <v>205315050</v>
      </c>
      <c r="B2437" s="0" t="n">
        <v>6</v>
      </c>
      <c r="C2437" s="0" t="n">
        <v>22995</v>
      </c>
      <c r="D2437" s="0" t="n">
        <v>0</v>
      </c>
      <c r="E2437" s="0" t="n">
        <f aca="false">21*B2437</f>
        <v>126</v>
      </c>
      <c r="F2437" s="0" t="n">
        <f aca="false">C2437+D2437</f>
        <v>22995</v>
      </c>
      <c r="G2437" s="0" t="n">
        <f aca="false">F2437+E2437</f>
        <v>23121</v>
      </c>
      <c r="H2437" s="18" t="n">
        <v>205315050</v>
      </c>
      <c r="I2437" s="47" t="s">
        <v>11540</v>
      </c>
      <c r="J2437" s="48" t="n">
        <v>23121</v>
      </c>
      <c r="K2437" s="0" t="n">
        <f aca="false">G2437-J2437</f>
        <v>0</v>
      </c>
    </row>
    <row r="2438" customFormat="false" ht="15.75" hidden="false" customHeight="false" outlineLevel="0" collapsed="false">
      <c r="A2438" s="0" t="n">
        <v>205315055</v>
      </c>
      <c r="B2438" s="0" t="n">
        <v>2</v>
      </c>
      <c r="C2438" s="0" t="n">
        <v>7665</v>
      </c>
      <c r="D2438" s="0" t="n">
        <v>0</v>
      </c>
      <c r="E2438" s="0" t="n">
        <f aca="false">21*B2438</f>
        <v>42</v>
      </c>
      <c r="F2438" s="0" t="n">
        <f aca="false">C2438+D2438</f>
        <v>7665</v>
      </c>
      <c r="G2438" s="0" t="n">
        <f aca="false">F2438+E2438</f>
        <v>7707</v>
      </c>
      <c r="H2438" s="18" t="n">
        <v>205315055</v>
      </c>
      <c r="I2438" s="47" t="s">
        <v>11541</v>
      </c>
      <c r="J2438" s="48" t="n">
        <v>7707</v>
      </c>
      <c r="K2438" s="0" t="n">
        <f aca="false">G2438-J2438</f>
        <v>0</v>
      </c>
    </row>
    <row r="2439" customFormat="false" ht="29.85" hidden="false" customHeight="false" outlineLevel="0" collapsed="false">
      <c r="A2439" s="0" t="n">
        <v>205315059</v>
      </c>
      <c r="B2439" s="0" t="n">
        <v>2</v>
      </c>
      <c r="C2439" s="0" t="n">
        <v>7665</v>
      </c>
      <c r="D2439" s="0" t="n">
        <v>0</v>
      </c>
      <c r="E2439" s="0" t="n">
        <f aca="false">21*B2439</f>
        <v>42</v>
      </c>
      <c r="F2439" s="0" t="n">
        <f aca="false">C2439+D2439</f>
        <v>7665</v>
      </c>
      <c r="G2439" s="0" t="n">
        <f aca="false">F2439+E2439</f>
        <v>7707</v>
      </c>
      <c r="H2439" s="18" t="n">
        <v>205315059</v>
      </c>
      <c r="I2439" s="47" t="s">
        <v>11542</v>
      </c>
      <c r="J2439" s="48" t="n">
        <v>7707</v>
      </c>
      <c r="K2439" s="0" t="n">
        <f aca="false">G2439-J2439</f>
        <v>0</v>
      </c>
    </row>
    <row r="2440" customFormat="false" ht="29.85" hidden="false" customHeight="false" outlineLevel="0" collapsed="false">
      <c r="A2440" s="0" t="n">
        <v>205315060</v>
      </c>
      <c r="B2440" s="0" t="n">
        <v>2</v>
      </c>
      <c r="C2440" s="0" t="n">
        <v>7665</v>
      </c>
      <c r="D2440" s="0" t="n">
        <v>0</v>
      </c>
      <c r="E2440" s="0" t="n">
        <f aca="false">21*B2440</f>
        <v>42</v>
      </c>
      <c r="F2440" s="0" t="n">
        <f aca="false">C2440+D2440</f>
        <v>7665</v>
      </c>
      <c r="G2440" s="0" t="n">
        <f aca="false">F2440+E2440</f>
        <v>7707</v>
      </c>
      <c r="H2440" s="18" t="n">
        <v>205315060</v>
      </c>
      <c r="I2440" s="47" t="s">
        <v>11543</v>
      </c>
      <c r="J2440" s="48" t="n">
        <v>7707</v>
      </c>
      <c r="K2440" s="0" t="n">
        <f aca="false">G2440-J2440</f>
        <v>0</v>
      </c>
    </row>
    <row r="2441" customFormat="false" ht="29.85" hidden="false" customHeight="false" outlineLevel="0" collapsed="false">
      <c r="A2441" s="0" t="n">
        <v>205315061</v>
      </c>
      <c r="B2441" s="0" t="n">
        <v>2</v>
      </c>
      <c r="C2441" s="0" t="n">
        <v>11444.8</v>
      </c>
      <c r="D2441" s="0" t="n">
        <v>0</v>
      </c>
      <c r="E2441" s="0" t="n">
        <f aca="false">21*B2441</f>
        <v>42</v>
      </c>
      <c r="F2441" s="0" t="n">
        <f aca="false">C2441+D2441</f>
        <v>11444.8</v>
      </c>
      <c r="G2441" s="0" t="n">
        <f aca="false">F2441+E2441</f>
        <v>11486.8</v>
      </c>
      <c r="H2441" s="18" t="n">
        <v>205315061</v>
      </c>
      <c r="I2441" s="47" t="s">
        <v>11544</v>
      </c>
      <c r="J2441" s="48" t="n">
        <v>11486.8</v>
      </c>
      <c r="K2441" s="0" t="n">
        <f aca="false">G2441-J2441</f>
        <v>0</v>
      </c>
    </row>
    <row r="2442" s="11" customFormat="true" ht="29.85" hidden="false" customHeight="false" outlineLevel="0" collapsed="false">
      <c r="A2442" s="11" t="n">
        <v>205315062</v>
      </c>
      <c r="B2442" s="11" t="n">
        <v>2</v>
      </c>
      <c r="C2442" s="11" t="n">
        <v>11444.8</v>
      </c>
      <c r="D2442" s="11" t="n">
        <v>0</v>
      </c>
      <c r="E2442" s="11" t="n">
        <f aca="false">21*B2442</f>
        <v>42</v>
      </c>
      <c r="F2442" s="11" t="n">
        <f aca="false">C2442+D2442</f>
        <v>11444.8</v>
      </c>
      <c r="G2442" s="11" t="n">
        <f aca="false">F2442+E2442</f>
        <v>11486.8</v>
      </c>
      <c r="H2442" s="38" t="n">
        <v>205315062</v>
      </c>
      <c r="I2442" s="39" t="s">
        <v>11545</v>
      </c>
      <c r="J2442" s="40" t="n">
        <v>11486.8</v>
      </c>
      <c r="K2442" s="11" t="n">
        <f aca="false">G2442-J2442</f>
        <v>0</v>
      </c>
    </row>
    <row r="2443" s="11" customFormat="true" ht="15" hidden="false" customHeight="false" outlineLevel="0" collapsed="false">
      <c r="A2443" s="11" t="n">
        <v>205315062</v>
      </c>
      <c r="B2443" s="11" t="n">
        <v>2</v>
      </c>
      <c r="C2443" s="11" t="n">
        <v>0</v>
      </c>
      <c r="D2443" s="11" t="n">
        <v>0</v>
      </c>
      <c r="E2443" s="11" t="n">
        <v>0</v>
      </c>
      <c r="F2443" s="11" t="n">
        <f aca="false">C2443+D2443</f>
        <v>0</v>
      </c>
      <c r="G2443" s="11" t="n">
        <f aca="false">F2443+E2443</f>
        <v>0</v>
      </c>
      <c r="H2443" s="38"/>
      <c r="I2443" s="39"/>
      <c r="J2443" s="40" t="n">
        <v>0</v>
      </c>
      <c r="K2443" s="11" t="n">
        <f aca="false">G2443-J2443</f>
        <v>0</v>
      </c>
    </row>
    <row r="2444" customFormat="false" ht="29.85" hidden="false" customHeight="false" outlineLevel="0" collapsed="false">
      <c r="A2444" s="0" t="n">
        <v>205315076</v>
      </c>
      <c r="B2444" s="0" t="n">
        <v>2</v>
      </c>
      <c r="C2444" s="0" t="n">
        <v>7665</v>
      </c>
      <c r="D2444" s="0" t="n">
        <v>0</v>
      </c>
      <c r="E2444" s="0" t="n">
        <f aca="false">21*B2444</f>
        <v>42</v>
      </c>
      <c r="F2444" s="0" t="n">
        <f aca="false">C2444+D2444</f>
        <v>7665</v>
      </c>
      <c r="G2444" s="0" t="n">
        <f aca="false">F2444+E2444</f>
        <v>7707</v>
      </c>
      <c r="H2444" s="18" t="n">
        <v>205315076</v>
      </c>
      <c r="I2444" s="47" t="s">
        <v>11546</v>
      </c>
      <c r="J2444" s="48" t="n">
        <v>7707</v>
      </c>
      <c r="K2444" s="0" t="n">
        <f aca="false">G2444-J2444</f>
        <v>0</v>
      </c>
    </row>
    <row r="2445" customFormat="false" ht="29.85" hidden="false" customHeight="false" outlineLevel="0" collapsed="false">
      <c r="A2445" s="0" t="n">
        <v>205315078</v>
      </c>
      <c r="B2445" s="0" t="n">
        <v>3</v>
      </c>
      <c r="C2445" s="0" t="n">
        <v>11497.5</v>
      </c>
      <c r="D2445" s="0" t="n">
        <v>0</v>
      </c>
      <c r="E2445" s="0" t="n">
        <f aca="false">21*B2445</f>
        <v>63</v>
      </c>
      <c r="F2445" s="0" t="n">
        <f aca="false">C2445+D2445</f>
        <v>11497.5</v>
      </c>
      <c r="G2445" s="0" t="n">
        <f aca="false">F2445+E2445</f>
        <v>11560.5</v>
      </c>
      <c r="H2445" s="18" t="n">
        <v>205315078</v>
      </c>
      <c r="I2445" s="47" t="s">
        <v>11547</v>
      </c>
      <c r="J2445" s="48" t="n">
        <v>11560.5</v>
      </c>
      <c r="K2445" s="0" t="n">
        <f aca="false">G2445-J2445</f>
        <v>0</v>
      </c>
    </row>
    <row r="2446" customFormat="false" ht="15.65" hidden="false" customHeight="false" outlineLevel="0" collapsed="false">
      <c r="A2446" s="0" t="n">
        <v>205315079</v>
      </c>
      <c r="B2446" s="0" t="n">
        <v>4</v>
      </c>
      <c r="C2446" s="0" t="n">
        <v>22889.6</v>
      </c>
      <c r="D2446" s="0" t="n">
        <v>0</v>
      </c>
      <c r="E2446" s="0" t="n">
        <f aca="false">21*B2446</f>
        <v>84</v>
      </c>
      <c r="F2446" s="0" t="n">
        <f aca="false">C2446+D2446</f>
        <v>22889.6</v>
      </c>
      <c r="G2446" s="0" t="n">
        <f aca="false">F2446+E2446</f>
        <v>22973.6</v>
      </c>
      <c r="H2446" s="18" t="n">
        <v>205315079</v>
      </c>
      <c r="I2446" s="47" t="s">
        <v>11548</v>
      </c>
      <c r="J2446" s="48" t="n">
        <v>22973.6</v>
      </c>
      <c r="K2446" s="0" t="n">
        <f aca="false">G2446-J2446</f>
        <v>0</v>
      </c>
    </row>
    <row r="2447" customFormat="false" ht="29.85" hidden="false" customHeight="false" outlineLevel="0" collapsed="false">
      <c r="A2447" s="0" t="n">
        <v>205315084</v>
      </c>
      <c r="B2447" s="0" t="n">
        <v>4</v>
      </c>
      <c r="C2447" s="0" t="n">
        <v>15330</v>
      </c>
      <c r="D2447" s="0" t="n">
        <v>0</v>
      </c>
      <c r="E2447" s="0" t="n">
        <f aca="false">21*B2447</f>
        <v>84</v>
      </c>
      <c r="F2447" s="0" t="n">
        <f aca="false">C2447+D2447</f>
        <v>15330</v>
      </c>
      <c r="G2447" s="0" t="n">
        <f aca="false">F2447+E2447</f>
        <v>15414</v>
      </c>
      <c r="H2447" s="18" t="n">
        <v>205315084</v>
      </c>
      <c r="I2447" s="47" t="s">
        <v>11549</v>
      </c>
      <c r="J2447" s="48" t="n">
        <v>15414</v>
      </c>
      <c r="K2447" s="0" t="n">
        <f aca="false">G2447-J2447</f>
        <v>0</v>
      </c>
    </row>
    <row r="2448" customFormat="false" ht="29.85" hidden="false" customHeight="false" outlineLevel="0" collapsed="false">
      <c r="A2448" s="0" t="n">
        <v>205315089</v>
      </c>
      <c r="B2448" s="0" t="n">
        <v>3</v>
      </c>
      <c r="C2448" s="0" t="n">
        <v>11497.5</v>
      </c>
      <c r="D2448" s="0" t="n">
        <v>0</v>
      </c>
      <c r="E2448" s="0" t="n">
        <f aca="false">21*B2448</f>
        <v>63</v>
      </c>
      <c r="F2448" s="0" t="n">
        <f aca="false">C2448+D2448</f>
        <v>11497.5</v>
      </c>
      <c r="G2448" s="0" t="n">
        <f aca="false">F2448+E2448</f>
        <v>11560.5</v>
      </c>
      <c r="H2448" s="53" t="n">
        <v>205315089</v>
      </c>
      <c r="I2448" s="47" t="s">
        <v>11550</v>
      </c>
      <c r="J2448" s="48" t="n">
        <v>11560.5</v>
      </c>
      <c r="K2448" s="0" t="n">
        <f aca="false">G2448-J2448</f>
        <v>0</v>
      </c>
    </row>
    <row r="2449" customFormat="false" ht="29.85" hidden="false" customHeight="false" outlineLevel="0" collapsed="false">
      <c r="A2449" s="0" t="n">
        <v>205315090</v>
      </c>
      <c r="B2449" s="0" t="n">
        <v>5</v>
      </c>
      <c r="C2449" s="0" t="n">
        <v>19162.5</v>
      </c>
      <c r="D2449" s="0" t="n">
        <v>0</v>
      </c>
      <c r="E2449" s="0" t="n">
        <f aca="false">21*B2449</f>
        <v>105</v>
      </c>
      <c r="F2449" s="0" t="n">
        <f aca="false">C2449+D2449</f>
        <v>19162.5</v>
      </c>
      <c r="G2449" s="0" t="n">
        <f aca="false">F2449+E2449</f>
        <v>19267.5</v>
      </c>
      <c r="H2449" s="18" t="n">
        <v>205315090</v>
      </c>
      <c r="I2449" s="47" t="s">
        <v>11551</v>
      </c>
      <c r="J2449" s="48" t="n">
        <v>19267.5</v>
      </c>
      <c r="K2449" s="0" t="n">
        <f aca="false">G2449-J2449</f>
        <v>0</v>
      </c>
    </row>
    <row r="2450" customFormat="false" ht="29.85" hidden="false" customHeight="false" outlineLevel="0" collapsed="false">
      <c r="A2450" s="0" t="n">
        <v>205315095</v>
      </c>
      <c r="B2450" s="0" t="n">
        <v>1</v>
      </c>
      <c r="C2450" s="0" t="n">
        <v>4672.5</v>
      </c>
      <c r="D2450" s="0" t="n">
        <v>0</v>
      </c>
      <c r="E2450" s="0" t="n">
        <f aca="false">21*B2450</f>
        <v>21</v>
      </c>
      <c r="F2450" s="0" t="n">
        <f aca="false">C2450+D2450</f>
        <v>4672.5</v>
      </c>
      <c r="G2450" s="0" t="n">
        <f aca="false">F2450+E2450</f>
        <v>4693.5</v>
      </c>
      <c r="H2450" s="18" t="n">
        <v>205315095</v>
      </c>
      <c r="I2450" s="47" t="s">
        <v>11552</v>
      </c>
      <c r="J2450" s="48" t="n">
        <v>4693.5</v>
      </c>
      <c r="K2450" s="0" t="n">
        <f aca="false">G2450-J2450</f>
        <v>0</v>
      </c>
    </row>
    <row r="2451" customFormat="false" ht="29.85" hidden="false" customHeight="false" outlineLevel="0" collapsed="false">
      <c r="A2451" s="0" t="n">
        <v>205315099</v>
      </c>
      <c r="B2451" s="0" t="n">
        <v>2</v>
      </c>
      <c r="C2451" s="0" t="n">
        <v>7665</v>
      </c>
      <c r="D2451" s="0" t="n">
        <v>0</v>
      </c>
      <c r="E2451" s="0" t="n">
        <f aca="false">21*B2451</f>
        <v>42</v>
      </c>
      <c r="F2451" s="0" t="n">
        <f aca="false">C2451+D2451</f>
        <v>7665</v>
      </c>
      <c r="G2451" s="0" t="n">
        <f aca="false">F2451+E2451</f>
        <v>7707</v>
      </c>
      <c r="H2451" s="18" t="n">
        <v>205315099</v>
      </c>
      <c r="I2451" s="47" t="s">
        <v>11553</v>
      </c>
      <c r="J2451" s="48" t="n">
        <v>7707</v>
      </c>
      <c r="K2451" s="0" t="n">
        <f aca="false">G2451-J2451</f>
        <v>0</v>
      </c>
    </row>
    <row r="2452" customFormat="false" ht="15.65" hidden="false" customHeight="false" outlineLevel="0" collapsed="false">
      <c r="A2452" s="0" t="n">
        <v>205315102</v>
      </c>
      <c r="B2452" s="0" t="n">
        <v>2</v>
      </c>
      <c r="C2452" s="0" t="n">
        <v>7665</v>
      </c>
      <c r="D2452" s="0" t="n">
        <v>0</v>
      </c>
      <c r="E2452" s="0" t="n">
        <f aca="false">21*B2452</f>
        <v>42</v>
      </c>
      <c r="F2452" s="0" t="n">
        <f aca="false">C2452+D2452</f>
        <v>7665</v>
      </c>
      <c r="G2452" s="0" t="n">
        <f aca="false">F2452+E2452</f>
        <v>7707</v>
      </c>
      <c r="H2452" s="49" t="n">
        <v>205315102</v>
      </c>
      <c r="I2452" s="47" t="s">
        <v>11554</v>
      </c>
      <c r="J2452" s="48" t="n">
        <v>7707</v>
      </c>
      <c r="K2452" s="0" t="n">
        <f aca="false">G2452-J2452</f>
        <v>0</v>
      </c>
    </row>
    <row r="2453" customFormat="false" ht="29.85" hidden="false" customHeight="false" outlineLevel="0" collapsed="false">
      <c r="A2453" s="0" t="n">
        <v>205315102</v>
      </c>
      <c r="B2453" s="0" t="n">
        <v>2</v>
      </c>
      <c r="C2453" s="0" t="n">
        <v>7665</v>
      </c>
      <c r="D2453" s="0" t="n">
        <v>0</v>
      </c>
      <c r="E2453" s="0" t="n">
        <f aca="false">21*B2453</f>
        <v>42</v>
      </c>
      <c r="F2453" s="0" t="n">
        <f aca="false">C2453+D2453</f>
        <v>7665</v>
      </c>
      <c r="G2453" s="0" t="n">
        <f aca="false">F2453+E2453</f>
        <v>7707</v>
      </c>
      <c r="H2453" s="49" t="n">
        <v>205315102</v>
      </c>
      <c r="I2453" s="54" t="s">
        <v>11555</v>
      </c>
      <c r="J2453" s="55" t="n">
        <v>7707</v>
      </c>
      <c r="K2453" s="0" t="n">
        <f aca="false">G2453-J2453</f>
        <v>0</v>
      </c>
    </row>
    <row r="2454" customFormat="false" ht="15.65" hidden="false" customHeight="false" outlineLevel="0" collapsed="false">
      <c r="A2454" s="0" t="n">
        <v>205315105</v>
      </c>
      <c r="B2454" s="0" t="n">
        <v>2</v>
      </c>
      <c r="C2454" s="0" t="n">
        <v>9345</v>
      </c>
      <c r="D2454" s="0" t="n">
        <v>0</v>
      </c>
      <c r="E2454" s="0" t="n">
        <f aca="false">21*B2454</f>
        <v>42</v>
      </c>
      <c r="F2454" s="0" t="n">
        <f aca="false">C2454+D2454</f>
        <v>9345</v>
      </c>
      <c r="G2454" s="0" t="n">
        <f aca="false">F2454+E2454</f>
        <v>9387</v>
      </c>
      <c r="H2454" s="18" t="n">
        <v>205315105</v>
      </c>
      <c r="I2454" s="47" t="s">
        <v>11556</v>
      </c>
      <c r="J2454" s="48" t="n">
        <v>9387</v>
      </c>
      <c r="K2454" s="0" t="n">
        <f aca="false">G2454-J2454</f>
        <v>0</v>
      </c>
    </row>
    <row r="2455" customFormat="false" ht="15.65" hidden="false" customHeight="false" outlineLevel="0" collapsed="false">
      <c r="A2455" s="0" t="n">
        <v>205315114</v>
      </c>
      <c r="B2455" s="0" t="n">
        <v>1</v>
      </c>
      <c r="C2455" s="0" t="n">
        <v>3832.5</v>
      </c>
      <c r="D2455" s="0" t="n">
        <v>0</v>
      </c>
      <c r="E2455" s="0" t="n">
        <f aca="false">21*B2455</f>
        <v>21</v>
      </c>
      <c r="F2455" s="0" t="n">
        <f aca="false">C2455+D2455</f>
        <v>3832.5</v>
      </c>
      <c r="G2455" s="0" t="n">
        <f aca="false">F2455+E2455</f>
        <v>3853.5</v>
      </c>
      <c r="H2455" s="18" t="n">
        <v>205315114</v>
      </c>
      <c r="I2455" s="47" t="s">
        <v>11557</v>
      </c>
      <c r="J2455" s="48" t="n">
        <v>3853.5</v>
      </c>
      <c r="K2455" s="0" t="n">
        <f aca="false">G2455-J2455</f>
        <v>0</v>
      </c>
    </row>
    <row r="2456" customFormat="false" ht="29.85" hidden="false" customHeight="false" outlineLevel="0" collapsed="false">
      <c r="A2456" s="0" t="n">
        <v>205315117</v>
      </c>
      <c r="B2456" s="0" t="n">
        <v>2</v>
      </c>
      <c r="C2456" s="0" t="n">
        <v>7665</v>
      </c>
      <c r="D2456" s="0" t="n">
        <v>0</v>
      </c>
      <c r="E2456" s="0" t="n">
        <f aca="false">21*B2456</f>
        <v>42</v>
      </c>
      <c r="F2456" s="0" t="n">
        <f aca="false">C2456+D2456</f>
        <v>7665</v>
      </c>
      <c r="G2456" s="0" t="n">
        <f aca="false">F2456+E2456</f>
        <v>7707</v>
      </c>
      <c r="H2456" s="18" t="n">
        <v>205315117</v>
      </c>
      <c r="I2456" s="47" t="s">
        <v>11558</v>
      </c>
      <c r="J2456" s="48" t="n">
        <v>7707</v>
      </c>
      <c r="K2456" s="0" t="n">
        <f aca="false">G2456-J2456</f>
        <v>0</v>
      </c>
    </row>
    <row r="2457" customFormat="false" ht="15.65" hidden="false" customHeight="false" outlineLevel="0" collapsed="false">
      <c r="A2457" s="0" t="n">
        <v>205315119</v>
      </c>
      <c r="B2457" s="0" t="n">
        <v>1</v>
      </c>
      <c r="C2457" s="0" t="n">
        <v>3832.5</v>
      </c>
      <c r="D2457" s="0" t="n">
        <v>0</v>
      </c>
      <c r="E2457" s="0" t="n">
        <f aca="false">21*B2457</f>
        <v>21</v>
      </c>
      <c r="F2457" s="0" t="n">
        <f aca="false">C2457+D2457</f>
        <v>3832.5</v>
      </c>
      <c r="G2457" s="0" t="n">
        <f aca="false">F2457+E2457</f>
        <v>3853.5</v>
      </c>
      <c r="H2457" s="18" t="n">
        <v>205315119</v>
      </c>
      <c r="I2457" s="47" t="s">
        <v>11559</v>
      </c>
      <c r="J2457" s="48" t="n">
        <v>3853.5</v>
      </c>
      <c r="K2457" s="0" t="n">
        <f aca="false">G2457-J2457</f>
        <v>0</v>
      </c>
    </row>
    <row r="2458" customFormat="false" ht="29.85" hidden="false" customHeight="false" outlineLevel="0" collapsed="false">
      <c r="A2458" s="0" t="n">
        <v>205315120</v>
      </c>
      <c r="B2458" s="0" t="n">
        <v>5</v>
      </c>
      <c r="C2458" s="0" t="n">
        <v>23362.5</v>
      </c>
      <c r="D2458" s="0" t="n">
        <v>0</v>
      </c>
      <c r="E2458" s="0" t="n">
        <f aca="false">21*B2458</f>
        <v>105</v>
      </c>
      <c r="F2458" s="0" t="n">
        <f aca="false">C2458+D2458</f>
        <v>23362.5</v>
      </c>
      <c r="G2458" s="0" t="n">
        <f aca="false">F2458+E2458</f>
        <v>23467.5</v>
      </c>
      <c r="H2458" s="49" t="n">
        <v>205315120</v>
      </c>
      <c r="I2458" s="47" t="s">
        <v>11560</v>
      </c>
      <c r="J2458" s="48" t="n">
        <v>23467.5</v>
      </c>
      <c r="K2458" s="0" t="n">
        <f aca="false">G2458-J2458</f>
        <v>0</v>
      </c>
    </row>
    <row r="2459" customFormat="false" ht="29.85" hidden="false" customHeight="false" outlineLevel="0" collapsed="false">
      <c r="A2459" s="0" t="n">
        <v>205315120</v>
      </c>
      <c r="B2459" s="0" t="n">
        <v>5</v>
      </c>
      <c r="C2459" s="0" t="n">
        <v>23362.5</v>
      </c>
      <c r="D2459" s="0" t="n">
        <v>0</v>
      </c>
      <c r="E2459" s="0" t="n">
        <f aca="false">21*B2459</f>
        <v>105</v>
      </c>
      <c r="F2459" s="0" t="n">
        <f aca="false">C2459+D2459</f>
        <v>23362.5</v>
      </c>
      <c r="G2459" s="0" t="n">
        <f aca="false">F2459+E2459</f>
        <v>23467.5</v>
      </c>
      <c r="H2459" s="49" t="n">
        <v>205315120</v>
      </c>
      <c r="I2459" s="47" t="s">
        <v>11561</v>
      </c>
      <c r="J2459" s="48" t="n">
        <v>23467.5</v>
      </c>
      <c r="K2459" s="0" t="n">
        <f aca="false">G2459-J2459</f>
        <v>0</v>
      </c>
    </row>
    <row r="2460" customFormat="false" ht="29.85" hidden="false" customHeight="false" outlineLevel="0" collapsed="false">
      <c r="A2460" s="0" t="n">
        <v>205315120</v>
      </c>
      <c r="B2460" s="0" t="n">
        <v>3</v>
      </c>
      <c r="C2460" s="0" t="n">
        <v>14017.5</v>
      </c>
      <c r="D2460" s="0" t="n">
        <v>0</v>
      </c>
      <c r="E2460" s="0" t="n">
        <f aca="false">21*B2460</f>
        <v>63</v>
      </c>
      <c r="F2460" s="0" t="n">
        <f aca="false">C2460+D2460</f>
        <v>14017.5</v>
      </c>
      <c r="G2460" s="0" t="n">
        <f aca="false">F2460+E2460</f>
        <v>14080.5</v>
      </c>
      <c r="H2460" s="49" t="n">
        <v>205315120</v>
      </c>
      <c r="I2460" s="47" t="s">
        <v>11562</v>
      </c>
      <c r="J2460" s="48" t="n">
        <v>14080.5</v>
      </c>
      <c r="K2460" s="0" t="n">
        <f aca="false">G2460-J2460</f>
        <v>0</v>
      </c>
    </row>
    <row r="2461" customFormat="false" ht="29.85" hidden="false" customHeight="false" outlineLevel="0" collapsed="false">
      <c r="A2461" s="0" t="n">
        <v>205315134</v>
      </c>
      <c r="B2461" s="0" t="n">
        <v>1</v>
      </c>
      <c r="C2461" s="0" t="n">
        <v>3832.5</v>
      </c>
      <c r="D2461" s="0" t="n">
        <v>0</v>
      </c>
      <c r="E2461" s="0" t="n">
        <f aca="false">21*B2461</f>
        <v>21</v>
      </c>
      <c r="F2461" s="0" t="n">
        <f aca="false">C2461+D2461</f>
        <v>3832.5</v>
      </c>
      <c r="G2461" s="0" t="n">
        <f aca="false">F2461+E2461</f>
        <v>3853.5</v>
      </c>
      <c r="H2461" s="18" t="n">
        <v>205315134</v>
      </c>
      <c r="I2461" s="47" t="s">
        <v>11563</v>
      </c>
      <c r="J2461" s="48" t="n">
        <v>3853.5</v>
      </c>
      <c r="K2461" s="0" t="n">
        <f aca="false">G2461-J2461</f>
        <v>0</v>
      </c>
    </row>
    <row r="2462" customFormat="false" ht="29.85" hidden="false" customHeight="false" outlineLevel="0" collapsed="false">
      <c r="A2462" s="0" t="n">
        <v>205315139</v>
      </c>
      <c r="B2462" s="0" t="n">
        <v>1</v>
      </c>
      <c r="C2462" s="0" t="n">
        <v>3832.5</v>
      </c>
      <c r="D2462" s="0" t="n">
        <v>0</v>
      </c>
      <c r="E2462" s="0" t="n">
        <f aca="false">21*B2462</f>
        <v>21</v>
      </c>
      <c r="F2462" s="0" t="n">
        <f aca="false">C2462+D2462</f>
        <v>3832.5</v>
      </c>
      <c r="G2462" s="0" t="n">
        <f aca="false">F2462+E2462</f>
        <v>3853.5</v>
      </c>
      <c r="H2462" s="53" t="n">
        <v>205315139</v>
      </c>
      <c r="I2462" s="47" t="s">
        <v>11564</v>
      </c>
      <c r="J2462" s="48" t="n">
        <v>3853.5</v>
      </c>
      <c r="K2462" s="0" t="n">
        <f aca="false">G2462-J2462</f>
        <v>0</v>
      </c>
    </row>
    <row r="2463" customFormat="false" ht="15.65" hidden="false" customHeight="false" outlineLevel="0" collapsed="false">
      <c r="A2463" s="0" t="n">
        <v>205315142</v>
      </c>
      <c r="B2463" s="0" t="n">
        <v>2</v>
      </c>
      <c r="C2463" s="0" t="n">
        <v>7665</v>
      </c>
      <c r="D2463" s="0" t="n">
        <v>0</v>
      </c>
      <c r="E2463" s="0" t="n">
        <f aca="false">21*B2463</f>
        <v>42</v>
      </c>
      <c r="F2463" s="0" t="n">
        <f aca="false">C2463+D2463</f>
        <v>7665</v>
      </c>
      <c r="G2463" s="0" t="n">
        <f aca="false">F2463+E2463</f>
        <v>7707</v>
      </c>
      <c r="H2463" s="18" t="n">
        <v>205315142</v>
      </c>
      <c r="I2463" s="47" t="s">
        <v>11565</v>
      </c>
      <c r="J2463" s="48" t="n">
        <v>7707</v>
      </c>
      <c r="K2463" s="0" t="n">
        <f aca="false">G2463-J2463</f>
        <v>0</v>
      </c>
    </row>
    <row r="2464" customFormat="false" ht="15.65" hidden="false" customHeight="false" outlineLevel="0" collapsed="false">
      <c r="A2464" s="0" t="n">
        <v>205315144</v>
      </c>
      <c r="B2464" s="0" t="n">
        <v>1</v>
      </c>
      <c r="C2464" s="0" t="n">
        <v>3832.5</v>
      </c>
      <c r="D2464" s="0" t="n">
        <v>0</v>
      </c>
      <c r="E2464" s="0" t="n">
        <f aca="false">21*B2464</f>
        <v>21</v>
      </c>
      <c r="F2464" s="0" t="n">
        <f aca="false">C2464+D2464</f>
        <v>3832.5</v>
      </c>
      <c r="G2464" s="0" t="n">
        <f aca="false">F2464+E2464</f>
        <v>3853.5</v>
      </c>
      <c r="H2464" s="18" t="n">
        <v>205315144</v>
      </c>
      <c r="I2464" s="47" t="s">
        <v>11566</v>
      </c>
      <c r="J2464" s="48" t="n">
        <v>3853.5</v>
      </c>
      <c r="K2464" s="0" t="n">
        <f aca="false">G2464-J2464</f>
        <v>0</v>
      </c>
    </row>
    <row r="2465" customFormat="false" ht="15.65" hidden="false" customHeight="false" outlineLevel="0" collapsed="false">
      <c r="A2465" s="0" t="n">
        <v>205315145</v>
      </c>
      <c r="B2465" s="0" t="n">
        <v>3</v>
      </c>
      <c r="C2465" s="0" t="n">
        <v>11497.5</v>
      </c>
      <c r="D2465" s="0" t="n">
        <v>0</v>
      </c>
      <c r="E2465" s="0" t="n">
        <f aca="false">21*B2465</f>
        <v>63</v>
      </c>
      <c r="F2465" s="0" t="n">
        <f aca="false">C2465+D2465</f>
        <v>11497.5</v>
      </c>
      <c r="G2465" s="0" t="n">
        <f aca="false">F2465+E2465</f>
        <v>11560.5</v>
      </c>
      <c r="H2465" s="49" t="n">
        <v>205315145</v>
      </c>
      <c r="I2465" s="47" t="s">
        <v>11567</v>
      </c>
      <c r="J2465" s="48" t="n">
        <v>11560.5</v>
      </c>
      <c r="K2465" s="0" t="n">
        <f aca="false">G2465-J2465</f>
        <v>0</v>
      </c>
    </row>
    <row r="2466" customFormat="false" ht="15.65" hidden="false" customHeight="false" outlineLevel="0" collapsed="false">
      <c r="A2466" s="0" t="n">
        <v>205315145</v>
      </c>
      <c r="B2466" s="0" t="n">
        <v>3</v>
      </c>
      <c r="C2466" s="0" t="n">
        <v>11497.5</v>
      </c>
      <c r="D2466" s="0" t="n">
        <v>0</v>
      </c>
      <c r="E2466" s="0" t="n">
        <f aca="false">21*B2466</f>
        <v>63</v>
      </c>
      <c r="F2466" s="0" t="n">
        <f aca="false">C2466+D2466</f>
        <v>11497.5</v>
      </c>
      <c r="G2466" s="0" t="n">
        <f aca="false">F2466+E2466</f>
        <v>11560.5</v>
      </c>
      <c r="H2466" s="49" t="n">
        <v>205315145</v>
      </c>
      <c r="I2466" s="47" t="s">
        <v>11568</v>
      </c>
      <c r="J2466" s="48" t="n">
        <v>11560.5</v>
      </c>
      <c r="K2466" s="0" t="n">
        <f aca="false">G2466-J2466</f>
        <v>0</v>
      </c>
    </row>
    <row r="2467" customFormat="false" ht="29.85" hidden="false" customHeight="false" outlineLevel="0" collapsed="false">
      <c r="A2467" s="0" t="n">
        <v>205315145</v>
      </c>
      <c r="B2467" s="0" t="n">
        <v>3</v>
      </c>
      <c r="C2467" s="0" t="n">
        <v>11497.5</v>
      </c>
      <c r="D2467" s="0" t="n">
        <v>0</v>
      </c>
      <c r="E2467" s="0" t="n">
        <f aca="false">21*B2467</f>
        <v>63</v>
      </c>
      <c r="F2467" s="0" t="n">
        <f aca="false">C2467+D2467</f>
        <v>11497.5</v>
      </c>
      <c r="G2467" s="0" t="n">
        <f aca="false">F2467+E2467</f>
        <v>11560.5</v>
      </c>
      <c r="H2467" s="49" t="n">
        <v>205315145</v>
      </c>
      <c r="I2467" s="47" t="s">
        <v>11569</v>
      </c>
      <c r="J2467" s="48" t="n">
        <v>11560.5</v>
      </c>
      <c r="K2467" s="0" t="n">
        <f aca="false">G2467-J2467</f>
        <v>0</v>
      </c>
    </row>
    <row r="2468" customFormat="false" ht="29.85" hidden="false" customHeight="false" outlineLevel="0" collapsed="false">
      <c r="A2468" s="0" t="n">
        <v>205315160</v>
      </c>
      <c r="B2468" s="0" t="n">
        <v>1</v>
      </c>
      <c r="C2468" s="0" t="n">
        <v>4672.5</v>
      </c>
      <c r="D2468" s="0" t="n">
        <v>0</v>
      </c>
      <c r="E2468" s="0" t="n">
        <f aca="false">21*B2468</f>
        <v>21</v>
      </c>
      <c r="F2468" s="0" t="n">
        <f aca="false">C2468+D2468</f>
        <v>4672.5</v>
      </c>
      <c r="G2468" s="0" t="n">
        <f aca="false">F2468+E2468</f>
        <v>4693.5</v>
      </c>
      <c r="H2468" s="93" t="n">
        <v>205315160</v>
      </c>
      <c r="I2468" s="94" t="s">
        <v>11570</v>
      </c>
      <c r="J2468" s="95" t="n">
        <v>4693.5</v>
      </c>
      <c r="K2468" s="0" t="n">
        <f aca="false">G2468-J2468</f>
        <v>0</v>
      </c>
    </row>
    <row r="2469" customFormat="false" ht="29.85" hidden="false" customHeight="false" outlineLevel="0" collapsed="false">
      <c r="A2469" s="0" t="n">
        <v>205315162</v>
      </c>
      <c r="B2469" s="0" t="n">
        <v>1</v>
      </c>
      <c r="C2469" s="0" t="n">
        <v>3832.5</v>
      </c>
      <c r="D2469" s="0" t="n">
        <v>0</v>
      </c>
      <c r="E2469" s="0" t="n">
        <f aca="false">21*B2469</f>
        <v>21</v>
      </c>
      <c r="F2469" s="0" t="n">
        <f aca="false">C2469+D2469</f>
        <v>3832.5</v>
      </c>
      <c r="G2469" s="0" t="n">
        <f aca="false">F2469+E2469</f>
        <v>3853.5</v>
      </c>
      <c r="H2469" s="18" t="n">
        <v>205315162</v>
      </c>
      <c r="I2469" s="47" t="s">
        <v>11571</v>
      </c>
      <c r="J2469" s="48" t="n">
        <v>3853.5</v>
      </c>
      <c r="K2469" s="0" t="n">
        <f aca="false">G2469-J2469</f>
        <v>0</v>
      </c>
    </row>
    <row r="2470" customFormat="false" ht="29.85" hidden="false" customHeight="false" outlineLevel="0" collapsed="false">
      <c r="A2470" s="0" t="n">
        <v>205315166</v>
      </c>
      <c r="B2470" s="0" t="n">
        <v>3</v>
      </c>
      <c r="C2470" s="0" t="n">
        <v>11497.5</v>
      </c>
      <c r="D2470" s="0" t="n">
        <v>0</v>
      </c>
      <c r="E2470" s="0" t="n">
        <f aca="false">21*B2470</f>
        <v>63</v>
      </c>
      <c r="F2470" s="0" t="n">
        <f aca="false">C2470+D2470</f>
        <v>11497.5</v>
      </c>
      <c r="G2470" s="0" t="n">
        <f aca="false">F2470+E2470</f>
        <v>11560.5</v>
      </c>
      <c r="H2470" s="18" t="n">
        <v>205315166</v>
      </c>
      <c r="I2470" s="47" t="s">
        <v>11572</v>
      </c>
      <c r="J2470" s="48" t="n">
        <v>11560.5</v>
      </c>
      <c r="K2470" s="0" t="n">
        <f aca="false">G2470-J2470</f>
        <v>0</v>
      </c>
    </row>
    <row r="2471" customFormat="false" ht="29.85" hidden="false" customHeight="false" outlineLevel="0" collapsed="false">
      <c r="A2471" s="0" t="n">
        <v>205315170</v>
      </c>
      <c r="B2471" s="0" t="n">
        <v>2</v>
      </c>
      <c r="C2471" s="0" t="n">
        <v>7665</v>
      </c>
      <c r="D2471" s="0" t="n">
        <v>0</v>
      </c>
      <c r="E2471" s="0" t="n">
        <f aca="false">21*B2471</f>
        <v>42</v>
      </c>
      <c r="F2471" s="0" t="n">
        <f aca="false">C2471+D2471</f>
        <v>7665</v>
      </c>
      <c r="G2471" s="0" t="n">
        <f aca="false">F2471+E2471</f>
        <v>7707</v>
      </c>
      <c r="H2471" s="18" t="n">
        <v>205315170</v>
      </c>
      <c r="I2471" s="47" t="s">
        <v>11573</v>
      </c>
      <c r="J2471" s="48" t="n">
        <v>7707</v>
      </c>
      <c r="K2471" s="0" t="n">
        <f aca="false">G2471-J2471</f>
        <v>0</v>
      </c>
    </row>
    <row r="2472" customFormat="false" ht="29.85" hidden="false" customHeight="false" outlineLevel="0" collapsed="false">
      <c r="A2472" s="0" t="n">
        <v>205315171</v>
      </c>
      <c r="B2472" s="0" t="n">
        <v>1</v>
      </c>
      <c r="C2472" s="0" t="n">
        <v>3832.5</v>
      </c>
      <c r="D2472" s="0" t="n">
        <v>0</v>
      </c>
      <c r="E2472" s="0" t="n">
        <f aca="false">21*B2472</f>
        <v>21</v>
      </c>
      <c r="F2472" s="0" t="n">
        <f aca="false">C2472+D2472</f>
        <v>3832.5</v>
      </c>
      <c r="G2472" s="0" t="n">
        <f aca="false">F2472+E2472</f>
        <v>3853.5</v>
      </c>
      <c r="H2472" s="18" t="n">
        <v>205315171</v>
      </c>
      <c r="I2472" s="47" t="s">
        <v>11574</v>
      </c>
      <c r="J2472" s="48" t="n">
        <v>3853.5</v>
      </c>
      <c r="K2472" s="0" t="n">
        <f aca="false">G2472-J2472</f>
        <v>0</v>
      </c>
    </row>
    <row r="2473" customFormat="false" ht="29.85" hidden="false" customHeight="false" outlineLevel="0" collapsed="false">
      <c r="A2473" s="0" t="n">
        <v>205315172</v>
      </c>
      <c r="B2473" s="0" t="n">
        <v>2</v>
      </c>
      <c r="C2473" s="0" t="n">
        <v>9345</v>
      </c>
      <c r="D2473" s="0" t="n">
        <v>0</v>
      </c>
      <c r="E2473" s="0" t="n">
        <f aca="false">21*B2473</f>
        <v>42</v>
      </c>
      <c r="F2473" s="0" t="n">
        <f aca="false">C2473+D2473</f>
        <v>9345</v>
      </c>
      <c r="G2473" s="0" t="n">
        <f aca="false">F2473+E2473</f>
        <v>9387</v>
      </c>
      <c r="H2473" s="18" t="n">
        <v>205315172</v>
      </c>
      <c r="I2473" s="47" t="s">
        <v>11575</v>
      </c>
      <c r="J2473" s="48" t="n">
        <v>9387</v>
      </c>
      <c r="K2473" s="0" t="n">
        <f aca="false">G2473-J2473</f>
        <v>0</v>
      </c>
    </row>
    <row r="2474" customFormat="false" ht="29.85" hidden="false" customHeight="false" outlineLevel="0" collapsed="false">
      <c r="A2474" s="0" t="n">
        <v>205315173</v>
      </c>
      <c r="B2474" s="0" t="n">
        <v>2</v>
      </c>
      <c r="C2474" s="0" t="n">
        <v>7665</v>
      </c>
      <c r="D2474" s="0" t="n">
        <v>0</v>
      </c>
      <c r="E2474" s="0" t="n">
        <f aca="false">21*B2474</f>
        <v>42</v>
      </c>
      <c r="F2474" s="0" t="n">
        <f aca="false">C2474+D2474</f>
        <v>7665</v>
      </c>
      <c r="G2474" s="0" t="n">
        <f aca="false">F2474+E2474</f>
        <v>7707</v>
      </c>
      <c r="H2474" s="18" t="n">
        <v>205315173</v>
      </c>
      <c r="I2474" s="47" t="s">
        <v>11576</v>
      </c>
      <c r="J2474" s="48" t="n">
        <v>7707</v>
      </c>
      <c r="K2474" s="0" t="n">
        <f aca="false">G2474-J2474</f>
        <v>0</v>
      </c>
    </row>
    <row r="2475" customFormat="false" ht="29.85" hidden="false" customHeight="false" outlineLevel="0" collapsed="false">
      <c r="A2475" s="0" t="n">
        <v>205315181</v>
      </c>
      <c r="B2475" s="0" t="n">
        <v>2</v>
      </c>
      <c r="C2475" s="0" t="n">
        <v>7665</v>
      </c>
      <c r="D2475" s="0" t="n">
        <v>0</v>
      </c>
      <c r="E2475" s="0" t="n">
        <f aca="false">21*B2475</f>
        <v>42</v>
      </c>
      <c r="F2475" s="0" t="n">
        <f aca="false">C2475+D2475</f>
        <v>7665</v>
      </c>
      <c r="G2475" s="0" t="n">
        <f aca="false">F2475+E2475</f>
        <v>7707</v>
      </c>
      <c r="H2475" s="18" t="n">
        <v>205315181</v>
      </c>
      <c r="I2475" s="47" t="s">
        <v>11577</v>
      </c>
      <c r="J2475" s="48" t="n">
        <v>7707</v>
      </c>
      <c r="K2475" s="0" t="n">
        <f aca="false">G2475-J2475</f>
        <v>0</v>
      </c>
    </row>
    <row r="2476" customFormat="false" ht="29.85" hidden="false" customHeight="false" outlineLevel="0" collapsed="false">
      <c r="A2476" s="0" t="n">
        <v>205315182</v>
      </c>
      <c r="B2476" s="0" t="n">
        <v>2</v>
      </c>
      <c r="C2476" s="0" t="n">
        <v>7665</v>
      </c>
      <c r="D2476" s="0" t="n">
        <v>0</v>
      </c>
      <c r="E2476" s="0" t="n">
        <f aca="false">21*B2476</f>
        <v>42</v>
      </c>
      <c r="F2476" s="0" t="n">
        <f aca="false">C2476+D2476</f>
        <v>7665</v>
      </c>
      <c r="G2476" s="0" t="n">
        <f aca="false">F2476+E2476</f>
        <v>7707</v>
      </c>
      <c r="H2476" s="18" t="n">
        <v>205315182</v>
      </c>
      <c r="I2476" s="47" t="s">
        <v>11578</v>
      </c>
      <c r="J2476" s="48" t="n">
        <v>7707</v>
      </c>
      <c r="K2476" s="0" t="n">
        <f aca="false">G2476-J2476</f>
        <v>0</v>
      </c>
    </row>
    <row r="2477" customFormat="false" ht="29.85" hidden="false" customHeight="false" outlineLevel="0" collapsed="false">
      <c r="A2477" s="0" t="n">
        <v>205315193</v>
      </c>
      <c r="B2477" s="0" t="n">
        <v>2</v>
      </c>
      <c r="C2477" s="0" t="n">
        <v>7665</v>
      </c>
      <c r="D2477" s="0" t="n">
        <v>0</v>
      </c>
      <c r="E2477" s="0" t="n">
        <f aca="false">21*B2477</f>
        <v>42</v>
      </c>
      <c r="F2477" s="0" t="n">
        <f aca="false">C2477+D2477</f>
        <v>7665</v>
      </c>
      <c r="G2477" s="0" t="n">
        <f aca="false">F2477+E2477</f>
        <v>7707</v>
      </c>
      <c r="H2477" s="53" t="n">
        <v>205315193</v>
      </c>
      <c r="I2477" s="47" t="s">
        <v>11579</v>
      </c>
      <c r="J2477" s="48" t="n">
        <v>7707</v>
      </c>
      <c r="K2477" s="0" t="n">
        <f aca="false">G2477-J2477</f>
        <v>0</v>
      </c>
    </row>
    <row r="2478" customFormat="false" ht="29.85" hidden="false" customHeight="false" outlineLevel="0" collapsed="false">
      <c r="A2478" s="0" t="n">
        <v>205315206</v>
      </c>
      <c r="B2478" s="0" t="n">
        <v>1</v>
      </c>
      <c r="C2478" s="0" t="n">
        <v>3832.5</v>
      </c>
      <c r="D2478" s="0" t="n">
        <v>0</v>
      </c>
      <c r="E2478" s="0" t="n">
        <f aca="false">21*B2478</f>
        <v>21</v>
      </c>
      <c r="F2478" s="0" t="n">
        <f aca="false">C2478+D2478</f>
        <v>3832.5</v>
      </c>
      <c r="G2478" s="0" t="n">
        <f aca="false">F2478+E2478</f>
        <v>3853.5</v>
      </c>
      <c r="H2478" s="18" t="n">
        <v>205315206</v>
      </c>
      <c r="I2478" s="47" t="s">
        <v>11580</v>
      </c>
      <c r="J2478" s="48" t="n">
        <v>3853.5</v>
      </c>
      <c r="K2478" s="0" t="n">
        <f aca="false">G2478-J2478</f>
        <v>0</v>
      </c>
    </row>
    <row r="2479" customFormat="false" ht="29.85" hidden="false" customHeight="false" outlineLevel="0" collapsed="false">
      <c r="A2479" s="0" t="n">
        <v>205315220</v>
      </c>
      <c r="B2479" s="0" t="n">
        <v>2</v>
      </c>
      <c r="C2479" s="0" t="n">
        <v>7665</v>
      </c>
      <c r="D2479" s="0" t="n">
        <v>0</v>
      </c>
      <c r="E2479" s="0" t="n">
        <f aca="false">21*B2479</f>
        <v>42</v>
      </c>
      <c r="F2479" s="0" t="n">
        <f aca="false">C2479+D2479</f>
        <v>7665</v>
      </c>
      <c r="G2479" s="0" t="n">
        <f aca="false">F2479+E2479</f>
        <v>7707</v>
      </c>
      <c r="H2479" s="18" t="n">
        <v>205315220</v>
      </c>
      <c r="I2479" s="47" t="s">
        <v>11581</v>
      </c>
      <c r="J2479" s="48" t="n">
        <v>7707</v>
      </c>
      <c r="K2479" s="0" t="n">
        <f aca="false">G2479-J2479</f>
        <v>0</v>
      </c>
    </row>
    <row r="2480" customFormat="false" ht="29.85" hidden="false" customHeight="false" outlineLevel="0" collapsed="false">
      <c r="A2480" s="0" t="n">
        <v>205315224</v>
      </c>
      <c r="B2480" s="0" t="n">
        <v>5</v>
      </c>
      <c r="C2480" s="0" t="n">
        <v>19162.5</v>
      </c>
      <c r="D2480" s="0" t="n">
        <v>0</v>
      </c>
      <c r="E2480" s="0" t="n">
        <f aca="false">21*B2480</f>
        <v>105</v>
      </c>
      <c r="F2480" s="0" t="n">
        <f aca="false">C2480+D2480</f>
        <v>19162.5</v>
      </c>
      <c r="G2480" s="0" t="n">
        <f aca="false">F2480+E2480</f>
        <v>19267.5</v>
      </c>
      <c r="H2480" s="18" t="n">
        <v>205315224</v>
      </c>
      <c r="I2480" s="47" t="s">
        <v>11582</v>
      </c>
      <c r="J2480" s="48" t="n">
        <v>19267.5</v>
      </c>
      <c r="K2480" s="0" t="n">
        <f aca="false">G2480-J2480</f>
        <v>0</v>
      </c>
    </row>
    <row r="2481" customFormat="false" ht="29.85" hidden="false" customHeight="false" outlineLevel="0" collapsed="false">
      <c r="A2481" s="0" t="n">
        <v>205315229</v>
      </c>
      <c r="B2481" s="0" t="n">
        <v>6</v>
      </c>
      <c r="C2481" s="0" t="n">
        <v>22995</v>
      </c>
      <c r="D2481" s="0" t="n">
        <v>0</v>
      </c>
      <c r="E2481" s="0" t="n">
        <f aca="false">21*B2481</f>
        <v>126</v>
      </c>
      <c r="F2481" s="0" t="n">
        <f aca="false">C2481+D2481</f>
        <v>22995</v>
      </c>
      <c r="G2481" s="0" t="n">
        <f aca="false">F2481+E2481</f>
        <v>23121</v>
      </c>
      <c r="H2481" s="18" t="n">
        <v>205315229</v>
      </c>
      <c r="I2481" s="47" t="s">
        <v>11583</v>
      </c>
      <c r="J2481" s="48" t="n">
        <v>23121</v>
      </c>
      <c r="K2481" s="0" t="n">
        <f aca="false">G2481-J2481</f>
        <v>0</v>
      </c>
    </row>
    <row r="2482" customFormat="false" ht="29.85" hidden="false" customHeight="false" outlineLevel="0" collapsed="false">
      <c r="A2482" s="0" t="n">
        <v>205315242</v>
      </c>
      <c r="B2482" s="0" t="n">
        <v>3</v>
      </c>
      <c r="C2482" s="0" t="n">
        <v>11497.5</v>
      </c>
      <c r="D2482" s="0" t="n">
        <v>0</v>
      </c>
      <c r="E2482" s="0" t="n">
        <f aca="false">21*B2482</f>
        <v>63</v>
      </c>
      <c r="F2482" s="0" t="n">
        <f aca="false">C2482+D2482</f>
        <v>11497.5</v>
      </c>
      <c r="G2482" s="0" t="n">
        <f aca="false">F2482+E2482</f>
        <v>11560.5</v>
      </c>
      <c r="H2482" s="18" t="n">
        <v>205315242</v>
      </c>
      <c r="I2482" s="47" t="s">
        <v>11584</v>
      </c>
      <c r="J2482" s="48" t="n">
        <v>11560.5</v>
      </c>
      <c r="K2482" s="0" t="n">
        <f aca="false">G2482-J2482</f>
        <v>0</v>
      </c>
    </row>
    <row r="2483" customFormat="false" ht="29.85" hidden="false" customHeight="false" outlineLevel="0" collapsed="false">
      <c r="A2483" s="0" t="n">
        <v>205315244</v>
      </c>
      <c r="B2483" s="0" t="n">
        <v>4</v>
      </c>
      <c r="C2483" s="0" t="n">
        <v>15330</v>
      </c>
      <c r="D2483" s="0" t="n">
        <v>0</v>
      </c>
      <c r="E2483" s="0" t="n">
        <f aca="false">21*B2483</f>
        <v>84</v>
      </c>
      <c r="F2483" s="0" t="n">
        <f aca="false">C2483+D2483</f>
        <v>15330</v>
      </c>
      <c r="G2483" s="0" t="n">
        <f aca="false">F2483+E2483</f>
        <v>15414</v>
      </c>
      <c r="H2483" s="18" t="n">
        <v>205315244</v>
      </c>
      <c r="I2483" s="47" t="s">
        <v>11585</v>
      </c>
      <c r="J2483" s="48" t="n">
        <v>15414</v>
      </c>
      <c r="K2483" s="0" t="n">
        <f aca="false">G2483-J2483</f>
        <v>0</v>
      </c>
    </row>
    <row r="2484" customFormat="false" ht="29.85" hidden="false" customHeight="false" outlineLevel="0" collapsed="false">
      <c r="A2484" s="0" t="n">
        <v>205315253</v>
      </c>
      <c r="B2484" s="0" t="n">
        <v>3</v>
      </c>
      <c r="C2484" s="0" t="n">
        <v>11497.5</v>
      </c>
      <c r="D2484" s="0" t="n">
        <v>0</v>
      </c>
      <c r="E2484" s="0" t="n">
        <f aca="false">21*B2484</f>
        <v>63</v>
      </c>
      <c r="F2484" s="0" t="n">
        <f aca="false">C2484+D2484</f>
        <v>11497.5</v>
      </c>
      <c r="G2484" s="0" t="n">
        <f aca="false">F2484+E2484</f>
        <v>11560.5</v>
      </c>
      <c r="H2484" s="53" t="n">
        <v>205315253</v>
      </c>
      <c r="I2484" s="47" t="s">
        <v>11586</v>
      </c>
      <c r="J2484" s="48" t="n">
        <v>11560.5</v>
      </c>
      <c r="K2484" s="0" t="n">
        <f aca="false">G2484-J2484</f>
        <v>0</v>
      </c>
    </row>
    <row r="2485" customFormat="false" ht="29.85" hidden="false" customHeight="false" outlineLevel="0" collapsed="false">
      <c r="A2485" s="0" t="n">
        <v>205315267</v>
      </c>
      <c r="B2485" s="0" t="n">
        <v>1</v>
      </c>
      <c r="C2485" s="0" t="n">
        <v>3832.5</v>
      </c>
      <c r="D2485" s="0" t="n">
        <v>0</v>
      </c>
      <c r="E2485" s="0" t="n">
        <f aca="false">21*B2485</f>
        <v>21</v>
      </c>
      <c r="F2485" s="0" t="n">
        <f aca="false">C2485+D2485</f>
        <v>3832.5</v>
      </c>
      <c r="G2485" s="0" t="n">
        <f aca="false">F2485+E2485</f>
        <v>3853.5</v>
      </c>
      <c r="H2485" s="18" t="n">
        <v>205315267</v>
      </c>
      <c r="I2485" s="47" t="s">
        <v>11587</v>
      </c>
      <c r="J2485" s="48" t="n">
        <v>3853.5</v>
      </c>
      <c r="K2485" s="0" t="n">
        <f aca="false">G2485-J2485</f>
        <v>0</v>
      </c>
    </row>
    <row r="2486" customFormat="false" ht="29.85" hidden="false" customHeight="false" outlineLevel="0" collapsed="false">
      <c r="A2486" s="0" t="n">
        <v>205315283</v>
      </c>
      <c r="B2486" s="0" t="n">
        <v>2</v>
      </c>
      <c r="C2486" s="0" t="n">
        <v>7665</v>
      </c>
      <c r="D2486" s="0" t="n">
        <v>0</v>
      </c>
      <c r="E2486" s="0" t="n">
        <f aca="false">21*B2486</f>
        <v>42</v>
      </c>
      <c r="F2486" s="0" t="n">
        <f aca="false">C2486+D2486</f>
        <v>7665</v>
      </c>
      <c r="G2486" s="0" t="n">
        <f aca="false">F2486+E2486</f>
        <v>7707</v>
      </c>
      <c r="H2486" s="18" t="n">
        <v>205315283</v>
      </c>
      <c r="I2486" s="47" t="s">
        <v>11588</v>
      </c>
      <c r="J2486" s="48" t="n">
        <v>7707</v>
      </c>
      <c r="K2486" s="0" t="n">
        <f aca="false">G2486-J2486</f>
        <v>0</v>
      </c>
    </row>
    <row r="2487" customFormat="false" ht="29.85" hidden="false" customHeight="false" outlineLevel="0" collapsed="false">
      <c r="A2487" s="0" t="n">
        <v>205315301</v>
      </c>
      <c r="B2487" s="0" t="n">
        <v>3</v>
      </c>
      <c r="C2487" s="0" t="n">
        <v>11497.5</v>
      </c>
      <c r="D2487" s="0" t="n">
        <v>0</v>
      </c>
      <c r="E2487" s="0" t="n">
        <f aca="false">21*B2487</f>
        <v>63</v>
      </c>
      <c r="F2487" s="0" t="n">
        <f aca="false">C2487+D2487</f>
        <v>11497.5</v>
      </c>
      <c r="G2487" s="0" t="n">
        <f aca="false">F2487+E2487</f>
        <v>11560.5</v>
      </c>
      <c r="H2487" s="18" t="n">
        <v>205315301</v>
      </c>
      <c r="I2487" s="47" t="s">
        <v>11589</v>
      </c>
      <c r="J2487" s="48" t="n">
        <v>11560.5</v>
      </c>
      <c r="K2487" s="0" t="n">
        <f aca="false">G2487-J2487</f>
        <v>0</v>
      </c>
    </row>
    <row r="2488" customFormat="false" ht="15.65" hidden="false" customHeight="false" outlineLevel="0" collapsed="false">
      <c r="A2488" s="0" t="n">
        <v>205315304</v>
      </c>
      <c r="B2488" s="0" t="n">
        <v>4</v>
      </c>
      <c r="C2488" s="0" t="n">
        <v>15330</v>
      </c>
      <c r="D2488" s="0" t="n">
        <v>0</v>
      </c>
      <c r="E2488" s="0" t="n">
        <f aca="false">21*B2488</f>
        <v>84</v>
      </c>
      <c r="F2488" s="0" t="n">
        <f aca="false">C2488+D2488</f>
        <v>15330</v>
      </c>
      <c r="G2488" s="0" t="n">
        <f aca="false">F2488+E2488</f>
        <v>15414</v>
      </c>
      <c r="H2488" s="49" t="n">
        <v>205315304</v>
      </c>
      <c r="I2488" s="47" t="s">
        <v>11590</v>
      </c>
      <c r="J2488" s="48" t="n">
        <v>15414</v>
      </c>
      <c r="K2488" s="0" t="n">
        <f aca="false">G2488-J2488</f>
        <v>0</v>
      </c>
    </row>
    <row r="2489" customFormat="false" ht="29.85" hidden="false" customHeight="false" outlineLevel="0" collapsed="false">
      <c r="A2489" s="0" t="n">
        <v>205315304</v>
      </c>
      <c r="B2489" s="0" t="n">
        <v>4</v>
      </c>
      <c r="C2489" s="0" t="n">
        <v>15330</v>
      </c>
      <c r="D2489" s="0" t="n">
        <v>0</v>
      </c>
      <c r="E2489" s="0" t="n">
        <f aca="false">21*B2489</f>
        <v>84</v>
      </c>
      <c r="F2489" s="0" t="n">
        <f aca="false">C2489+D2489</f>
        <v>15330</v>
      </c>
      <c r="G2489" s="0" t="n">
        <f aca="false">F2489+E2489</f>
        <v>15414</v>
      </c>
      <c r="H2489" s="49" t="n">
        <v>205315304</v>
      </c>
      <c r="I2489" s="47" t="s">
        <v>11591</v>
      </c>
      <c r="J2489" s="48" t="n">
        <v>15414</v>
      </c>
      <c r="K2489" s="0" t="n">
        <f aca="false">G2489-J2489</f>
        <v>0</v>
      </c>
    </row>
    <row r="2490" customFormat="false" ht="29.85" hidden="false" customHeight="false" outlineLevel="0" collapsed="false">
      <c r="A2490" s="0" t="n">
        <v>205315309</v>
      </c>
      <c r="B2490" s="0" t="n">
        <v>3</v>
      </c>
      <c r="C2490" s="0" t="n">
        <v>11497.5</v>
      </c>
      <c r="D2490" s="0" t="n">
        <v>0</v>
      </c>
      <c r="E2490" s="0" t="n">
        <f aca="false">21*B2490</f>
        <v>63</v>
      </c>
      <c r="F2490" s="0" t="n">
        <f aca="false">C2490+D2490</f>
        <v>11497.5</v>
      </c>
      <c r="G2490" s="0" t="n">
        <f aca="false">F2490+E2490</f>
        <v>11560.5</v>
      </c>
      <c r="H2490" s="53" t="n">
        <v>205315309</v>
      </c>
      <c r="I2490" s="47" t="s">
        <v>11592</v>
      </c>
      <c r="J2490" s="48" t="n">
        <v>11560.5</v>
      </c>
      <c r="K2490" s="0" t="n">
        <f aca="false">G2490-J2490</f>
        <v>0</v>
      </c>
    </row>
    <row r="2491" customFormat="false" ht="29.85" hidden="false" customHeight="false" outlineLevel="0" collapsed="false">
      <c r="A2491" s="0" t="n">
        <v>205315311</v>
      </c>
      <c r="B2491" s="0" t="n">
        <v>2</v>
      </c>
      <c r="C2491" s="0" t="n">
        <v>9345</v>
      </c>
      <c r="D2491" s="0" t="n">
        <v>0</v>
      </c>
      <c r="E2491" s="0" t="n">
        <f aca="false">21*B2491</f>
        <v>42</v>
      </c>
      <c r="F2491" s="0" t="n">
        <f aca="false">C2491+D2491</f>
        <v>9345</v>
      </c>
      <c r="G2491" s="0" t="n">
        <f aca="false">F2491+E2491</f>
        <v>9387</v>
      </c>
      <c r="H2491" s="18" t="n">
        <v>205315311</v>
      </c>
      <c r="I2491" s="47" t="s">
        <v>11593</v>
      </c>
      <c r="J2491" s="48" t="n">
        <v>9387</v>
      </c>
      <c r="K2491" s="0" t="n">
        <f aca="false">G2491-J2491</f>
        <v>0</v>
      </c>
    </row>
    <row r="2492" customFormat="false" ht="15.65" hidden="false" customHeight="false" outlineLevel="0" collapsed="false">
      <c r="A2492" s="0" t="n">
        <v>205315316</v>
      </c>
      <c r="B2492" s="0" t="n">
        <v>3</v>
      </c>
      <c r="C2492" s="0" t="n">
        <v>11497.5</v>
      </c>
      <c r="D2492" s="0" t="n">
        <v>0</v>
      </c>
      <c r="E2492" s="0" t="n">
        <f aca="false">21*B2492</f>
        <v>63</v>
      </c>
      <c r="F2492" s="0" t="n">
        <f aca="false">C2492+D2492</f>
        <v>11497.5</v>
      </c>
      <c r="G2492" s="0" t="n">
        <f aca="false">F2492+E2492</f>
        <v>11560.5</v>
      </c>
      <c r="H2492" s="18" t="n">
        <v>205315316</v>
      </c>
      <c r="I2492" s="47" t="s">
        <v>11594</v>
      </c>
      <c r="J2492" s="48" t="n">
        <v>11560.5</v>
      </c>
      <c r="K2492" s="0" t="n">
        <f aca="false">G2492-J2492</f>
        <v>0</v>
      </c>
    </row>
    <row r="2493" customFormat="false" ht="29.85" hidden="false" customHeight="false" outlineLevel="0" collapsed="false">
      <c r="A2493" s="0" t="n">
        <v>205315322</v>
      </c>
      <c r="B2493" s="0" t="n">
        <v>3</v>
      </c>
      <c r="C2493" s="0" t="n">
        <v>11497.5</v>
      </c>
      <c r="D2493" s="0" t="n">
        <v>0</v>
      </c>
      <c r="E2493" s="0" t="n">
        <f aca="false">21*B2493</f>
        <v>63</v>
      </c>
      <c r="F2493" s="0" t="n">
        <f aca="false">C2493+D2493</f>
        <v>11497.5</v>
      </c>
      <c r="G2493" s="0" t="n">
        <f aca="false">F2493+E2493</f>
        <v>11560.5</v>
      </c>
      <c r="H2493" s="18" t="n">
        <v>205315322</v>
      </c>
      <c r="I2493" s="47" t="s">
        <v>11595</v>
      </c>
      <c r="J2493" s="48" t="n">
        <v>11560.5</v>
      </c>
      <c r="K2493" s="0" t="n">
        <f aca="false">G2493-J2493</f>
        <v>0</v>
      </c>
    </row>
    <row r="2494" customFormat="false" ht="29.85" hidden="false" customHeight="false" outlineLevel="0" collapsed="false">
      <c r="A2494" s="0" t="n">
        <v>205315325</v>
      </c>
      <c r="B2494" s="0" t="n">
        <v>2</v>
      </c>
      <c r="C2494" s="0" t="n">
        <v>7665</v>
      </c>
      <c r="D2494" s="0" t="n">
        <v>0</v>
      </c>
      <c r="E2494" s="0" t="n">
        <f aca="false">21*B2494</f>
        <v>42</v>
      </c>
      <c r="F2494" s="0" t="n">
        <f aca="false">C2494+D2494</f>
        <v>7665</v>
      </c>
      <c r="G2494" s="0" t="n">
        <f aca="false">F2494+E2494</f>
        <v>7707</v>
      </c>
      <c r="H2494" s="18" t="n">
        <v>205315325</v>
      </c>
      <c r="I2494" s="47" t="s">
        <v>11596</v>
      </c>
      <c r="J2494" s="48" t="n">
        <v>7707</v>
      </c>
      <c r="K2494" s="0" t="n">
        <f aca="false">G2494-J2494</f>
        <v>0</v>
      </c>
    </row>
    <row r="2495" customFormat="false" ht="29.85" hidden="false" customHeight="false" outlineLevel="0" collapsed="false">
      <c r="A2495" s="0" t="n">
        <v>205315343</v>
      </c>
      <c r="B2495" s="0" t="n">
        <v>2</v>
      </c>
      <c r="C2495" s="0" t="n">
        <v>7263.2</v>
      </c>
      <c r="D2495" s="0" t="n">
        <v>4181.6</v>
      </c>
      <c r="E2495" s="0" t="n">
        <f aca="false">21*B2495</f>
        <v>42</v>
      </c>
      <c r="F2495" s="0" t="n">
        <f aca="false">C2495+D2495</f>
        <v>11444.8</v>
      </c>
      <c r="G2495" s="0" t="n">
        <f aca="false">F2495+E2495</f>
        <v>11486.8</v>
      </c>
      <c r="H2495" s="18" t="n">
        <v>205315343</v>
      </c>
      <c r="I2495" s="47" t="s">
        <v>11597</v>
      </c>
      <c r="J2495" s="48" t="n">
        <v>11486.8</v>
      </c>
      <c r="K2495" s="0" t="n">
        <f aca="false">G2495-J2495</f>
        <v>0</v>
      </c>
    </row>
    <row r="2496" customFormat="false" ht="29.85" hidden="false" customHeight="false" outlineLevel="0" collapsed="false">
      <c r="A2496" s="0" t="n">
        <v>205315388</v>
      </c>
      <c r="B2496" s="0" t="n">
        <v>1</v>
      </c>
      <c r="C2496" s="0" t="n">
        <v>3832.5</v>
      </c>
      <c r="D2496" s="0" t="n">
        <v>0</v>
      </c>
      <c r="E2496" s="0" t="n">
        <f aca="false">21*B2496</f>
        <v>21</v>
      </c>
      <c r="F2496" s="0" t="n">
        <f aca="false">C2496+D2496</f>
        <v>3832.5</v>
      </c>
      <c r="G2496" s="0" t="n">
        <f aca="false">F2496+E2496</f>
        <v>3853.5</v>
      </c>
      <c r="H2496" s="18" t="n">
        <v>205315388</v>
      </c>
      <c r="I2496" s="47" t="s">
        <v>11598</v>
      </c>
      <c r="J2496" s="48" t="n">
        <v>3853.5</v>
      </c>
      <c r="K2496" s="0" t="n">
        <f aca="false">G2496-J2496</f>
        <v>0</v>
      </c>
    </row>
    <row r="2497" customFormat="false" ht="29.85" hidden="false" customHeight="false" outlineLevel="0" collapsed="false">
      <c r="A2497" s="0" t="n">
        <v>205315396</v>
      </c>
      <c r="B2497" s="0" t="n">
        <v>2</v>
      </c>
      <c r="C2497" s="0" t="n">
        <v>7665</v>
      </c>
      <c r="D2497" s="0" t="n">
        <v>0</v>
      </c>
      <c r="E2497" s="0" t="n">
        <f aca="false">21*B2497</f>
        <v>42</v>
      </c>
      <c r="F2497" s="0" t="n">
        <f aca="false">C2497+D2497</f>
        <v>7665</v>
      </c>
      <c r="G2497" s="0" t="n">
        <f aca="false">F2497+E2497</f>
        <v>7707</v>
      </c>
      <c r="H2497" s="18" t="n">
        <v>205315396</v>
      </c>
      <c r="I2497" s="47" t="s">
        <v>11599</v>
      </c>
      <c r="J2497" s="48" t="n">
        <v>7707</v>
      </c>
      <c r="K2497" s="0" t="n">
        <f aca="false">G2497-J2497</f>
        <v>0</v>
      </c>
    </row>
    <row r="2498" customFormat="false" ht="29.85" hidden="false" customHeight="false" outlineLevel="0" collapsed="false">
      <c r="A2498" s="0" t="n">
        <v>205315406</v>
      </c>
      <c r="B2498" s="0" t="n">
        <v>2</v>
      </c>
      <c r="C2498" s="0" t="n">
        <v>7665</v>
      </c>
      <c r="D2498" s="0" t="n">
        <v>0</v>
      </c>
      <c r="E2498" s="0" t="n">
        <f aca="false">21*B2498</f>
        <v>42</v>
      </c>
      <c r="F2498" s="0" t="n">
        <f aca="false">C2498+D2498</f>
        <v>7665</v>
      </c>
      <c r="G2498" s="0" t="n">
        <f aca="false">F2498+E2498</f>
        <v>7707</v>
      </c>
      <c r="H2498" s="18" t="n">
        <v>205315406</v>
      </c>
      <c r="I2498" s="47" t="s">
        <v>11600</v>
      </c>
      <c r="J2498" s="48" t="n">
        <v>7707</v>
      </c>
      <c r="K2498" s="0" t="n">
        <f aca="false">G2498-J2498</f>
        <v>0</v>
      </c>
    </row>
    <row r="2499" customFormat="false" ht="29.85" hidden="false" customHeight="false" outlineLevel="0" collapsed="false">
      <c r="A2499" s="0" t="n">
        <v>205315420</v>
      </c>
      <c r="B2499" s="0" t="n">
        <v>2</v>
      </c>
      <c r="C2499" s="0" t="n">
        <v>11444.8</v>
      </c>
      <c r="D2499" s="0" t="n">
        <v>0</v>
      </c>
      <c r="E2499" s="0" t="n">
        <f aca="false">21*B2499</f>
        <v>42</v>
      </c>
      <c r="F2499" s="0" t="n">
        <f aca="false">C2499+D2499</f>
        <v>11444.8</v>
      </c>
      <c r="G2499" s="0" t="n">
        <f aca="false">F2499+E2499</f>
        <v>11486.8</v>
      </c>
      <c r="H2499" s="18" t="n">
        <v>205315420</v>
      </c>
      <c r="I2499" s="47" t="s">
        <v>11601</v>
      </c>
      <c r="J2499" s="48" t="n">
        <v>11486.8</v>
      </c>
      <c r="K2499" s="0" t="n">
        <f aca="false">G2499-J2499</f>
        <v>0</v>
      </c>
    </row>
    <row r="2500" customFormat="false" ht="29.85" hidden="false" customHeight="false" outlineLevel="0" collapsed="false">
      <c r="A2500" s="0" t="n">
        <v>205315431</v>
      </c>
      <c r="B2500" s="0" t="n">
        <v>2</v>
      </c>
      <c r="C2500" s="0" t="n">
        <v>7665</v>
      </c>
      <c r="D2500" s="0" t="n">
        <v>0</v>
      </c>
      <c r="E2500" s="0" t="n">
        <f aca="false">21*B2500</f>
        <v>42</v>
      </c>
      <c r="F2500" s="0" t="n">
        <f aca="false">C2500+D2500</f>
        <v>7665</v>
      </c>
      <c r="G2500" s="0" t="n">
        <f aca="false">F2500+E2500</f>
        <v>7707</v>
      </c>
      <c r="H2500" s="53" t="n">
        <v>205315431</v>
      </c>
      <c r="I2500" s="47" t="s">
        <v>11602</v>
      </c>
      <c r="J2500" s="48" t="n">
        <v>7707</v>
      </c>
      <c r="K2500" s="0" t="n">
        <f aca="false">G2500-J2500</f>
        <v>0</v>
      </c>
    </row>
    <row r="2501" customFormat="false" ht="29.85" hidden="false" customHeight="false" outlineLevel="0" collapsed="false">
      <c r="A2501" s="0" t="n">
        <v>205315433</v>
      </c>
      <c r="B2501" s="0" t="n">
        <v>2</v>
      </c>
      <c r="C2501" s="0" t="n">
        <v>7665</v>
      </c>
      <c r="D2501" s="0" t="n">
        <v>0</v>
      </c>
      <c r="E2501" s="0" t="n">
        <f aca="false">21*B2501</f>
        <v>42</v>
      </c>
      <c r="F2501" s="0" t="n">
        <f aca="false">C2501+D2501</f>
        <v>7665</v>
      </c>
      <c r="G2501" s="0" t="n">
        <f aca="false">F2501+E2501</f>
        <v>7707</v>
      </c>
      <c r="H2501" s="18" t="n">
        <v>205315433</v>
      </c>
      <c r="I2501" s="47" t="s">
        <v>11603</v>
      </c>
      <c r="J2501" s="48" t="n">
        <v>7707</v>
      </c>
      <c r="K2501" s="0" t="n">
        <f aca="false">G2501-J2501</f>
        <v>0</v>
      </c>
    </row>
    <row r="2502" customFormat="false" ht="29.85" hidden="false" customHeight="false" outlineLevel="0" collapsed="false">
      <c r="A2502" s="0" t="n">
        <v>205315437</v>
      </c>
      <c r="B2502" s="0" t="n">
        <v>2</v>
      </c>
      <c r="C2502" s="0" t="n">
        <v>7665</v>
      </c>
      <c r="D2502" s="0" t="n">
        <v>0</v>
      </c>
      <c r="E2502" s="0" t="n">
        <f aca="false">21*B2502</f>
        <v>42</v>
      </c>
      <c r="F2502" s="0" t="n">
        <f aca="false">C2502+D2502</f>
        <v>7665</v>
      </c>
      <c r="G2502" s="0" t="n">
        <f aca="false">F2502+E2502</f>
        <v>7707</v>
      </c>
      <c r="H2502" s="18" t="n">
        <v>205315437</v>
      </c>
      <c r="I2502" s="47" t="s">
        <v>11604</v>
      </c>
      <c r="J2502" s="48" t="n">
        <v>7707</v>
      </c>
      <c r="K2502" s="0" t="n">
        <f aca="false">G2502-J2502</f>
        <v>0</v>
      </c>
    </row>
    <row r="2503" customFormat="false" ht="29.85" hidden="false" customHeight="false" outlineLevel="0" collapsed="false">
      <c r="A2503" s="0" t="n">
        <v>205315442</v>
      </c>
      <c r="B2503" s="0" t="n">
        <v>2</v>
      </c>
      <c r="C2503" s="0" t="n">
        <v>7665</v>
      </c>
      <c r="D2503" s="0" t="n">
        <v>0</v>
      </c>
      <c r="E2503" s="0" t="n">
        <f aca="false">21*B2503</f>
        <v>42</v>
      </c>
      <c r="F2503" s="0" t="n">
        <f aca="false">C2503+D2503</f>
        <v>7665</v>
      </c>
      <c r="G2503" s="0" t="n">
        <f aca="false">F2503+E2503</f>
        <v>7707</v>
      </c>
      <c r="H2503" s="18" t="n">
        <v>205315442</v>
      </c>
      <c r="I2503" s="47" t="s">
        <v>11605</v>
      </c>
      <c r="J2503" s="48" t="n">
        <v>7707</v>
      </c>
      <c r="K2503" s="0" t="n">
        <f aca="false">G2503-J2503</f>
        <v>0</v>
      </c>
    </row>
    <row r="2504" customFormat="false" ht="29.85" hidden="false" customHeight="false" outlineLevel="0" collapsed="false">
      <c r="A2504" s="0" t="n">
        <v>205315470</v>
      </c>
      <c r="B2504" s="0" t="n">
        <v>2</v>
      </c>
      <c r="C2504" s="0" t="n">
        <v>7665</v>
      </c>
      <c r="D2504" s="0" t="n">
        <v>0</v>
      </c>
      <c r="E2504" s="0" t="n">
        <f aca="false">21*B2504</f>
        <v>42</v>
      </c>
      <c r="F2504" s="0" t="n">
        <f aca="false">C2504+D2504</f>
        <v>7665</v>
      </c>
      <c r="G2504" s="0" t="n">
        <f aca="false">F2504+E2504</f>
        <v>7707</v>
      </c>
      <c r="H2504" s="18" t="n">
        <v>205315470</v>
      </c>
      <c r="I2504" s="47" t="s">
        <v>11606</v>
      </c>
      <c r="J2504" s="48" t="n">
        <v>7707</v>
      </c>
      <c r="K2504" s="0" t="n">
        <f aca="false">G2504-J2504</f>
        <v>0</v>
      </c>
    </row>
    <row r="2505" customFormat="false" ht="29.85" hidden="false" customHeight="false" outlineLevel="0" collapsed="false">
      <c r="A2505" s="0" t="n">
        <v>205315471</v>
      </c>
      <c r="B2505" s="0" t="n">
        <v>2</v>
      </c>
      <c r="C2505" s="0" t="n">
        <v>7665</v>
      </c>
      <c r="D2505" s="0" t="n">
        <v>0</v>
      </c>
      <c r="E2505" s="0" t="n">
        <f aca="false">21*B2505</f>
        <v>42</v>
      </c>
      <c r="F2505" s="0" t="n">
        <f aca="false">C2505+D2505</f>
        <v>7665</v>
      </c>
      <c r="G2505" s="0" t="n">
        <f aca="false">F2505+E2505</f>
        <v>7707</v>
      </c>
      <c r="H2505" s="49" t="n">
        <v>205315471</v>
      </c>
      <c r="I2505" s="47" t="s">
        <v>11607</v>
      </c>
      <c r="J2505" s="48" t="n">
        <v>7707</v>
      </c>
      <c r="K2505" s="0" t="n">
        <f aca="false">G2505-J2505</f>
        <v>0</v>
      </c>
    </row>
    <row r="2506" customFormat="false" ht="29.85" hidden="false" customHeight="false" outlineLevel="0" collapsed="false">
      <c r="A2506" s="0" t="n">
        <v>205315471</v>
      </c>
      <c r="B2506" s="0" t="n">
        <v>2</v>
      </c>
      <c r="C2506" s="0" t="n">
        <v>7665</v>
      </c>
      <c r="D2506" s="0" t="n">
        <v>0</v>
      </c>
      <c r="E2506" s="0" t="n">
        <f aca="false">21*B2506</f>
        <v>42</v>
      </c>
      <c r="F2506" s="0" t="n">
        <f aca="false">C2506+D2506</f>
        <v>7665</v>
      </c>
      <c r="G2506" s="0" t="n">
        <f aca="false">F2506+E2506</f>
        <v>7707</v>
      </c>
      <c r="H2506" s="49" t="n">
        <v>205315471</v>
      </c>
      <c r="I2506" s="54" t="s">
        <v>11608</v>
      </c>
      <c r="J2506" s="55" t="n">
        <v>7707</v>
      </c>
      <c r="K2506" s="0" t="n">
        <f aca="false">G2506-J2506</f>
        <v>0</v>
      </c>
    </row>
    <row r="2507" customFormat="false" ht="29.85" hidden="false" customHeight="false" outlineLevel="0" collapsed="false">
      <c r="A2507" s="0" t="n">
        <v>205315492</v>
      </c>
      <c r="B2507" s="0" t="n">
        <v>2</v>
      </c>
      <c r="C2507" s="0" t="n">
        <v>7665</v>
      </c>
      <c r="D2507" s="0" t="n">
        <v>0</v>
      </c>
      <c r="E2507" s="0" t="n">
        <f aca="false">21*B2507</f>
        <v>42</v>
      </c>
      <c r="F2507" s="0" t="n">
        <f aca="false">C2507+D2507</f>
        <v>7665</v>
      </c>
      <c r="G2507" s="0" t="n">
        <f aca="false">F2507+E2507</f>
        <v>7707</v>
      </c>
      <c r="H2507" s="18" t="n">
        <v>205315492</v>
      </c>
      <c r="I2507" s="47" t="s">
        <v>11609</v>
      </c>
      <c r="J2507" s="48" t="n">
        <v>7707</v>
      </c>
      <c r="K2507" s="0" t="n">
        <f aca="false">G2507-J2507</f>
        <v>0</v>
      </c>
    </row>
    <row r="2508" customFormat="false" ht="15.65" hidden="false" customHeight="false" outlineLevel="0" collapsed="false">
      <c r="A2508" s="0" t="n">
        <v>205315591</v>
      </c>
      <c r="B2508" s="0" t="n">
        <v>2</v>
      </c>
      <c r="C2508" s="0" t="n">
        <v>7665</v>
      </c>
      <c r="D2508" s="0" t="n">
        <v>0</v>
      </c>
      <c r="E2508" s="0" t="n">
        <f aca="false">21*B2508</f>
        <v>42</v>
      </c>
      <c r="F2508" s="0" t="n">
        <f aca="false">C2508+D2508</f>
        <v>7665</v>
      </c>
      <c r="G2508" s="0" t="n">
        <f aca="false">F2508+E2508</f>
        <v>7707</v>
      </c>
      <c r="H2508" s="18" t="n">
        <v>205315591</v>
      </c>
      <c r="I2508" s="47" t="s">
        <v>11610</v>
      </c>
      <c r="J2508" s="48" t="n">
        <v>7707</v>
      </c>
      <c r="K2508" s="0" t="n">
        <f aca="false">G2508-J2508</f>
        <v>0</v>
      </c>
    </row>
    <row r="2509" customFormat="false" ht="29.85" hidden="false" customHeight="false" outlineLevel="0" collapsed="false">
      <c r="A2509" s="0" t="n">
        <v>205315601</v>
      </c>
      <c r="B2509" s="0" t="n">
        <v>1</v>
      </c>
      <c r="C2509" s="0" t="n">
        <v>3832.5</v>
      </c>
      <c r="D2509" s="0" t="n">
        <v>0</v>
      </c>
      <c r="E2509" s="0" t="n">
        <f aca="false">21*B2509</f>
        <v>21</v>
      </c>
      <c r="F2509" s="0" t="n">
        <f aca="false">C2509+D2509</f>
        <v>3832.5</v>
      </c>
      <c r="G2509" s="0" t="n">
        <f aca="false">F2509+E2509</f>
        <v>3853.5</v>
      </c>
      <c r="H2509" s="18" t="n">
        <v>205315601</v>
      </c>
      <c r="I2509" s="47" t="s">
        <v>11611</v>
      </c>
      <c r="J2509" s="48" t="n">
        <v>3853.5</v>
      </c>
      <c r="K2509" s="0" t="n">
        <f aca="false">G2509-J2509</f>
        <v>0</v>
      </c>
    </row>
    <row r="2510" customFormat="false" ht="29.85" hidden="false" customHeight="false" outlineLevel="0" collapsed="false">
      <c r="A2510" s="0" t="n">
        <v>205315678</v>
      </c>
      <c r="B2510" s="0" t="n">
        <v>1</v>
      </c>
      <c r="C2510" s="0" t="n">
        <v>3832.5</v>
      </c>
      <c r="D2510" s="0" t="n">
        <v>0</v>
      </c>
      <c r="E2510" s="0" t="n">
        <f aca="false">21*B2510</f>
        <v>21</v>
      </c>
      <c r="F2510" s="0" t="n">
        <f aca="false">C2510+D2510</f>
        <v>3832.5</v>
      </c>
      <c r="G2510" s="0" t="n">
        <f aca="false">F2510+E2510</f>
        <v>3853.5</v>
      </c>
      <c r="H2510" s="18" t="n">
        <v>205315678</v>
      </c>
      <c r="I2510" s="47" t="s">
        <v>11612</v>
      </c>
      <c r="J2510" s="48" t="n">
        <v>3853.5</v>
      </c>
      <c r="K2510" s="0" t="n">
        <f aca="false">G2510-J2510</f>
        <v>0</v>
      </c>
    </row>
    <row r="2511" customFormat="false" ht="29.85" hidden="false" customHeight="false" outlineLevel="0" collapsed="false">
      <c r="A2511" s="0" t="n">
        <v>205315691</v>
      </c>
      <c r="B2511" s="0" t="n">
        <v>1</v>
      </c>
      <c r="C2511" s="0" t="n">
        <v>3832.5</v>
      </c>
      <c r="D2511" s="0" t="n">
        <v>0</v>
      </c>
      <c r="E2511" s="0" t="n">
        <f aca="false">21*B2511</f>
        <v>21</v>
      </c>
      <c r="F2511" s="0" t="n">
        <f aca="false">C2511+D2511</f>
        <v>3832.5</v>
      </c>
      <c r="G2511" s="0" t="n">
        <f aca="false">F2511+E2511</f>
        <v>3853.5</v>
      </c>
      <c r="H2511" s="49" t="n">
        <v>205315691</v>
      </c>
      <c r="I2511" s="47" t="s">
        <v>11613</v>
      </c>
      <c r="J2511" s="48" t="n">
        <v>3853.5</v>
      </c>
      <c r="K2511" s="0" t="n">
        <f aca="false">G2511-J2511</f>
        <v>0</v>
      </c>
    </row>
    <row r="2512" customFormat="false" ht="29.85" hidden="false" customHeight="false" outlineLevel="0" collapsed="false">
      <c r="A2512" s="0" t="n">
        <v>205315691</v>
      </c>
      <c r="B2512" s="0" t="n">
        <v>1</v>
      </c>
      <c r="C2512" s="0" t="n">
        <v>3832.5</v>
      </c>
      <c r="D2512" s="0" t="n">
        <v>0</v>
      </c>
      <c r="E2512" s="0" t="n">
        <f aca="false">21*B2512</f>
        <v>21</v>
      </c>
      <c r="F2512" s="0" t="n">
        <f aca="false">C2512+D2512</f>
        <v>3832.5</v>
      </c>
      <c r="G2512" s="0" t="n">
        <f aca="false">F2512+E2512</f>
        <v>3853.5</v>
      </c>
      <c r="H2512" s="49" t="n">
        <v>205315691</v>
      </c>
      <c r="I2512" s="47" t="s">
        <v>11614</v>
      </c>
      <c r="J2512" s="48" t="n">
        <v>3853.5</v>
      </c>
      <c r="K2512" s="0" t="n">
        <f aca="false">G2512-J2512</f>
        <v>0</v>
      </c>
    </row>
    <row r="2513" customFormat="false" ht="29.85" hidden="false" customHeight="false" outlineLevel="0" collapsed="false">
      <c r="A2513" s="0" t="n">
        <v>205315794</v>
      </c>
      <c r="B2513" s="0" t="n">
        <v>1</v>
      </c>
      <c r="C2513" s="0" t="n">
        <v>3832.5</v>
      </c>
      <c r="D2513" s="0" t="n">
        <v>0</v>
      </c>
      <c r="E2513" s="0" t="n">
        <f aca="false">21*B2513</f>
        <v>21</v>
      </c>
      <c r="F2513" s="0" t="n">
        <f aca="false">C2513+D2513</f>
        <v>3832.5</v>
      </c>
      <c r="G2513" s="0" t="n">
        <f aca="false">F2513+E2513</f>
        <v>3853.5</v>
      </c>
      <c r="H2513" s="18" t="n">
        <v>205315794</v>
      </c>
      <c r="I2513" s="47" t="s">
        <v>11615</v>
      </c>
      <c r="J2513" s="48" t="n">
        <v>3853.5</v>
      </c>
      <c r="K2513" s="0" t="n">
        <f aca="false">G2513-J2513</f>
        <v>0</v>
      </c>
    </row>
    <row r="2514" customFormat="false" ht="29.85" hidden="false" customHeight="false" outlineLevel="0" collapsed="false">
      <c r="A2514" s="0" t="n">
        <v>205315894</v>
      </c>
      <c r="B2514" s="0" t="n">
        <v>1</v>
      </c>
      <c r="C2514" s="0" t="n">
        <v>3832.5</v>
      </c>
      <c r="D2514" s="0" t="n">
        <v>0</v>
      </c>
      <c r="E2514" s="0" t="n">
        <f aca="false">21*B2514</f>
        <v>21</v>
      </c>
      <c r="F2514" s="0" t="n">
        <f aca="false">C2514+D2514</f>
        <v>3832.5</v>
      </c>
      <c r="G2514" s="0" t="n">
        <f aca="false">F2514+E2514</f>
        <v>3853.5</v>
      </c>
      <c r="H2514" s="53" t="n">
        <v>205315894</v>
      </c>
      <c r="I2514" s="47" t="s">
        <v>11616</v>
      </c>
      <c r="J2514" s="48" t="n">
        <v>3853.5</v>
      </c>
      <c r="K2514" s="0" t="n">
        <f aca="false">G2514-J2514</f>
        <v>0</v>
      </c>
    </row>
    <row r="2516" customFormat="false" ht="12.8" hidden="false" customHeight="false" outlineLevel="0" collapsed="false"/>
    <row r="2517" customFormat="false" ht="12.8" hidden="false" customHeight="false" outlineLevel="0" collapsed="false"/>
    <row r="2518" customFormat="false" ht="12.8" hidden="false" customHeight="false" outlineLevel="0" collapsed="false"/>
    <row r="2519" customFormat="false" ht="12.8" hidden="false" customHeight="false" outlineLevel="0" collapsed="false"/>
    <row r="2520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L3" activeCellId="0" sqref="L3"/>
    </sheetView>
  </sheetViews>
  <sheetFormatPr defaultRowHeight="12.8"/>
  <cols>
    <col collapsed="false" hidden="false" max="1025" min="1" style="0" width="11.5204081632653"/>
  </cols>
  <sheetData>
    <row r="1" s="7" customFormat="true" ht="87.05" hidden="false" customHeight="false" outlineLevel="0" collapsed="false">
      <c r="A1" s="96" t="n">
        <v>105301610</v>
      </c>
      <c r="B1" s="96"/>
      <c r="C1" s="96"/>
      <c r="D1" s="96"/>
      <c r="E1" s="96"/>
      <c r="F1" s="96"/>
      <c r="G1" s="96"/>
      <c r="H1" s="96" t="n">
        <v>0</v>
      </c>
      <c r="I1" s="58" t="s">
        <v>9382</v>
      </c>
      <c r="J1" s="59" t="n">
        <v>3853.5</v>
      </c>
      <c r="K1" s="96" t="n">
        <f aca="false">H1-J1</f>
        <v>-3853.5</v>
      </c>
      <c r="L1" s="96" t="s">
        <v>9383</v>
      </c>
    </row>
    <row r="2" s="98" customFormat="true" ht="87.05" hidden="false" customHeight="false" outlineLevel="0" collapsed="false">
      <c r="A2" s="66" t="n">
        <v>105306229</v>
      </c>
      <c r="B2" s="97"/>
      <c r="C2" s="97"/>
      <c r="D2" s="97"/>
      <c r="E2" s="97"/>
      <c r="F2" s="97"/>
      <c r="G2" s="97"/>
      <c r="H2" s="97" t="n">
        <v>0</v>
      </c>
      <c r="I2" s="67" t="s">
        <v>9659</v>
      </c>
      <c r="J2" s="68" t="n">
        <v>9387</v>
      </c>
      <c r="K2" s="97" t="n">
        <f aca="false">H2-J2</f>
        <v>-9387</v>
      </c>
      <c r="L2" s="97" t="s">
        <v>9383</v>
      </c>
    </row>
    <row r="3" s="7" customFormat="true" ht="87.05" hidden="false" customHeight="false" outlineLevel="0" collapsed="false">
      <c r="A3" s="96" t="n">
        <v>205306880</v>
      </c>
      <c r="B3" s="96"/>
      <c r="C3" s="96"/>
      <c r="D3" s="96"/>
      <c r="E3" s="96"/>
      <c r="F3" s="96"/>
      <c r="G3" s="96"/>
      <c r="H3" s="96" t="n">
        <v>0</v>
      </c>
      <c r="I3" s="58" t="s">
        <v>10486</v>
      </c>
      <c r="J3" s="59" t="n">
        <v>23121</v>
      </c>
      <c r="K3" s="96" t="n">
        <f aca="false">H3-J3</f>
        <v>-23121</v>
      </c>
      <c r="L3" s="96" t="s">
        <v>9383</v>
      </c>
    </row>
    <row r="4" s="7" customFormat="true" ht="87.05" hidden="false" customHeight="false" outlineLevel="0" collapsed="false">
      <c r="A4" s="96" t="n">
        <v>205314849</v>
      </c>
      <c r="B4" s="96"/>
      <c r="C4" s="96"/>
      <c r="D4" s="96"/>
      <c r="E4" s="96"/>
      <c r="F4" s="96"/>
      <c r="G4" s="96"/>
      <c r="H4" s="96" t="n">
        <v>0</v>
      </c>
      <c r="I4" s="58" t="s">
        <v>11489</v>
      </c>
      <c r="J4" s="59" t="n">
        <v>11486.8</v>
      </c>
      <c r="K4" s="96" t="n">
        <f aca="false">H4-J4</f>
        <v>-11486.8</v>
      </c>
      <c r="L4" s="96" t="s">
        <v>9383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LibreOffice/4.2.7.2$Linux_x86 LibreOffice_project/420m0$Build-2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language>ru-RU</dc:language>
  <cp:revision>0</cp:revision>
  <dc:title>BG Balance</dc:title>
</cp:coreProperties>
</file>