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Расхождения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<sst xmlns="http://schemas.openxmlformats.org/spreadsheetml/2006/main" count="79" uniqueCount="77">
  <si>
    <t>Tour</t>
  </si>
  <si>
    <t>Tourists</t>
  </si>
  <si>
    <t>Check-in date</t>
  </si>
  <si>
    <t>Check-out date</t>
  </si>
  <si>
    <t>Дни</t>
  </si>
  <si>
    <t>Тариф</t>
  </si>
  <si>
    <t>Расчет</t>
  </si>
  <si>
    <t>Отель</t>
  </si>
  <si>
    <t>Сумма</t>
  </si>
  <si>
    <t>Разница</t>
  </si>
  <si>
    <t>ПРИМЕЧАНИЯ</t>
  </si>
  <si>
    <t>205381865</t>
  </si>
  <si>
    <t>ОЛЬДЕНБУРГ АННА</t>
  </si>
  <si>
    <t>03.06.2015</t>
  </si>
  <si>
    <t>05.06.2015</t>
  </si>
  <si>
    <t>105360232</t>
  </si>
  <si>
    <t>ПАК СЕРГЕЙ</t>
  </si>
  <si>
    <t>07.06.2015</t>
  </si>
  <si>
    <t>08.06.2015</t>
  </si>
  <si>
    <t>Пак Сергей - проживание в номере супериор с софой, заявка №105360232, сумма 4693,5 руб.</t>
  </si>
  <si>
    <t>СМИРНОВА СВЕТЛАНА</t>
  </si>
  <si>
    <t>10.05.2015</t>
  </si>
  <si>
    <t>15.05.2015</t>
  </si>
  <si>
    <t>Смирнова Светлана 10/05-15/05 сумма 19267,5 руб.  Смирнов Евгений 10/05-15/05 сумма 19267,5 руб.   Смирнова Дарья 10/05-15/05 сумма 19267,5 руб.        В одной заявке 3 номера на общую сумму 57802,5 руб.</t>
  </si>
  <si>
    <t>ШЕРДАКОВА ТАТЬЯНА с 16.06.2015 по 17.06.2015</t>
  </si>
  <si>
    <t>Аннуляция пришла 17/06 в 10:00 (в день выезда)</t>
  </si>
  <si>
    <t>205392258</t>
  </si>
  <si>
    <t>РЕШЕТОВ ОЛЕГ</t>
  </si>
  <si>
    <t>16.06.2015</t>
  </si>
  <si>
    <t>18.06.2015</t>
  </si>
  <si>
    <t>РЕШЕТОВ ОЛЕГ с 16.06.2015 по 18.06.2015</t>
  </si>
  <si>
    <r>
      <t xml:space="preserve">ЛЕНА, Проверь</t>
    </r>
    <r>
      <rPr>
        <sz val="12"/>
        <rFont val="Times New Roman"/>
        <family val="1"/>
        <charset val="204"/>
      </rPr>
      <t xml:space="preserve">: у тебя должно быть два Решетова Олега: 16/06-17/06 на сумму 3853,5 руб. и 16/06-18/06 на сумму 3853,5 руб. Надо удалить того, что 16/06-17/06. И сделать 16/06-18/06 на сумму 7707 руб.</t>
    </r>
  </si>
  <si>
    <t>105367569</t>
  </si>
  <si>
    <t>КОНЕВА СВЕТЛАНА</t>
  </si>
  <si>
    <t>20.06.2015</t>
  </si>
  <si>
    <t>21.06.2015</t>
  </si>
  <si>
    <t>105376429</t>
  </si>
  <si>
    <t>ОХИНА ЕЛЕНА</t>
  </si>
  <si>
    <t>22.06.2015</t>
  </si>
  <si>
    <t>205357214</t>
  </si>
  <si>
    <t>СКОРОБОГАТЬКО АЛЕКСАНДР</t>
  </si>
  <si>
    <t>25.06.2015</t>
  </si>
  <si>
    <t>28.06.2015</t>
  </si>
  <si>
    <t>205307562</t>
  </si>
  <si>
    <t>ROHATSKYI BOHDAN</t>
  </si>
  <si>
    <t>18.05.2015</t>
  </si>
  <si>
    <t>22.05.2015</t>
  </si>
  <si>
    <t>Закрыт как РОГАЦКИЙ БОГДАН</t>
  </si>
  <si>
    <t>ЕРИНА ОЛЬГА с 02.06.2015 по 04.06.2015</t>
  </si>
  <si>
    <t>ЛЕНА, Проверь: есть Ерина Ольга 01/06-02/06 на сумму 3853,5 руб.-ЭТО ВЕРНО! Вторую Ерину Ольгу 01/06-04/06 на сумму 11560,5 руб. надо поменять ФИО на ПРИВЕТИНА ОЛЬГА (заявка 105355017)</t>
  </si>
  <si>
    <t>ЖДАНОВА ЕЛЕНА с 02.06.2015 по 04.06.2015</t>
  </si>
  <si>
    <t>Заявка №205305892-2 (в одной заявке с Матросовым Анатолием!)</t>
  </si>
  <si>
    <t>СИТКИН СЕРГЕЙ с 03.06.2015 по 05.06.2015</t>
  </si>
  <si>
    <t>Аннуляция пришла 05/06 (в день выезда в 12:26)</t>
  </si>
  <si>
    <t>105356784 отказ по типу номера</t>
  </si>
  <si>
    <t>ТАРАНЕЦ АРИНА с 03.06.2015 по 05.06.2015</t>
  </si>
  <si>
    <t>Исправить ФИО на ОЛЬДЕНБУРГ АННА</t>
  </si>
  <si>
    <t>ИВАНОВА ЮЛИЯ с 07.06.2015 по 08.06.2015</t>
  </si>
  <si>
    <t>Исправить ФИО на ПАК СЕРГЕЙ, проживание в номере супериор с софой, заявка №105360232, сумма 4693,5 руб.</t>
  </si>
  <si>
    <t>ДИДИМОВА ИРИНА с 20.06.2015 по 21.06.2015</t>
  </si>
  <si>
    <t>Исправить ФИО на КОНЕВА СВЕТЛАНА</t>
  </si>
  <si>
    <t>КОЛЕМАСКИНА ОЛЬГА с 21.06.2015 по 22.06.2015</t>
  </si>
  <si>
    <t>Исправить ФИО на ОХИНА ЕЛЕНА</t>
  </si>
  <si>
    <t>КОХ ЕЛЕНА с 27.06.2015 по 28.06.2015</t>
  </si>
  <si>
    <t>Аннуляция пришла 28/06 в 1:35, номер был заселен</t>
  </si>
  <si>
    <t>105385605 ануляция</t>
  </si>
  <si>
    <t>КУЗЬМИНА ТАТЬЯНА с 25.06.2015 по 28.06.2015</t>
  </si>
  <si>
    <t>Исправить ФИО на СКОРОБОГАТЬКО АЛЕКСАНДР</t>
  </si>
  <si>
    <t>ЩЕРБАКОВ АНДРЕЙ с 26.06.2015 по 28.06.2015</t>
  </si>
  <si>
    <t>Аннуляция пришла 29/06 (в день выезда) в 19:49</t>
  </si>
  <si>
    <t>АКОПЯН АЯСТАН с 26.06.2015 по 29.06.2015</t>
  </si>
  <si>
    <t>Аннуляция пришла 29/06 (в день выезда) в 18:49</t>
  </si>
  <si>
    <t>АКОПЯН ЭДУАРД с 26.06.2015 по 29.06.2015</t>
  </si>
  <si>
    <t>АРЗУМАНЯН ГРАНТ с 26.06.2015 по 29.06.2015</t>
  </si>
  <si>
    <t>Аннуляция пришла 29/06 (в день выезда) в 19:00</t>
  </si>
  <si>
    <t>БЕСОВ ОЛЕГ с 27.06.2015 по 29.06.2015</t>
  </si>
  <si>
    <t>Аннуляция пришла 29/06 (в день выезда)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</si>
</sst>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b val="true"/>
      <sz val="10"/>
      <name val="Arial"/>
      <family val="2"/>
      <charset val="1"/>
    </font>
    <font>
      <b val="true"/>
      <sz val="12"/>
      <name val="Times New Roman"/>
      <family val="1"/>
      <charset val="204"/>
    </font>
    <font>
      <sz val="10"/>
      <color rgb="FFC5000B"/>
      <name val="Arial"/>
      <family val="2"/>
      <charset val="1"/>
    </font>
    <font>
      <sz val="12"/>
      <color rgb="FFC5000B"/>
      <name val="Times New Roman"/>
      <family val="1"/>
      <charset val="204"/>
    </font>
    <font>
      <sz val="8"/>
      <name val="Arial"/>
      <family val="2"/>
      <charset val="1"/>
    </font>
    <font>
      <b val="true"/>
      <sz val="10"/>
      <color rgb="FFC5000B"/>
      <name val="Arial"/>
      <family val="2"/>
      <charset val="1"/>
    </font>
    <font>
      <b val="true"/>
      <sz val="12"/>
      <color rgb="FFC5000B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48A54"/>
        <bgColor rgb="FF969696"/>
      </patternFill>
    </fill>
    <fill>
      <patternFill patternType="solid">
        <fgColor rgb="FFB2B2B2"/>
        <bgColor rgb="FF8EB4E3"/>
      </patternFill>
    </fill>
    <fill>
      <patternFill patternType="solid">
        <fgColor rgb="FF8EB4E3"/>
        <bgColor rgb="FF9999FF"/>
      </patternFill>
    </fill>
    <fill>
      <patternFill patternType="solid">
        <fgColor rgb="FFC3D69B"/>
        <bgColor rgb="FFB2B2B2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3" borderId="1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3" borderId="1" xfId="2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TableStyleLight1" xfId="20" builtinId="54" customBuiltin="true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948A54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2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9" activeCellId="0" sqref="K9"/>
    </sheetView>
  </sheetViews>
  <sheetFormatPr defaultRowHeight="15.75"/>
  <cols>
    <col collapsed="false" hidden="false" max="1" min="1" style="0" width="11.5714285714286"/>
    <col collapsed="false" hidden="false" max="2" min="2" style="0" width="25"/>
    <col collapsed="false" hidden="false" max="7" min="3" style="0" width="11.5714285714286"/>
    <col collapsed="false" hidden="false" max="8" min="8" style="0" width="23.9285714285714"/>
    <col collapsed="false" hidden="false" max="10" min="9" style="0" width="11.5714285714286"/>
    <col collapsed="false" hidden="false" max="11" min="11" style="1" width="52.5765306122449"/>
    <col collapsed="false" hidden="false" max="1025" min="12" style="0" width="11.5714285714286"/>
  </cols>
  <sheetData>
    <row r="1" s="4" customFormat="true" ht="15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AMJ1" s="0"/>
    </row>
    <row r="2" s="7" customFormat="true" ht="15.75" hidden="false" customHeight="false" outlineLevel="0" collapsed="false">
      <c r="A2" s="5" t="s">
        <v>11</v>
      </c>
      <c r="B2" s="5" t="s">
        <v>12</v>
      </c>
      <c r="C2" s="5" t="s">
        <v>13</v>
      </c>
      <c r="D2" s="5" t="s">
        <v>14</v>
      </c>
      <c r="E2" s="5" t="n">
        <f aca="false">D2-C2</f>
        <v>2</v>
      </c>
      <c r="F2" s="5" t="n">
        <v>4693.5</v>
      </c>
      <c r="G2" s="5" t="n">
        <f aca="false">F2*E2</f>
        <v>9387</v>
      </c>
      <c r="H2" s="5"/>
      <c r="I2" s="5" t="n">
        <v>0</v>
      </c>
      <c r="J2" s="5" t="n">
        <f aca="false">G2-I2</f>
        <v>9387</v>
      </c>
      <c r="K2" s="6"/>
      <c r="AMJ2" s="8"/>
    </row>
    <row r="3" s="11" customFormat="true" ht="29.85" hidden="false" customHeight="false" outlineLevel="0" collapsed="false">
      <c r="A3" s="9" t="s">
        <v>15</v>
      </c>
      <c r="B3" s="9" t="s">
        <v>16</v>
      </c>
      <c r="C3" s="9" t="s">
        <v>17</v>
      </c>
      <c r="D3" s="9" t="s">
        <v>18</v>
      </c>
      <c r="E3" s="9" t="n">
        <f aca="false">D3-C3</f>
        <v>1</v>
      </c>
      <c r="F3" s="9" t="n">
        <v>3853.5</v>
      </c>
      <c r="G3" s="9" t="n">
        <f aca="false">F3*E3</f>
        <v>3853.5</v>
      </c>
      <c r="H3" s="9"/>
      <c r="I3" s="9" t="n">
        <v>0</v>
      </c>
      <c r="J3" s="9" t="n">
        <f aca="false">G3-I3</f>
        <v>3853.5</v>
      </c>
      <c r="K3" s="10" t="s">
        <v>19</v>
      </c>
      <c r="AMJ3" s="12"/>
    </row>
    <row r="4" s="11" customFormat="true" ht="58" hidden="false" customHeight="false" outlineLevel="0" collapsed="false">
      <c r="A4" s="13" t="n">
        <v>205308341</v>
      </c>
      <c r="B4" s="9" t="s">
        <v>20</v>
      </c>
      <c r="C4" s="9" t="s">
        <v>21</v>
      </c>
      <c r="D4" s="9" t="s">
        <v>22</v>
      </c>
      <c r="E4" s="9" t="n">
        <f aca="false">D4-C4</f>
        <v>5</v>
      </c>
      <c r="F4" s="9" t="n">
        <v>3853.5</v>
      </c>
      <c r="G4" s="9" t="n">
        <f aca="false">(F4*E4)*3</f>
        <v>57802.5</v>
      </c>
      <c r="H4" s="9"/>
      <c r="I4" s="9" t="n">
        <v>0</v>
      </c>
      <c r="J4" s="9" t="n">
        <f aca="false">G4-I4</f>
        <v>57802.5</v>
      </c>
      <c r="K4" s="10" t="s">
        <v>23</v>
      </c>
      <c r="AMJ4" s="12"/>
    </row>
    <row r="5" s="11" customFormat="true" ht="43.9" hidden="false" customHeight="false" outlineLevel="0" collapsed="false">
      <c r="A5" s="9"/>
      <c r="B5" s="9"/>
      <c r="C5" s="9"/>
      <c r="D5" s="9"/>
      <c r="E5" s="9"/>
      <c r="F5" s="9"/>
      <c r="G5" s="9" t="n">
        <v>0</v>
      </c>
      <c r="H5" s="14" t="s">
        <v>24</v>
      </c>
      <c r="I5" s="15" t="n">
        <v>3853.5</v>
      </c>
      <c r="J5" s="9" t="n">
        <f aca="false">G5-I5</f>
        <v>-3853.5</v>
      </c>
      <c r="K5" s="16" t="s">
        <v>25</v>
      </c>
      <c r="AMJ5" s="12"/>
    </row>
    <row r="6" s="11" customFormat="true" ht="58" hidden="false" customHeight="false" outlineLevel="0" collapsed="false">
      <c r="A6" s="9" t="s">
        <v>26</v>
      </c>
      <c r="B6" s="9" t="s">
        <v>27</v>
      </c>
      <c r="C6" s="9" t="s">
        <v>28</v>
      </c>
      <c r="D6" s="9" t="s">
        <v>29</v>
      </c>
      <c r="E6" s="9" t="n">
        <f aca="false">D6-C6</f>
        <v>2</v>
      </c>
      <c r="F6" s="9" t="n">
        <v>3853.5</v>
      </c>
      <c r="G6" s="9" t="n">
        <f aca="false">F6*E6</f>
        <v>7707</v>
      </c>
      <c r="H6" s="14" t="s">
        <v>30</v>
      </c>
      <c r="I6" s="15" t="n">
        <v>3853.5</v>
      </c>
      <c r="J6" s="9" t="n">
        <f aca="false">G6-I6</f>
        <v>3853.5</v>
      </c>
      <c r="K6" s="16" t="s">
        <v>31</v>
      </c>
      <c r="AMJ6" s="12"/>
    </row>
    <row r="7" s="19" customFormat="true" ht="15.75" hidden="false" customHeight="false" outlineLevel="0" collapsed="false">
      <c r="A7" s="17" t="s">
        <v>32</v>
      </c>
      <c r="B7" s="17" t="s">
        <v>33</v>
      </c>
      <c r="C7" s="17" t="s">
        <v>34</v>
      </c>
      <c r="D7" s="17" t="s">
        <v>35</v>
      </c>
      <c r="E7" s="17" t="n">
        <f aca="false">D7-C7</f>
        <v>1</v>
      </c>
      <c r="F7" s="17" t="n">
        <v>3853.5</v>
      </c>
      <c r="G7" s="17" t="n">
        <f aca="false">F7*E7</f>
        <v>3853.5</v>
      </c>
      <c r="H7" s="17"/>
      <c r="I7" s="17" t="n">
        <v>0</v>
      </c>
      <c r="J7" s="17" t="n">
        <f aca="false">G7-I7</f>
        <v>3853.5</v>
      </c>
      <c r="K7" s="18"/>
      <c r="AMJ7" s="20"/>
    </row>
    <row r="8" s="23" customFormat="true" ht="15" hidden="false" customHeight="false" outlineLevel="0" collapsed="false">
      <c r="A8" s="21" t="s">
        <v>36</v>
      </c>
      <c r="B8" s="21" t="s">
        <v>37</v>
      </c>
      <c r="C8" s="21" t="s">
        <v>35</v>
      </c>
      <c r="D8" s="21" t="s">
        <v>38</v>
      </c>
      <c r="E8" s="21" t="n">
        <f aca="false">D8-C8</f>
        <v>1</v>
      </c>
      <c r="F8" s="21" t="n">
        <v>3853.5</v>
      </c>
      <c r="G8" s="21" t="n">
        <f aca="false">F8*E8</f>
        <v>3853.5</v>
      </c>
      <c r="H8" s="21"/>
      <c r="I8" s="21" t="n">
        <v>0</v>
      </c>
      <c r="J8" s="21" t="n">
        <f aca="false">G8-I8</f>
        <v>3853.5</v>
      </c>
      <c r="K8" s="22"/>
      <c r="AMJ8" s="24"/>
    </row>
    <row r="9" s="27" customFormat="true" ht="15" hidden="false" customHeight="false" outlineLevel="0" collapsed="false">
      <c r="A9" s="25" t="s">
        <v>39</v>
      </c>
      <c r="B9" s="25" t="s">
        <v>40</v>
      </c>
      <c r="C9" s="25" t="s">
        <v>41</v>
      </c>
      <c r="D9" s="25" t="s">
        <v>42</v>
      </c>
      <c r="E9" s="25" t="n">
        <f aca="false">D9-C9</f>
        <v>3</v>
      </c>
      <c r="F9" s="25" t="n">
        <v>3853.5</v>
      </c>
      <c r="G9" s="25" t="n">
        <f aca="false">F9*E9</f>
        <v>11560.5</v>
      </c>
      <c r="H9" s="25"/>
      <c r="I9" s="25" t="n">
        <v>0</v>
      </c>
      <c r="J9" s="25" t="n">
        <f aca="false">G9-I9</f>
        <v>11560.5</v>
      </c>
      <c r="K9" s="26"/>
      <c r="AMJ9" s="28"/>
    </row>
    <row r="10" s="31" customFormat="true" ht="15.75" hidden="false" customHeight="false" outlineLevel="0" collapsed="false">
      <c r="A10" s="29" t="s">
        <v>43</v>
      </c>
      <c r="B10" s="29" t="s">
        <v>44</v>
      </c>
      <c r="C10" s="29" t="s">
        <v>45</v>
      </c>
      <c r="D10" s="29" t="s">
        <v>46</v>
      </c>
      <c r="E10" s="29" t="n">
        <f aca="false">D10-C10</f>
        <v>4</v>
      </c>
      <c r="F10" s="29" t="n">
        <v>3853.5</v>
      </c>
      <c r="G10" s="29" t="n">
        <f aca="false">F10*E10</f>
        <v>15414</v>
      </c>
      <c r="H10" s="29"/>
      <c r="I10" s="29" t="n">
        <v>0</v>
      </c>
      <c r="J10" s="29" t="n">
        <f aca="false">G10-I10</f>
        <v>15414</v>
      </c>
      <c r="K10" s="30" t="s">
        <v>47</v>
      </c>
    </row>
    <row r="11" s="12" customFormat="true" ht="72.95" hidden="false" customHeight="false" outlineLevel="0" collapsed="false">
      <c r="A11" s="9"/>
      <c r="B11" s="9"/>
      <c r="C11" s="9"/>
      <c r="D11" s="9"/>
      <c r="E11" s="9"/>
      <c r="F11" s="9"/>
      <c r="G11" s="9" t="n">
        <v>0</v>
      </c>
      <c r="H11" s="14" t="s">
        <v>48</v>
      </c>
      <c r="I11" s="15" t="n">
        <v>7707</v>
      </c>
      <c r="J11" s="9" t="n">
        <f aca="false">G11-I11</f>
        <v>-7707</v>
      </c>
      <c r="K11" s="16" t="s">
        <v>49</v>
      </c>
      <c r="L11" s="32"/>
    </row>
    <row r="12" s="12" customFormat="true" ht="43.9" hidden="false" customHeight="false" outlineLevel="0" collapsed="false">
      <c r="A12" s="9"/>
      <c r="B12" s="9"/>
      <c r="C12" s="9"/>
      <c r="D12" s="9"/>
      <c r="E12" s="9"/>
      <c r="F12" s="9"/>
      <c r="G12" s="9" t="n">
        <v>0</v>
      </c>
      <c r="H12" s="14" t="s">
        <v>50</v>
      </c>
      <c r="I12" s="15" t="n">
        <v>7707</v>
      </c>
      <c r="J12" s="9" t="n">
        <f aca="false">G12-I12</f>
        <v>-7707</v>
      </c>
      <c r="K12" s="16" t="s">
        <v>51</v>
      </c>
      <c r="L12" s="32"/>
    </row>
    <row r="13" s="37" customFormat="true" ht="43.9" hidden="false" customHeight="false" outlineLevel="0" collapsed="false">
      <c r="A13" s="33"/>
      <c r="B13" s="33"/>
      <c r="C13" s="33"/>
      <c r="D13" s="33"/>
      <c r="E13" s="33"/>
      <c r="F13" s="33"/>
      <c r="G13" s="33" t="n">
        <v>0</v>
      </c>
      <c r="H13" s="34" t="s">
        <v>52</v>
      </c>
      <c r="I13" s="35" t="n">
        <v>7707</v>
      </c>
      <c r="J13" s="33" t="n">
        <f aca="false">G13-I13</f>
        <v>-7707</v>
      </c>
      <c r="K13" s="16" t="s">
        <v>53</v>
      </c>
      <c r="L13" s="36" t="s">
        <v>54</v>
      </c>
      <c r="AMJ13" s="38"/>
    </row>
    <row r="14" s="11" customFormat="true" ht="43.9" hidden="false" customHeight="false" outlineLevel="0" collapsed="false">
      <c r="A14" s="9"/>
      <c r="B14" s="9"/>
      <c r="C14" s="9"/>
      <c r="D14" s="9"/>
      <c r="E14" s="9"/>
      <c r="F14" s="9"/>
      <c r="G14" s="9" t="n">
        <v>0</v>
      </c>
      <c r="H14" s="14" t="s">
        <v>55</v>
      </c>
      <c r="I14" s="15" t="n">
        <v>9387</v>
      </c>
      <c r="J14" s="9" t="n">
        <f aca="false">G14-I14</f>
        <v>-9387</v>
      </c>
      <c r="K14" s="10" t="s">
        <v>56</v>
      </c>
      <c r="L14" s="12"/>
      <c r="AMJ14" s="12"/>
    </row>
    <row r="15" s="11" customFormat="true" ht="43.9" hidden="false" customHeight="false" outlineLevel="0" collapsed="false">
      <c r="A15" s="9"/>
      <c r="B15" s="9"/>
      <c r="C15" s="9"/>
      <c r="D15" s="9"/>
      <c r="E15" s="9"/>
      <c r="F15" s="9"/>
      <c r="G15" s="9" t="n">
        <v>0</v>
      </c>
      <c r="H15" s="14" t="s">
        <v>57</v>
      </c>
      <c r="I15" s="15" t="n">
        <v>4693.5</v>
      </c>
      <c r="J15" s="9" t="n">
        <f aca="false">G15-I15</f>
        <v>-4693.5</v>
      </c>
      <c r="K15" s="10" t="s">
        <v>58</v>
      </c>
      <c r="L15" s="12"/>
      <c r="AMJ15" s="12"/>
    </row>
    <row r="16" s="11" customFormat="true" ht="43.9" hidden="false" customHeight="false" outlineLevel="0" collapsed="false">
      <c r="A16" s="9"/>
      <c r="B16" s="9"/>
      <c r="C16" s="9"/>
      <c r="D16" s="9"/>
      <c r="E16" s="9"/>
      <c r="F16" s="9"/>
      <c r="G16" s="9" t="n">
        <v>0</v>
      </c>
      <c r="H16" s="14" t="s">
        <v>59</v>
      </c>
      <c r="I16" s="15" t="n">
        <v>3853.5</v>
      </c>
      <c r="J16" s="9" t="n">
        <f aca="false">G16-I16</f>
        <v>-3853.5</v>
      </c>
      <c r="K16" s="10" t="s">
        <v>60</v>
      </c>
      <c r="L16" s="12"/>
      <c r="AMJ16" s="12"/>
    </row>
    <row r="17" s="11" customFormat="true" ht="43.9" hidden="false" customHeight="false" outlineLevel="0" collapsed="false">
      <c r="A17" s="9"/>
      <c r="B17" s="9"/>
      <c r="C17" s="9"/>
      <c r="D17" s="9"/>
      <c r="E17" s="9"/>
      <c r="F17" s="9"/>
      <c r="G17" s="9" t="n">
        <v>0</v>
      </c>
      <c r="H17" s="14" t="s">
        <v>61</v>
      </c>
      <c r="I17" s="15" t="n">
        <v>3853.5</v>
      </c>
      <c r="J17" s="9" t="n">
        <f aca="false">G17-I17</f>
        <v>-3853.5</v>
      </c>
      <c r="K17" s="10" t="s">
        <v>62</v>
      </c>
      <c r="L17" s="12"/>
      <c r="AMJ17" s="12"/>
    </row>
    <row r="18" s="38" customFormat="true" ht="43.9" hidden="false" customHeight="false" outlineLevel="0" collapsed="false">
      <c r="A18" s="33"/>
      <c r="B18" s="33"/>
      <c r="C18" s="33"/>
      <c r="D18" s="33"/>
      <c r="E18" s="33"/>
      <c r="F18" s="33"/>
      <c r="G18" s="33" t="n">
        <v>0</v>
      </c>
      <c r="H18" s="34" t="s">
        <v>63</v>
      </c>
      <c r="I18" s="35" t="n">
        <v>3853.5</v>
      </c>
      <c r="J18" s="33" t="n">
        <f aca="false">G18-I18</f>
        <v>-3853.5</v>
      </c>
      <c r="K18" s="16" t="s">
        <v>64</v>
      </c>
      <c r="L18" s="36" t="s">
        <v>65</v>
      </c>
    </row>
    <row r="19" s="12" customFormat="true" ht="43.9" hidden="false" customHeight="false" outlineLevel="0" collapsed="false">
      <c r="A19" s="9"/>
      <c r="B19" s="9"/>
      <c r="C19" s="9"/>
      <c r="D19" s="9"/>
      <c r="E19" s="9"/>
      <c r="F19" s="9"/>
      <c r="G19" s="9" t="n">
        <v>0</v>
      </c>
      <c r="H19" s="14" t="s">
        <v>66</v>
      </c>
      <c r="I19" s="15" t="n">
        <v>11560.5</v>
      </c>
      <c r="J19" s="9" t="n">
        <f aca="false">G19-I19</f>
        <v>-11560.5</v>
      </c>
      <c r="K19" s="10" t="s">
        <v>67</v>
      </c>
      <c r="L19" s="32"/>
    </row>
    <row r="20" s="12" customFormat="true" ht="43.9" hidden="false" customHeight="false" outlineLevel="0" collapsed="false">
      <c r="A20" s="9"/>
      <c r="B20" s="9"/>
      <c r="C20" s="9"/>
      <c r="D20" s="9"/>
      <c r="E20" s="9"/>
      <c r="F20" s="9"/>
      <c r="G20" s="9" t="n">
        <v>0</v>
      </c>
      <c r="H20" s="14" t="s">
        <v>68</v>
      </c>
      <c r="I20" s="15" t="n">
        <v>7707</v>
      </c>
      <c r="J20" s="9" t="n">
        <f aca="false">G20-I20</f>
        <v>-7707</v>
      </c>
      <c r="K20" s="16" t="s">
        <v>69</v>
      </c>
      <c r="L20" s="32"/>
    </row>
    <row r="21" s="12" customFormat="true" ht="43.9" hidden="false" customHeight="false" outlineLevel="0" collapsed="false">
      <c r="A21" s="9"/>
      <c r="B21" s="9"/>
      <c r="C21" s="9"/>
      <c r="D21" s="9"/>
      <c r="E21" s="9"/>
      <c r="F21" s="9"/>
      <c r="G21" s="9" t="n">
        <v>0</v>
      </c>
      <c r="H21" s="14" t="s">
        <v>70</v>
      </c>
      <c r="I21" s="15" t="n">
        <v>11560.5</v>
      </c>
      <c r="J21" s="9" t="n">
        <f aca="false">G21-I21</f>
        <v>-11560.5</v>
      </c>
      <c r="K21" s="16" t="s">
        <v>71</v>
      </c>
      <c r="L21" s="32"/>
    </row>
    <row r="22" s="12" customFormat="true" ht="43.9" hidden="false" customHeight="false" outlineLevel="0" collapsed="false">
      <c r="A22" s="9"/>
      <c r="B22" s="9"/>
      <c r="C22" s="9"/>
      <c r="D22" s="9"/>
      <c r="E22" s="9"/>
      <c r="F22" s="9"/>
      <c r="G22" s="9" t="n">
        <v>0</v>
      </c>
      <c r="H22" s="14" t="s">
        <v>72</v>
      </c>
      <c r="I22" s="15" t="n">
        <v>11560.5</v>
      </c>
      <c r="J22" s="9" t="n">
        <f aca="false">G22-I22</f>
        <v>-11560.5</v>
      </c>
      <c r="K22" s="16" t="s">
        <v>71</v>
      </c>
      <c r="L22" s="32"/>
    </row>
    <row r="23" s="12" customFormat="true" ht="43.9" hidden="false" customHeight="false" outlineLevel="0" collapsed="false">
      <c r="A23" s="9"/>
      <c r="B23" s="9"/>
      <c r="C23" s="9"/>
      <c r="D23" s="9"/>
      <c r="E23" s="9"/>
      <c r="F23" s="9"/>
      <c r="G23" s="9" t="n">
        <v>0</v>
      </c>
      <c r="H23" s="14" t="s">
        <v>73</v>
      </c>
      <c r="I23" s="15" t="n">
        <v>11560.5</v>
      </c>
      <c r="J23" s="9" t="n">
        <f aca="false">G23-I23</f>
        <v>-11560.5</v>
      </c>
      <c r="K23" s="16" t="s">
        <v>74</v>
      </c>
      <c r="L23" s="32"/>
    </row>
    <row r="24" s="12" customFormat="true" ht="43.9" hidden="false" customHeight="false" outlineLevel="0" collapsed="false">
      <c r="A24" s="9"/>
      <c r="B24" s="9"/>
      <c r="C24" s="9"/>
      <c r="D24" s="9"/>
      <c r="E24" s="9"/>
      <c r="F24" s="9"/>
      <c r="G24" s="9" t="n">
        <v>0</v>
      </c>
      <c r="H24" s="14" t="s">
        <v>75</v>
      </c>
      <c r="I24" s="15" t="n">
        <v>11486.8</v>
      </c>
      <c r="J24" s="9" t="n">
        <f aca="false">G24-I24</f>
        <v>-11486.8</v>
      </c>
      <c r="K24" s="16" t="s">
        <v>76</v>
      </c>
      <c r="L24" s="32"/>
    </row>
  </sheetData>
  <printOptions headings="false" gridLines="false" gridLinesSet="true" horizontalCentered="false" verticalCentered="false"/>
  <pageMargins left="0.7875" right="0.7875" top="1.06319444444444" bottom="1.06319444444444" header="0.7875" footer="0.7875"/>
  <pageSetup paperSize="9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2015-09-07T12:09:36Z</dcterms:created>
  <dc:creator>user</dc:creator>
  <dc:language>ru-RU</dc:language>
  <cp:lastModifiedBy>buh_hotel2</cp:lastModifiedBy>
  <dcterms:modified xsi:type="dcterms:W3CDTF">2015-09-08T12:16:58Z</dcterms:modified>
  <cp:revision>0</cp:revision>
</cp:coreProperties>
</file>