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<sst xmlns="http://schemas.openxmlformats.org/spreadsheetml/2006/main" count="108" uniqueCount="60">
  <si>
    <t>Номер заявки</t>
  </si>
  <si>
    <t>Дата начала проживания</t>
  </si>
  <si>
    <t>Дата окончания проживания</t>
  </si>
  <si>
    <t>Длительность</t>
  </si>
  <si>
    <t>Размещение/питание</t>
  </si>
  <si>
    <t>Туристы</t>
  </si>
  <si>
    <t>Основные места</t>
  </si>
  <si>
    <t>Доп, места</t>
  </si>
  <si>
    <t>АВ</t>
  </si>
  <si>
    <t>Тотал проживание-АВ</t>
  </si>
  <si>
    <t>Прож+АВ</t>
  </si>
  <si>
    <t>Отель</t>
  </si>
  <si>
    <t>Разница</t>
  </si>
  <si>
    <t>06.07.2015</t>
  </si>
  <si>
    <t>09.07.2015</t>
  </si>
  <si>
    <t>2-Х МЕСТН. СТАНДАРТ (с двухъярусной кроватью) BB</t>
  </si>
  <si>
    <t>БОНДАРЕНКО ЕЛЕНА</t>
  </si>
  <si>
    <t>нет в сверке</t>
  </si>
  <si>
    <t>10.07.2015</t>
  </si>
  <si>
    <t>2-Х МЕСТН. СТАНДАРТ (с софой) HB</t>
  </si>
  <si>
    <t>МАНУКЯН МАНВЕЛ</t>
  </si>
  <si>
    <t>2-Х МЕСТН. СТАНДАРТ (с софой) BB</t>
  </si>
  <si>
    <t>САМУРГАШЕВ ВАРТЕРЕС</t>
  </si>
  <si>
    <t>САМУРГАШЕВ РАФАЭЛЬ</t>
  </si>
  <si>
    <t>29.06.2015</t>
  </si>
  <si>
    <t>12.07.2015</t>
  </si>
  <si>
    <t>2-Х МЕСТН. СТАНДАРТ (с двухъярусной кроватью) HB</t>
  </si>
  <si>
    <t>ГОМОН ЕВГЕНИЙ</t>
  </si>
  <si>
    <t>заявка до 12 марта</t>
  </si>
  <si>
    <t>28.06.2015</t>
  </si>
  <si>
    <t>08.07.2015</t>
  </si>
  <si>
    <t>2-Х МЕСТН. СТАНДАРТ (без доп. места) BB</t>
  </si>
  <si>
    <t>РОГУШИНА НАТАЛИЯ</t>
  </si>
  <si>
    <t>20.06.2015</t>
  </si>
  <si>
    <t>07.07.2015</t>
  </si>
  <si>
    <t>АЛЕКСЕЕВА ОКСАНА</t>
  </si>
  <si>
    <t>КОЗЛОВА ЕЛЕНА</t>
  </si>
  <si>
    <t>26.07.2015</t>
  </si>
  <si>
    <t>30.07.2015</t>
  </si>
  <si>
    <t>ЗАНИНА ИРИНА</t>
  </si>
  <si>
    <t>13.07.2015</t>
  </si>
  <si>
    <t>22.07.2015</t>
  </si>
  <si>
    <t>2-Х МЕСТН. СТАНДАРТ (с двухъярусной кроватью) FB</t>
  </si>
  <si>
    <t>МЕЖЕРИЦКИЙ ВИКТОР</t>
  </si>
  <si>
    <t>BACHKAREVA IRINA</t>
  </si>
  <si>
    <t>2-Х МЕСТН. СТАНДАРТ (без доп. места) FB</t>
  </si>
  <si>
    <t>BALKUNOVA EKATERINA</t>
  </si>
  <si>
    <t>05.07.2015</t>
  </si>
  <si>
    <t>ВОЛОДИНА ГАЛИНА</t>
  </si>
  <si>
    <t>04.07.2015</t>
  </si>
  <si>
    <t>14.07.2015</t>
  </si>
  <si>
    <t>ПЛАХОВ РОМАН</t>
  </si>
  <si>
    <t>ШЕЛУДЬКО НАТАЛЬЯ</t>
  </si>
  <si>
    <t>20.07.2015</t>
  </si>
  <si>
    <t>ЗАЙЦЕВ ИГОРЬ</t>
  </si>
  <si>
    <t>01.07.2015</t>
  </si>
  <si>
    <t>АЛФЕЕВА ИРИНА</t>
  </si>
  <si>
    <t>19.07.2015</t>
  </si>
  <si>
    <t>БАБЕШКО МАКСИМ</t>
  </si>
  <si>
    <t>SAMURGASHEV RAFAEL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</si>
</sst>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1" width="11.5204081632653"/>
  </cols>
  <sheetData>
    <row r="1" s="2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M1" s="2" t="s">
        <v>11</v>
      </c>
      <c r="N1" s="2" t="s">
        <v>12</v>
      </c>
    </row>
    <row r="2" customFormat="false" ht="12.8" hidden="false" customHeight="false" outlineLevel="0" collapsed="false">
      <c r="A2" s="1" t="n">
        <v>105402530</v>
      </c>
      <c r="B2" s="1" t="s">
        <v>13</v>
      </c>
      <c r="C2" s="1" t="s">
        <v>14</v>
      </c>
      <c r="D2" s="1" t="n">
        <v>3</v>
      </c>
      <c r="E2" s="1" t="s">
        <v>15</v>
      </c>
      <c r="F2" s="1" t="s">
        <v>16</v>
      </c>
      <c r="G2" s="1" t="n">
        <v>11497.5</v>
      </c>
      <c r="H2" s="1" t="n">
        <v>0</v>
      </c>
      <c r="I2" s="1" t="n">
        <f aca="false">21*D2</f>
        <v>63</v>
      </c>
      <c r="J2" s="1" t="n">
        <f aca="false">G2+H2</f>
        <v>11497.5</v>
      </c>
      <c r="K2" s="1" t="n">
        <f aca="false">J2+I2</f>
        <v>11560.5</v>
      </c>
      <c r="L2" s="1" t="s">
        <v>17</v>
      </c>
      <c r="M2" s="1" t="n">
        <v>0</v>
      </c>
      <c r="N2" s="1" t="n">
        <f aca="false">K2-M2</f>
        <v>11560.5</v>
      </c>
    </row>
    <row r="3" customFormat="false" ht="12.8" hidden="false" customHeight="false" outlineLevel="0" collapsed="false">
      <c r="A3" s="1" t="n">
        <v>105415766</v>
      </c>
      <c r="B3" s="1" t="s">
        <v>14</v>
      </c>
      <c r="C3" s="1" t="s">
        <v>18</v>
      </c>
      <c r="D3" s="1" t="n">
        <v>1</v>
      </c>
      <c r="E3" s="1" t="s">
        <v>19</v>
      </c>
      <c r="F3" s="1" t="s">
        <v>20</v>
      </c>
      <c r="G3" s="1" t="n">
        <v>3832.5</v>
      </c>
      <c r="H3" s="1" t="n">
        <v>0</v>
      </c>
      <c r="I3" s="1" t="n">
        <f aca="false">21*D3</f>
        <v>21</v>
      </c>
      <c r="J3" s="1" t="n">
        <f aca="false">G3+H3</f>
        <v>3832.5</v>
      </c>
      <c r="K3" s="1" t="n">
        <f aca="false">J3+I3</f>
        <v>3853.5</v>
      </c>
      <c r="L3" s="1" t="s">
        <v>17</v>
      </c>
      <c r="M3" s="1" t="n">
        <v>0</v>
      </c>
      <c r="N3" s="1" t="n">
        <f aca="false">K3-M3</f>
        <v>3853.5</v>
      </c>
    </row>
    <row r="4" customFormat="false" ht="12.8" hidden="false" customHeight="false" outlineLevel="0" collapsed="false">
      <c r="A4" s="1" t="n">
        <v>105416420</v>
      </c>
      <c r="B4" s="1" t="s">
        <v>14</v>
      </c>
      <c r="C4" s="1" t="s">
        <v>18</v>
      </c>
      <c r="D4" s="1" t="n">
        <v>1</v>
      </c>
      <c r="E4" s="1" t="s">
        <v>21</v>
      </c>
      <c r="F4" s="1" t="s">
        <v>22</v>
      </c>
      <c r="G4" s="1" t="n">
        <v>3832.5</v>
      </c>
      <c r="H4" s="1" t="n">
        <v>0</v>
      </c>
      <c r="I4" s="1" t="n">
        <f aca="false">21*D4</f>
        <v>21</v>
      </c>
      <c r="J4" s="1" t="n">
        <f aca="false">G4+H4</f>
        <v>3832.5</v>
      </c>
      <c r="K4" s="1" t="n">
        <f aca="false">J4+I4</f>
        <v>3853.5</v>
      </c>
      <c r="L4" s="1" t="s">
        <v>17</v>
      </c>
      <c r="M4" s="1" t="n">
        <v>0</v>
      </c>
      <c r="N4" s="1" t="n">
        <f aca="false">K4-M4</f>
        <v>3853.5</v>
      </c>
    </row>
    <row r="5" customFormat="false" ht="12.8" hidden="false" customHeight="false" outlineLevel="0" collapsed="false">
      <c r="A5" s="1" t="n">
        <v>105416558</v>
      </c>
      <c r="B5" s="1" t="s">
        <v>14</v>
      </c>
      <c r="C5" s="1" t="s">
        <v>18</v>
      </c>
      <c r="D5" s="1" t="n">
        <v>1</v>
      </c>
      <c r="E5" s="1" t="s">
        <v>21</v>
      </c>
      <c r="F5" s="1" t="s">
        <v>23</v>
      </c>
      <c r="G5" s="1" t="n">
        <v>3832.5</v>
      </c>
      <c r="H5" s="1" t="n">
        <v>0</v>
      </c>
      <c r="I5" s="1" t="n">
        <f aca="false">21*D5</f>
        <v>21</v>
      </c>
      <c r="J5" s="1" t="n">
        <f aca="false">G5+H5</f>
        <v>3832.5</v>
      </c>
      <c r="K5" s="1" t="n">
        <f aca="false">J5+I5</f>
        <v>3853.5</v>
      </c>
      <c r="L5" s="1" t="s">
        <v>17</v>
      </c>
      <c r="M5" s="1" t="n">
        <v>0</v>
      </c>
      <c r="N5" s="1" t="n">
        <f aca="false">K5-M5</f>
        <v>3853.5</v>
      </c>
    </row>
    <row r="6" customFormat="false" ht="12.8" hidden="false" customHeight="false" outlineLevel="0" collapsed="false">
      <c r="A6" s="1" t="n">
        <v>205350056</v>
      </c>
      <c r="B6" s="1" t="s">
        <v>24</v>
      </c>
      <c r="C6" s="1" t="s">
        <v>25</v>
      </c>
      <c r="D6" s="1" t="n">
        <v>13</v>
      </c>
      <c r="E6" s="1" t="s">
        <v>26</v>
      </c>
      <c r="F6" s="1" t="s">
        <v>27</v>
      </c>
      <c r="G6" s="1" t="n">
        <v>47190</v>
      </c>
      <c r="H6" s="1" t="n">
        <v>0</v>
      </c>
      <c r="I6" s="1" t="n">
        <f aca="false">20*D6</f>
        <v>260</v>
      </c>
      <c r="J6" s="1" t="n">
        <f aca="false">G6+H6</f>
        <v>47190</v>
      </c>
      <c r="K6" s="1" t="n">
        <f aca="false">J6+I6</f>
        <v>47450</v>
      </c>
      <c r="M6" s="1" t="n">
        <v>50095.5</v>
      </c>
      <c r="N6" s="1" t="n">
        <f aca="false">K6-M6</f>
        <v>-2645.5</v>
      </c>
      <c r="O6" s="1" t="s">
        <v>28</v>
      </c>
    </row>
    <row r="7" customFormat="false" ht="12.8" hidden="false" customHeight="false" outlineLevel="0" collapsed="false">
      <c r="A7" s="1" t="n">
        <v>205352456</v>
      </c>
      <c r="B7" s="1" t="s">
        <v>29</v>
      </c>
      <c r="C7" s="1" t="s">
        <v>30</v>
      </c>
      <c r="D7" s="1" t="n">
        <v>10</v>
      </c>
      <c r="E7" s="1" t="s">
        <v>31</v>
      </c>
      <c r="F7" s="1" t="s">
        <v>32</v>
      </c>
      <c r="G7" s="1" t="n">
        <v>36500</v>
      </c>
      <c r="H7" s="1" t="n">
        <v>0</v>
      </c>
      <c r="I7" s="1" t="n">
        <f aca="false">20*D7</f>
        <v>200</v>
      </c>
      <c r="J7" s="1" t="n">
        <f aca="false">G7+H7</f>
        <v>36500</v>
      </c>
      <c r="K7" s="1" t="n">
        <f aca="false">J7+I7</f>
        <v>36700</v>
      </c>
      <c r="M7" s="1" t="n">
        <v>38535</v>
      </c>
      <c r="N7" s="1" t="n">
        <f aca="false">K7-M7</f>
        <v>-1835</v>
      </c>
      <c r="O7" s="1" t="s">
        <v>28</v>
      </c>
    </row>
    <row r="8" customFormat="false" ht="12.8" hidden="false" customHeight="false" outlineLevel="0" collapsed="false">
      <c r="A8" s="1" t="n">
        <v>205352530</v>
      </c>
      <c r="B8" s="1" t="s">
        <v>33</v>
      </c>
      <c r="C8" s="1" t="s">
        <v>34</v>
      </c>
      <c r="D8" s="1" t="n">
        <v>17</v>
      </c>
      <c r="E8" s="1" t="s">
        <v>21</v>
      </c>
      <c r="F8" s="1" t="s">
        <v>35</v>
      </c>
      <c r="G8" s="1" t="n">
        <v>62050</v>
      </c>
      <c r="H8" s="1" t="n">
        <v>0</v>
      </c>
      <c r="I8" s="1" t="n">
        <f aca="false">20*D8</f>
        <v>340</v>
      </c>
      <c r="J8" s="1" t="n">
        <f aca="false">G8+H8</f>
        <v>62050</v>
      </c>
      <c r="K8" s="1" t="n">
        <f aca="false">J8+I8</f>
        <v>62390</v>
      </c>
      <c r="M8" s="1" t="n">
        <v>65509.5</v>
      </c>
      <c r="N8" s="1" t="n">
        <f aca="false">K8-M8</f>
        <v>-3119.5</v>
      </c>
      <c r="O8" s="1" t="s">
        <v>28</v>
      </c>
    </row>
    <row r="9" customFormat="false" ht="12.8" hidden="false" customHeight="false" outlineLevel="0" collapsed="false">
      <c r="A9" s="1" t="n">
        <v>205353248</v>
      </c>
      <c r="B9" s="1" t="s">
        <v>29</v>
      </c>
      <c r="C9" s="1" t="s">
        <v>14</v>
      </c>
      <c r="D9" s="1" t="n">
        <v>11</v>
      </c>
      <c r="E9" s="1" t="s">
        <v>31</v>
      </c>
      <c r="F9" s="1" t="s">
        <v>36</v>
      </c>
      <c r="G9" s="1" t="n">
        <v>40150</v>
      </c>
      <c r="H9" s="1" t="n">
        <v>0</v>
      </c>
      <c r="I9" s="1" t="n">
        <f aca="false">20*D9</f>
        <v>220</v>
      </c>
      <c r="J9" s="1" t="n">
        <f aca="false">G9+H9</f>
        <v>40150</v>
      </c>
      <c r="K9" s="1" t="n">
        <f aca="false">J9+I9</f>
        <v>40370</v>
      </c>
      <c r="M9" s="1" t="n">
        <v>42388.5</v>
      </c>
      <c r="N9" s="1" t="n">
        <f aca="false">K9-M9</f>
        <v>-2018.5</v>
      </c>
      <c r="O9" s="1" t="s">
        <v>28</v>
      </c>
    </row>
    <row r="10" customFormat="false" ht="12.8" hidden="false" customHeight="false" outlineLevel="0" collapsed="false">
      <c r="A10" s="1" t="n">
        <v>205400860</v>
      </c>
      <c r="B10" s="1" t="s">
        <v>37</v>
      </c>
      <c r="C10" s="1" t="s">
        <v>38</v>
      </c>
      <c r="D10" s="1" t="n">
        <v>4</v>
      </c>
      <c r="E10" s="1" t="s">
        <v>21</v>
      </c>
      <c r="F10" s="1" t="s">
        <v>39</v>
      </c>
      <c r="G10" s="1" t="n">
        <v>14600</v>
      </c>
      <c r="H10" s="1" t="n">
        <v>0</v>
      </c>
      <c r="I10" s="1" t="n">
        <f aca="false">20*D10</f>
        <v>80</v>
      </c>
      <c r="J10" s="1" t="n">
        <f aca="false">G10+H10</f>
        <v>14600</v>
      </c>
      <c r="K10" s="1" t="n">
        <f aca="false">J10+I10</f>
        <v>14680</v>
      </c>
      <c r="M10" s="1" t="n">
        <v>15414</v>
      </c>
      <c r="N10" s="1" t="n">
        <f aca="false">K10-M10</f>
        <v>-734</v>
      </c>
      <c r="O10" s="1" t="s">
        <v>28</v>
      </c>
    </row>
    <row r="11" customFormat="false" ht="12.8" hidden="false" customHeight="false" outlineLevel="0" collapsed="false">
      <c r="A11" s="1" t="n">
        <v>205401143</v>
      </c>
      <c r="B11" s="1" t="s">
        <v>40</v>
      </c>
      <c r="C11" s="1" t="s">
        <v>41</v>
      </c>
      <c r="D11" s="1" t="n">
        <v>9</v>
      </c>
      <c r="E11" s="1" t="s">
        <v>42</v>
      </c>
      <c r="F11" s="1" t="s">
        <v>43</v>
      </c>
      <c r="G11" s="1" t="n">
        <v>32670</v>
      </c>
      <c r="H11" s="1" t="n">
        <v>0</v>
      </c>
      <c r="I11" s="1" t="n">
        <f aca="false">20*D11</f>
        <v>180</v>
      </c>
      <c r="J11" s="1" t="n">
        <f aca="false">G11+H11</f>
        <v>32670</v>
      </c>
      <c r="K11" s="1" t="n">
        <f aca="false">J11+I11</f>
        <v>32850</v>
      </c>
      <c r="M11" s="1" t="n">
        <v>33030</v>
      </c>
      <c r="N11" s="1" t="n">
        <f aca="false">K11-M11</f>
        <v>-180</v>
      </c>
      <c r="O11" s="1" t="s">
        <v>28</v>
      </c>
    </row>
    <row r="12" customFormat="false" ht="12.8" hidden="false" customHeight="false" outlineLevel="0" collapsed="false">
      <c r="A12" s="1" t="n">
        <v>205401143</v>
      </c>
      <c r="B12" s="1" t="s">
        <v>40</v>
      </c>
      <c r="C12" s="1" t="s">
        <v>41</v>
      </c>
      <c r="D12" s="1" t="n">
        <v>9</v>
      </c>
      <c r="E12" s="1" t="s">
        <v>42</v>
      </c>
      <c r="F12" s="1" t="s">
        <v>44</v>
      </c>
      <c r="G12" s="1" t="n">
        <v>32670</v>
      </c>
      <c r="H12" s="1" t="n">
        <v>0</v>
      </c>
      <c r="I12" s="1" t="n">
        <f aca="false">20*D12</f>
        <v>180</v>
      </c>
      <c r="J12" s="1" t="n">
        <f aca="false">G12+H12</f>
        <v>32670</v>
      </c>
      <c r="K12" s="1" t="n">
        <f aca="false">J12+I12</f>
        <v>32850</v>
      </c>
      <c r="M12" s="1" t="n">
        <v>33030</v>
      </c>
      <c r="N12" s="1" t="n">
        <f aca="false">K12-M12</f>
        <v>-180</v>
      </c>
      <c r="O12" s="1" t="s">
        <v>28</v>
      </c>
    </row>
    <row r="13" customFormat="false" ht="12.8" hidden="false" customHeight="false" outlineLevel="0" collapsed="false">
      <c r="A13" s="1" t="n">
        <v>205401254</v>
      </c>
      <c r="B13" s="1" t="s">
        <v>40</v>
      </c>
      <c r="C13" s="1" t="s">
        <v>41</v>
      </c>
      <c r="D13" s="1" t="n">
        <v>9</v>
      </c>
      <c r="E13" s="1" t="s">
        <v>45</v>
      </c>
      <c r="F13" s="1" t="s">
        <v>46</v>
      </c>
      <c r="G13" s="1" t="n">
        <v>32850</v>
      </c>
      <c r="H13" s="1" t="n">
        <v>0</v>
      </c>
      <c r="I13" s="1" t="n">
        <f aca="false">20*D13</f>
        <v>180</v>
      </c>
      <c r="J13" s="1" t="n">
        <f aca="false">G13+H13</f>
        <v>32850</v>
      </c>
      <c r="K13" s="1" t="n">
        <f aca="false">J13+I13</f>
        <v>33030</v>
      </c>
      <c r="M13" s="1" t="n">
        <v>34681.5</v>
      </c>
      <c r="N13" s="1" t="n">
        <f aca="false">K13-M13</f>
        <v>-1651.5</v>
      </c>
      <c r="O13" s="1" t="s">
        <v>28</v>
      </c>
    </row>
    <row r="14" customFormat="false" ht="12.8" hidden="false" customHeight="false" outlineLevel="0" collapsed="false">
      <c r="A14" s="1" t="n">
        <v>205401513</v>
      </c>
      <c r="B14" s="1" t="s">
        <v>47</v>
      </c>
      <c r="C14" s="1" t="s">
        <v>25</v>
      </c>
      <c r="D14" s="1" t="n">
        <v>7</v>
      </c>
      <c r="E14" s="1" t="s">
        <v>42</v>
      </c>
      <c r="F14" s="1" t="s">
        <v>48</v>
      </c>
      <c r="G14" s="1" t="n">
        <v>25410</v>
      </c>
      <c r="H14" s="1" t="n">
        <v>0</v>
      </c>
      <c r="I14" s="1" t="n">
        <f aca="false">20*D14</f>
        <v>140</v>
      </c>
      <c r="J14" s="1" t="n">
        <f aca="false">G14+H14</f>
        <v>25410</v>
      </c>
      <c r="K14" s="1" t="n">
        <f aca="false">J14+I14</f>
        <v>25550</v>
      </c>
      <c r="M14" s="1" t="n">
        <v>25690</v>
      </c>
      <c r="N14" s="1" t="n">
        <f aca="false">K14-M14</f>
        <v>-140</v>
      </c>
      <c r="O14" s="1" t="s">
        <v>28</v>
      </c>
    </row>
    <row r="15" customFormat="false" ht="12.8" hidden="false" customHeight="false" outlineLevel="0" collapsed="false">
      <c r="A15" s="1" t="n">
        <v>205401529</v>
      </c>
      <c r="B15" s="1" t="s">
        <v>49</v>
      </c>
      <c r="C15" s="1" t="s">
        <v>50</v>
      </c>
      <c r="D15" s="1" t="n">
        <v>10</v>
      </c>
      <c r="E15" s="1" t="s">
        <v>26</v>
      </c>
      <c r="F15" s="1" t="s">
        <v>51</v>
      </c>
      <c r="G15" s="1" t="n">
        <v>36300</v>
      </c>
      <c r="H15" s="1" t="n">
        <v>0</v>
      </c>
      <c r="I15" s="1" t="n">
        <f aca="false">20*D15</f>
        <v>200</v>
      </c>
      <c r="J15" s="1" t="n">
        <f aca="false">G15+H15</f>
        <v>36300</v>
      </c>
      <c r="K15" s="1" t="n">
        <f aca="false">J15+I15</f>
        <v>36500</v>
      </c>
      <c r="M15" s="1" t="n">
        <v>38535</v>
      </c>
      <c r="N15" s="1" t="n">
        <f aca="false">K15-M15</f>
        <v>-2035</v>
      </c>
      <c r="O15" s="1" t="s">
        <v>28</v>
      </c>
    </row>
    <row r="16" customFormat="false" ht="12.8" hidden="false" customHeight="false" outlineLevel="0" collapsed="false">
      <c r="A16" s="1" t="n">
        <v>205401806</v>
      </c>
      <c r="B16" s="1" t="s">
        <v>40</v>
      </c>
      <c r="C16" s="1" t="s">
        <v>37</v>
      </c>
      <c r="D16" s="1" t="n">
        <v>13</v>
      </c>
      <c r="E16" s="1" t="s">
        <v>15</v>
      </c>
      <c r="F16" s="1" t="s">
        <v>52</v>
      </c>
      <c r="G16" s="1" t="n">
        <v>47190</v>
      </c>
      <c r="H16" s="1" t="n">
        <v>0</v>
      </c>
      <c r="I16" s="1" t="n">
        <f aca="false">20*D16</f>
        <v>260</v>
      </c>
      <c r="J16" s="1" t="n">
        <f aca="false">G16+H16</f>
        <v>47190</v>
      </c>
      <c r="K16" s="1" t="n">
        <f aca="false">J16+I16</f>
        <v>47450</v>
      </c>
      <c r="M16" s="1" t="n">
        <v>47710</v>
      </c>
      <c r="N16" s="1" t="n">
        <f aca="false">K16-M16</f>
        <v>-260</v>
      </c>
      <c r="O16" s="1" t="s">
        <v>28</v>
      </c>
    </row>
    <row r="17" customFormat="false" ht="12.8" hidden="false" customHeight="false" outlineLevel="0" collapsed="false">
      <c r="A17" s="1" t="n">
        <v>205402116</v>
      </c>
      <c r="B17" s="1" t="s">
        <v>53</v>
      </c>
      <c r="C17" s="1" t="s">
        <v>37</v>
      </c>
      <c r="D17" s="1" t="n">
        <v>6</v>
      </c>
      <c r="E17" s="1" t="s">
        <v>15</v>
      </c>
      <c r="F17" s="1" t="s">
        <v>54</v>
      </c>
      <c r="G17" s="1" t="n">
        <v>21780</v>
      </c>
      <c r="H17" s="1" t="n">
        <v>0</v>
      </c>
      <c r="I17" s="1" t="n">
        <f aca="false">20*D17</f>
        <v>120</v>
      </c>
      <c r="J17" s="1" t="n">
        <f aca="false">G17+H17</f>
        <v>21780</v>
      </c>
      <c r="K17" s="1" t="n">
        <f aca="false">J17+I17</f>
        <v>21900</v>
      </c>
      <c r="M17" s="1" t="n">
        <v>22020</v>
      </c>
      <c r="N17" s="1" t="n">
        <f aca="false">K17-M17</f>
        <v>-120</v>
      </c>
      <c r="O17" s="1" t="s">
        <v>28</v>
      </c>
    </row>
    <row r="18" customFormat="false" ht="12.8" hidden="false" customHeight="false" outlineLevel="0" collapsed="false">
      <c r="A18" s="1" t="n">
        <v>205402307</v>
      </c>
      <c r="B18" s="1" t="s">
        <v>55</v>
      </c>
      <c r="C18" s="1" t="s">
        <v>41</v>
      </c>
      <c r="D18" s="1" t="n">
        <v>21</v>
      </c>
      <c r="E18" s="1" t="s">
        <v>15</v>
      </c>
      <c r="F18" s="1" t="s">
        <v>56</v>
      </c>
      <c r="G18" s="1" t="n">
        <v>76230</v>
      </c>
      <c r="H18" s="1" t="n">
        <v>0</v>
      </c>
      <c r="I18" s="1" t="n">
        <f aca="false">20*D18</f>
        <v>420</v>
      </c>
      <c r="J18" s="1" t="n">
        <f aca="false">G18+H18</f>
        <v>76230</v>
      </c>
      <c r="K18" s="1" t="n">
        <f aca="false">J18+I18</f>
        <v>76650</v>
      </c>
      <c r="M18" s="1" t="n">
        <v>77070</v>
      </c>
      <c r="N18" s="1" t="n">
        <f aca="false">K18-M18</f>
        <v>-420</v>
      </c>
      <c r="O18" s="1" t="s">
        <v>28</v>
      </c>
    </row>
    <row r="19" customFormat="false" ht="12.8" hidden="false" customHeight="false" outlineLevel="0" collapsed="false">
      <c r="A19" s="1" t="n">
        <v>205402463</v>
      </c>
      <c r="B19" s="1" t="s">
        <v>47</v>
      </c>
      <c r="C19" s="1" t="s">
        <v>57</v>
      </c>
      <c r="D19" s="1" t="n">
        <v>14</v>
      </c>
      <c r="E19" s="1" t="s">
        <v>15</v>
      </c>
      <c r="F19" s="1" t="s">
        <v>58</v>
      </c>
      <c r="G19" s="1" t="n">
        <v>50820</v>
      </c>
      <c r="H19" s="1" t="n">
        <v>0</v>
      </c>
      <c r="I19" s="1" t="n">
        <f aca="false">20*D19</f>
        <v>280</v>
      </c>
      <c r="J19" s="1" t="n">
        <f aca="false">G19+H19</f>
        <v>50820</v>
      </c>
      <c r="K19" s="1" t="n">
        <f aca="false">J19+I19</f>
        <v>51100</v>
      </c>
      <c r="M19" s="1" t="n">
        <v>51563.5</v>
      </c>
      <c r="N19" s="1" t="n">
        <f aca="false">K19-M19</f>
        <v>-463.5</v>
      </c>
      <c r="O19" s="1" t="s">
        <v>28</v>
      </c>
    </row>
    <row r="20" customFormat="false" ht="12.8" hidden="false" customHeight="false" outlineLevel="0" collapsed="false">
      <c r="A20" s="1" t="n">
        <v>205439104</v>
      </c>
      <c r="B20" s="1" t="s">
        <v>30</v>
      </c>
      <c r="C20" s="1" t="s">
        <v>14</v>
      </c>
      <c r="D20" s="1" t="n">
        <v>1</v>
      </c>
      <c r="E20" s="1" t="s">
        <v>21</v>
      </c>
      <c r="F20" s="1" t="s">
        <v>59</v>
      </c>
      <c r="G20" s="1" t="n">
        <v>3832.5</v>
      </c>
      <c r="H20" s="1" t="n">
        <v>0</v>
      </c>
      <c r="I20" s="1" t="n">
        <f aca="false">21*D20</f>
        <v>21</v>
      </c>
      <c r="J20" s="1" t="n">
        <f aca="false">G20+H20</f>
        <v>3832.5</v>
      </c>
      <c r="K20" s="1" t="n">
        <f aca="false">J20+I20</f>
        <v>3853.5</v>
      </c>
      <c r="L20" s="1" t="s">
        <v>17</v>
      </c>
      <c r="M20" s="1" t="n">
        <v>0</v>
      </c>
      <c r="N20" s="1" t="n">
        <f aca="false">K20-M20</f>
        <v>3853.5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2015-10-09T10:27:19Z</dcterms:created>
  <dc:creator>user  </dc:creator>
  <dc:language>ru-RU</dc:language>
  <cp:revision>0</cp:revision>
</cp:coreProperties>
</file>