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Лист1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<sst xmlns="http://schemas.openxmlformats.org/spreadsheetml/2006/main" count="31" uniqueCount="31">
  <si>
    <t>Tour</t>
  </si>
  <si>
    <t>Tourists</t>
  </si>
  <si>
    <t>Check-in date</t>
  </si>
  <si>
    <t>Check-out date</t>
  </si>
  <si>
    <t>Отель</t>
  </si>
  <si>
    <t>Разница</t>
  </si>
  <si>
    <t>Примечания отеля</t>
  </si>
  <si>
    <t>Комментарии BG</t>
  </si>
  <si>
    <t>Комментарии Отеля</t>
  </si>
  <si>
    <t>105306898</t>
  </si>
  <si>
    <t>BORZOVA SVETLANA</t>
  </si>
  <si>
    <t>26.05.2015</t>
  </si>
  <si>
    <t>31.05.2015</t>
  </si>
  <si>
    <t>КОБЗЕВА НАТАЛИЯ с 26.05.2015 по 28.05.2015</t>
  </si>
  <si>
    <r>
      <t xml:space="preserve">У НАС ВЕРНО! С 26/05 по 28/05 заявка на джуниор 5743,5 руб.в сутки * 2 суток =11487 руб.</t>
    </r>
    <r>
      <rPr>
        <b val="true"/>
        <sz val="10"/>
        <color rgb="FF00B0F0"/>
        <rFont val="Arial"/>
        <family val="2"/>
        <charset val="204"/>
      </rPr>
      <t xml:space="preserve"> Лена, проверь выгрузку.</t>
    </r>
  </si>
  <si>
    <t>КОБЗЕВА НАТАЛИЯ с 28.05.2015 по 31.05.2015</t>
  </si>
  <si>
    <r>
      <t xml:space="preserve">У НАС ВЕРНО! С 28/05 по 31/05 Стандарт 3853,5 руб.*3 суток=11560,5 руб. </t>
    </r>
    <r>
      <rPr>
        <b val="true"/>
        <sz val="10"/>
        <color rgb="FF00B0F0"/>
        <rFont val="Arial"/>
        <family val="2"/>
        <charset val="204"/>
      </rPr>
      <t xml:space="preserve">Лена, проверь выгрузку.</t>
    </r>
  </si>
  <si>
    <t>205303795</t>
  </si>
  <si>
    <t>КОЛЕСНИКОВ РОМАН</t>
  </si>
  <si>
    <t>01.05.2015</t>
  </si>
  <si>
    <t>03.05.2015</t>
  </si>
  <si>
    <t>КОЛЕСНИКОВ РОМАН с 01.05.2015 по 03.05.2015</t>
  </si>
  <si>
    <t>ЛЮКС КОРОЛЯ</t>
  </si>
  <si>
    <r>
      <t xml:space="preserve">У НАС ВЕРНО! Заявка на 2 взрослых + 1 реб.15 лет (это уже взрослый)2100 доплата + 1 реб.4 года (600 руб.доплата) = 22000+2100+600=24700 руб.в сутки * 2 суток=49400 руб. </t>
    </r>
    <r>
      <rPr>
        <b val="true"/>
        <sz val="10"/>
        <color rgb="FF800000"/>
        <rFont val="Arial"/>
        <family val="2"/>
        <charset val="204"/>
      </rPr>
      <t xml:space="preserve">(включая комиссию!)</t>
    </r>
  </si>
  <si>
    <t>205250401</t>
  </si>
  <si>
    <t>СИНЯКОВА ЛЮБОВЬ</t>
  </si>
  <si>
    <t>28.04.2015</t>
  </si>
  <si>
    <t>04.05.2015</t>
  </si>
  <si>
    <t>РАЕЦКАЯ ЛЮБОВЬ с 28.04.2015 по 01.05.2015</t>
  </si>
  <si>
    <r>
      <t xml:space="preserve">У НАС ВЕРНО! С 28/04 по 01/05 по расценке 5000 руб.в сутки * 3 суток=15000 руб.</t>
    </r>
    <r>
      <rPr>
        <b val="true"/>
        <sz val="10"/>
        <color rgb="FFC5000B"/>
        <rFont val="Arial"/>
        <family val="2"/>
        <charset val="204"/>
      </rPr>
      <t xml:space="preserve"> (по агентскому договору!)</t>
    </r>
  </si>
  <si>
    <r>
      <t xml:space="preserve">У НАС ВЕРНО! РАЕЦКАЯ+СИНЯКОВ с 01/05 по 04/05 3853,5 руб.в сутки * 3 суток = 11560,5 руб.</t>
    </r>
    <r>
      <rPr>
        <b val="true"/>
        <sz val="10"/>
        <color rgb="FFC5000B"/>
        <rFont val="Arial"/>
        <family val="2"/>
        <charset val="204"/>
      </rPr>
      <t xml:space="preserve"> (по договору жесткого блока!)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</si>
</sst>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Times New Roman"/>
      <family val="1"/>
      <charset val="1"/>
    </font>
    <font>
      <b val="true"/>
      <sz val="10"/>
      <color rgb="FFC5000B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C5000B"/>
      <name val="Arial"/>
      <family val="2"/>
      <charset val="1"/>
    </font>
    <font>
      <sz val="12"/>
      <color rgb="FFC5000B"/>
      <name val="Times New Roman"/>
      <family val="1"/>
      <charset val="1"/>
    </font>
    <font>
      <b val="true"/>
      <sz val="10"/>
      <color rgb="FF00B0F0"/>
      <name val="Arial"/>
      <family val="2"/>
      <charset val="204"/>
    </font>
    <font>
      <sz val="10"/>
      <color rgb="FF800000"/>
      <name val="Arial"/>
      <family val="2"/>
      <charset val="1"/>
    </font>
    <font>
      <sz val="12"/>
      <color rgb="FF800000"/>
      <name val="Times New Roman"/>
      <family val="1"/>
      <charset val="1"/>
    </font>
    <font>
      <b val="true"/>
      <sz val="10"/>
      <color rgb="FF800000"/>
      <name val="Arial"/>
      <family val="2"/>
      <charset val="204"/>
    </font>
    <font>
      <b val="true"/>
      <sz val="10"/>
      <color rgb="FFC5000B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3" fillId="3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ableStyleLight1" xfId="20" builtinId="54" customBuiltin="true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RowHeight="12.8"/>
  <cols>
    <col collapsed="false" hidden="false" max="1" min="1" style="0" width="11.5714285714286"/>
    <col collapsed="false" hidden="false" max="2" min="2" style="0" width="21.1377551020408"/>
    <col collapsed="false" hidden="false" max="4" min="3" style="0" width="11.5714285714286"/>
    <col collapsed="false" hidden="false" max="5" min="5" style="0" width="5.85714285714286"/>
    <col collapsed="false" hidden="false" max="7" min="6" style="0" width="11.5714285714286"/>
    <col collapsed="false" hidden="false" max="8" min="8" style="0" width="31.3367346938776"/>
    <col collapsed="false" hidden="false" max="10" min="9" style="0" width="11.5714285714286"/>
    <col collapsed="false" hidden="false" max="11" min="11" style="0" width="10.4948979591837"/>
    <col collapsed="false" hidden="false" max="12" min="12" style="1" width="54.5714285714286"/>
    <col collapsed="false" hidden="false" max="1025" min="13" style="0" width="11.5714285714286"/>
  </cols>
  <sheetData>
    <row r="1" s="7" customFormat="true" ht="24.8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/>
      <c r="F1" s="2"/>
      <c r="G1" s="2"/>
      <c r="H1" s="3" t="s">
        <v>4</v>
      </c>
      <c r="I1" s="2" t="s">
        <v>5</v>
      </c>
      <c r="J1" s="4" t="s">
        <v>6</v>
      </c>
      <c r="K1" s="5" t="s">
        <v>7</v>
      </c>
      <c r="L1" s="6" t="s">
        <v>8</v>
      </c>
      <c r="AMF1" s="8"/>
      <c r="AMG1" s="8"/>
      <c r="AMH1" s="8"/>
      <c r="AMI1" s="9"/>
      <c r="AMJ1" s="0"/>
    </row>
    <row r="2" s="14" customFormat="true" ht="29.85" hidden="false" customHeight="false" outlineLevel="0" collapsed="false">
      <c r="A2" s="10" t="s">
        <v>9</v>
      </c>
      <c r="B2" s="11" t="s">
        <v>10</v>
      </c>
      <c r="C2" s="11" t="s">
        <v>11</v>
      </c>
      <c r="D2" s="11" t="s">
        <v>12</v>
      </c>
      <c r="E2" s="11" t="n">
        <v>3</v>
      </c>
      <c r="F2" s="11" t="n">
        <v>3853.5</v>
      </c>
      <c r="G2" s="11" t="n">
        <f aca="false">F2*E2</f>
        <v>11560.5</v>
      </c>
      <c r="H2" s="12" t="s">
        <v>13</v>
      </c>
      <c r="I2" s="13" t="n">
        <v>11486.8</v>
      </c>
      <c r="J2" s="11" t="n">
        <f aca="false">G2+G3+G4-I2-I3</f>
        <v>11560.7</v>
      </c>
      <c r="L2" s="15" t="s">
        <v>14</v>
      </c>
      <c r="AMJ2" s="0"/>
    </row>
    <row r="3" s="14" customFormat="true" ht="29.85" hidden="false" customHeight="false" outlineLevel="0" collapsed="false">
      <c r="A3" s="10"/>
      <c r="B3" s="11"/>
      <c r="C3" s="11"/>
      <c r="D3" s="11"/>
      <c r="E3" s="11" t="n">
        <v>3</v>
      </c>
      <c r="F3" s="11" t="n">
        <v>3853.5</v>
      </c>
      <c r="G3" s="11" t="n">
        <f aca="false">F3*E3</f>
        <v>11560.5</v>
      </c>
      <c r="H3" s="12" t="s">
        <v>15</v>
      </c>
      <c r="I3" s="13" t="n">
        <v>11560.5</v>
      </c>
      <c r="J3" s="11"/>
      <c r="L3" s="15" t="s">
        <v>16</v>
      </c>
      <c r="AMJ3" s="0"/>
    </row>
    <row r="4" s="14" customFormat="true" ht="15" hidden="false" customHeight="false" outlineLevel="0" collapsed="false">
      <c r="A4" s="10"/>
      <c r="B4" s="11"/>
      <c r="C4" s="11"/>
      <c r="D4" s="11"/>
      <c r="E4" s="11" t="n">
        <v>2</v>
      </c>
      <c r="F4" s="11" t="n">
        <v>5743.5</v>
      </c>
      <c r="G4" s="11" t="n">
        <f aca="false">F4*E4</f>
        <v>11487</v>
      </c>
      <c r="H4" s="12"/>
      <c r="I4" s="13"/>
      <c r="J4" s="11"/>
      <c r="AMJ4" s="0"/>
    </row>
    <row r="5" s="21" customFormat="true" ht="48.05" hidden="false" customHeight="false" outlineLevel="0" collapsed="false">
      <c r="A5" s="16" t="s">
        <v>17</v>
      </c>
      <c r="B5" s="16" t="s">
        <v>18</v>
      </c>
      <c r="C5" s="16" t="s">
        <v>19</v>
      </c>
      <c r="D5" s="16" t="s">
        <v>20</v>
      </c>
      <c r="E5" s="16" t="n">
        <f aca="false">D5-C5</f>
        <v>2</v>
      </c>
      <c r="F5" s="16" t="n">
        <v>22000</v>
      </c>
      <c r="G5" s="16" t="n">
        <f aca="false">(F5*E5)+600*2</f>
        <v>45200</v>
      </c>
      <c r="H5" s="17" t="s">
        <v>21</v>
      </c>
      <c r="I5" s="18" t="n">
        <v>49400</v>
      </c>
      <c r="J5" s="16" t="n">
        <f aca="false">G5-I5</f>
        <v>-4200</v>
      </c>
      <c r="K5" s="19" t="s">
        <v>22</v>
      </c>
      <c r="L5" s="20" t="s">
        <v>23</v>
      </c>
      <c r="AMJ5" s="22"/>
    </row>
    <row r="6" s="23" customFormat="true" ht="33.6" hidden="false" customHeight="true" outlineLevel="0" collapsed="false">
      <c r="A6" s="10" t="s">
        <v>24</v>
      </c>
      <c r="B6" s="11" t="s">
        <v>25</v>
      </c>
      <c r="C6" s="11" t="s">
        <v>26</v>
      </c>
      <c r="D6" s="11" t="s">
        <v>27</v>
      </c>
      <c r="E6" s="11" t="n">
        <v>3</v>
      </c>
      <c r="F6" s="11" t="n">
        <v>3853.5</v>
      </c>
      <c r="G6" s="11" t="n">
        <f aca="false">F6*E6</f>
        <v>11560.5</v>
      </c>
      <c r="H6" s="12" t="s">
        <v>28</v>
      </c>
      <c r="I6" s="13" t="n">
        <v>15000</v>
      </c>
      <c r="J6" s="11" t="n">
        <f aca="false">G6+G7-I6</f>
        <v>11560.5</v>
      </c>
      <c r="L6" s="24" t="s">
        <v>29</v>
      </c>
      <c r="AMJ6" s="0"/>
    </row>
    <row r="7" s="23" customFormat="true" ht="59.25" hidden="false" customHeight="true" outlineLevel="0" collapsed="false">
      <c r="A7" s="10"/>
      <c r="B7" s="11"/>
      <c r="C7" s="11"/>
      <c r="D7" s="11"/>
      <c r="E7" s="11" t="n">
        <v>3</v>
      </c>
      <c r="F7" s="11" t="n">
        <v>5000</v>
      </c>
      <c r="G7" s="11" t="n">
        <f aca="false">F7*E7</f>
        <v>15000</v>
      </c>
      <c r="H7" s="12"/>
      <c r="I7" s="13"/>
      <c r="J7" s="11"/>
      <c r="L7" s="24" t="s">
        <v>30</v>
      </c>
      <c r="AMJ7" s="0"/>
    </row>
  </sheetData>
  <mergeCells count="2">
    <mergeCell ref="A2:A4"/>
    <mergeCell ref="A6:A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LibreOffice/4.2.7.2$Linux_x86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2015-09-29T13:50:41Z</dcterms:created>
  <dc:creator>user</dc:creator>
  <dc:language>ru-RU</dc:language>
  <cp:lastModifiedBy>Ирина Константиновна Бойченко</cp:lastModifiedBy>
  <dcterms:modified xsi:type="dcterms:W3CDTF">2015-09-29T14:07:34Z</dcterms:modified>
  <cp:revision>0</cp:revision>
</cp:coreProperties>
</file>